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q4Nia+dNS0e5N/pDrPh4xHGEBOi//OsPht/UGbWB4jk="/>
    </ext>
  </extLst>
</workbook>
</file>

<file path=xl/sharedStrings.xml><?xml version="1.0" encoding="utf-8"?>
<sst xmlns="http://schemas.openxmlformats.org/spreadsheetml/2006/main" count="26422" uniqueCount="26421">
  <si>
    <t>State Name</t>
  </si>
  <si>
    <t>State Numeric Codes</t>
  </si>
  <si>
    <t>City Code</t>
  </si>
  <si>
    <t>City Name</t>
  </si>
  <si>
    <t>County Code</t>
  </si>
  <si>
    <t>State Names</t>
  </si>
  <si>
    <t>State Code</t>
  </si>
  <si>
    <t>State Numeric Code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</si>
  <si>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</si>
  <si>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</si>
  <si>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HENRY</t>
    </r>
  </si>
  <si>
    <t>AL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</si>
  <si>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</si>
  <si>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ALABASTER</t>
    </r>
  </si>
  <si>
    <r>
      <rPr>
        <rFont val="Tahoma"/>
        <color theme="1"/>
        <sz val="9.0"/>
      </rPr>
      <t>SHELBY</t>
    </r>
  </si>
  <si>
    <t>AK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</si>
  <si>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</si>
  <si>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ALBERTVILLE</t>
    </r>
  </si>
  <si>
    <r>
      <rPr>
        <rFont val="Tahoma"/>
        <color theme="1"/>
        <sz val="9.0"/>
      </rPr>
      <t>MARSHALL</t>
    </r>
  </si>
  <si>
    <t>AZ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</si>
  <si>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</si>
  <si>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ALEXANDER CITY</t>
    </r>
  </si>
  <si>
    <r>
      <rPr>
        <rFont val="Tahoma"/>
        <color theme="1"/>
        <sz val="9.0"/>
      </rPr>
      <t>TALLAPOOSA</t>
    </r>
  </si>
  <si>
    <t>AR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</si>
  <si>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</si>
  <si>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ALICEVILLE</t>
    </r>
  </si>
  <si>
    <r>
      <rPr>
        <rFont val="Tahoma"/>
        <color theme="1"/>
        <sz val="9.0"/>
      </rPr>
      <t>PICKENS</t>
    </r>
  </si>
  <si>
    <t>CA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</si>
  <si>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</si>
  <si>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ANDALUSIA</t>
    </r>
  </si>
  <si>
    <r>
      <rPr>
        <rFont val="Tahoma"/>
        <color theme="1"/>
        <sz val="9.0"/>
      </rPr>
      <t>COVINGTON</t>
    </r>
  </si>
  <si>
    <t>CO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</si>
  <si>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</si>
  <si>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ANNISTON</t>
    </r>
  </si>
  <si>
    <r>
      <rPr>
        <rFont val="Tahoma"/>
        <color theme="1"/>
        <sz val="9.0"/>
      </rPr>
      <t>CALHOUN</t>
    </r>
  </si>
  <si>
    <t>CT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</si>
  <si>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</si>
  <si>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ANNISTON NORTHWEST</t>
    </r>
  </si>
  <si>
    <r>
      <rPr>
        <rFont val="Tahoma"/>
        <color theme="1"/>
        <sz val="9.0"/>
      </rPr>
      <t>CALHOUN</t>
    </r>
  </si>
  <si>
    <t>DE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</si>
  <si>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</si>
  <si>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ARAB</t>
    </r>
  </si>
  <si>
    <r>
      <rPr>
        <rFont val="Tahoma"/>
        <color theme="1"/>
        <sz val="9.0"/>
      </rPr>
      <t>MARSHALL</t>
    </r>
  </si>
  <si>
    <t>DC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</si>
  <si>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</si>
  <si>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</si>
  <si>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LIMESTONE</t>
    </r>
  </si>
  <si>
    <t>FL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</si>
  <si>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</si>
  <si>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ATMORE</t>
    </r>
  </si>
  <si>
    <r>
      <rPr>
        <rFont val="Tahoma"/>
        <color theme="1"/>
        <sz val="9.0"/>
      </rPr>
      <t>ESCAMBIA</t>
    </r>
  </si>
  <si>
    <t>GA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</si>
  <si>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</si>
  <si>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ATTALLA</t>
    </r>
  </si>
  <si>
    <r>
      <rPr>
        <rFont val="Tahoma"/>
        <color theme="1"/>
        <sz val="9.0"/>
      </rPr>
      <t>ETOWAH</t>
    </r>
  </si>
  <si>
    <t>HI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</si>
  <si>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</si>
  <si>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</si>
  <si>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LEE</t>
    </r>
  </si>
  <si>
    <t>ID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</si>
  <si>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</si>
  <si>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BAY MINETTE</t>
    </r>
  </si>
  <si>
    <r>
      <rPr>
        <rFont val="Tahoma"/>
        <color theme="1"/>
        <sz val="9.0"/>
      </rPr>
      <t>BALDWIN</t>
    </r>
  </si>
  <si>
    <t>IL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</si>
  <si>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</si>
  <si>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BAYOU LA BATRE</t>
    </r>
  </si>
  <si>
    <r>
      <rPr>
        <rFont val="Tahoma"/>
        <color theme="1"/>
        <sz val="9.0"/>
      </rPr>
      <t>MOBILE</t>
    </r>
  </si>
  <si>
    <t>IN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</si>
  <si>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</si>
  <si>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BESSEMER</t>
    </r>
  </si>
  <si>
    <r>
      <rPr>
        <rFont val="Tahoma"/>
        <color theme="1"/>
        <sz val="9.0"/>
      </rPr>
      <t>JEFFERSON</t>
    </r>
  </si>
  <si>
    <t>IA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</si>
  <si>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</si>
  <si>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BIRMINGHAM</t>
    </r>
  </si>
  <si>
    <r>
      <rPr>
        <rFont val="Tahoma"/>
        <color theme="1"/>
        <sz val="9.0"/>
      </rPr>
      <t>JEFFERSON</t>
    </r>
  </si>
  <si>
    <t>KS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</si>
  <si>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</si>
  <si>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BLUFF PARK</t>
    </r>
  </si>
  <si>
    <r>
      <rPr>
        <rFont val="Tahoma"/>
        <color theme="1"/>
        <sz val="9.0"/>
      </rPr>
      <t>JEFFERSON</t>
    </r>
  </si>
  <si>
    <t>KY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</si>
  <si>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</si>
  <si>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BOAZ</t>
    </r>
  </si>
  <si>
    <r>
      <rPr>
        <rFont val="Tahoma"/>
        <color theme="1"/>
        <sz val="9.0"/>
      </rPr>
      <t>ETOWAH</t>
    </r>
  </si>
  <si>
    <t>LA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</si>
  <si>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</si>
  <si>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BOAZ</t>
    </r>
  </si>
  <si>
    <r>
      <rPr>
        <rFont val="Tahoma"/>
        <color theme="1"/>
        <sz val="9.0"/>
      </rPr>
      <t>MARSHALL</t>
    </r>
  </si>
  <si>
    <t>ME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</si>
  <si>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</si>
  <si>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BRENT</t>
    </r>
  </si>
  <si>
    <r>
      <rPr>
        <rFont val="Tahoma"/>
        <color theme="1"/>
        <sz val="9.0"/>
      </rPr>
      <t>BIBB</t>
    </r>
  </si>
  <si>
    <t>MD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</si>
  <si>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</si>
  <si>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BREWTON</t>
    </r>
  </si>
  <si>
    <r>
      <rPr>
        <rFont val="Tahoma"/>
        <color theme="1"/>
        <sz val="9.0"/>
      </rPr>
      <t>ESCAMBIA</t>
    </r>
  </si>
  <si>
    <t>MA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</si>
  <si>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</si>
  <si>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</si>
  <si>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JACKSON</t>
    </r>
  </si>
  <si>
    <t>MI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</si>
  <si>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</si>
  <si>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BRIGHTON</t>
    </r>
  </si>
  <si>
    <r>
      <rPr>
        <rFont val="Tahoma"/>
        <color theme="1"/>
        <sz val="9.0"/>
      </rPr>
      <t>JEFFERSON</t>
    </r>
  </si>
  <si>
    <t>MN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</si>
  <si>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</si>
  <si>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BRUNDIDGE</t>
    </r>
  </si>
  <si>
    <r>
      <rPr>
        <rFont val="Tahoma"/>
        <color theme="1"/>
        <sz val="9.0"/>
      </rPr>
      <t>PIKE</t>
    </r>
  </si>
  <si>
    <t>MS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</si>
  <si>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</si>
  <si>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CENTER POINT</t>
    </r>
  </si>
  <si>
    <r>
      <rPr>
        <rFont val="Tahoma"/>
        <color theme="1"/>
        <sz val="9.0"/>
      </rPr>
      <t>JEFFERSON</t>
    </r>
  </si>
  <si>
    <t>MO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</si>
  <si>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</si>
  <si>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CENTREVILLE</t>
    </r>
  </si>
  <si>
    <r>
      <rPr>
        <rFont val="Tahoma"/>
        <color theme="1"/>
        <sz val="9.0"/>
      </rPr>
      <t>BIBB</t>
    </r>
  </si>
  <si>
    <t>MT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</si>
  <si>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</si>
  <si>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CHICKASAW</t>
    </r>
  </si>
  <si>
    <r>
      <rPr>
        <rFont val="Tahoma"/>
        <color theme="1"/>
        <sz val="9.0"/>
      </rPr>
      <t>MOBILE</t>
    </r>
  </si>
  <si>
    <t>NE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</si>
  <si>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</si>
  <si>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CHILDERSBURG</t>
    </r>
  </si>
  <si>
    <r>
      <rPr>
        <rFont val="Tahoma"/>
        <color theme="1"/>
        <sz val="9.0"/>
      </rPr>
      <t>TALLADEGA</t>
    </r>
  </si>
  <si>
    <t>NV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</si>
  <si>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</si>
  <si>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CITRONELLE</t>
    </r>
  </si>
  <si>
    <r>
      <rPr>
        <rFont val="Tahoma"/>
        <color theme="1"/>
        <sz val="9.0"/>
      </rPr>
      <t>MOBILE</t>
    </r>
  </si>
  <si>
    <t>NH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</si>
  <si>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</si>
  <si>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CLANTON</t>
    </r>
  </si>
  <si>
    <r>
      <rPr>
        <rFont val="Tahoma"/>
        <color theme="1"/>
        <sz val="9.0"/>
      </rPr>
      <t>CHILTON</t>
    </r>
  </si>
  <si>
    <t>NJ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</si>
  <si>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</si>
  <si>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</si>
  <si>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SHELBY</t>
    </r>
  </si>
  <si>
    <t>NM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</si>
  <si>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</si>
  <si>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CORDOVA</t>
    </r>
  </si>
  <si>
    <r>
      <rPr>
        <rFont val="Tahoma"/>
        <color theme="1"/>
        <sz val="9.0"/>
      </rPr>
      <t>WALKER</t>
    </r>
  </si>
  <si>
    <t>NY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</si>
  <si>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</si>
  <si>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CULLMAN</t>
    </r>
  </si>
  <si>
    <r>
      <rPr>
        <rFont val="Tahoma"/>
        <color theme="1"/>
        <sz val="9.0"/>
      </rPr>
      <t>CULLMAN</t>
    </r>
  </si>
  <si>
    <t>NC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</si>
  <si>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</si>
  <si>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DADEVILLE</t>
    </r>
  </si>
  <si>
    <r>
      <rPr>
        <rFont val="Tahoma"/>
        <color theme="1"/>
        <sz val="9.0"/>
      </rPr>
      <t>TALLAPOOSA</t>
    </r>
  </si>
  <si>
    <t>ND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</si>
  <si>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</si>
  <si>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DALEVILLE</t>
    </r>
  </si>
  <si>
    <r>
      <rPr>
        <rFont val="Tahoma"/>
        <color theme="1"/>
        <sz val="9.0"/>
      </rPr>
      <t>DALE</t>
    </r>
  </si>
  <si>
    <t>OH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</si>
  <si>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</si>
  <si>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DAPHNE</t>
    </r>
  </si>
  <si>
    <r>
      <rPr>
        <rFont val="Tahoma"/>
        <color theme="1"/>
        <sz val="9.0"/>
      </rPr>
      <t>BALDWIN</t>
    </r>
  </si>
  <si>
    <t>OK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</si>
  <si>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</si>
  <si>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</si>
  <si>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MORGAN</t>
    </r>
  </si>
  <si>
    <t>OR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</si>
  <si>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</si>
  <si>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DEMOPOLIS</t>
    </r>
  </si>
  <si>
    <r>
      <rPr>
        <rFont val="Tahoma"/>
        <color theme="1"/>
        <sz val="9.0"/>
      </rPr>
      <t>MARENGO</t>
    </r>
  </si>
  <si>
    <t>PA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</si>
  <si>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</si>
  <si>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DOTHAN</t>
    </r>
  </si>
  <si>
    <r>
      <rPr>
        <rFont val="Tahoma"/>
        <color theme="1"/>
        <sz val="9.0"/>
      </rPr>
      <t>DALE</t>
    </r>
  </si>
  <si>
    <t>RI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</si>
  <si>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</si>
  <si>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DOTHAN</t>
    </r>
  </si>
  <si>
    <r>
      <rPr>
        <rFont val="Tahoma"/>
        <color theme="1"/>
        <sz val="9.0"/>
      </rPr>
      <t>HOUSTON</t>
    </r>
  </si>
  <si>
    <t>SC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</si>
  <si>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</si>
  <si>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EAST BREWTON</t>
    </r>
  </si>
  <si>
    <r>
      <rPr>
        <rFont val="Tahoma"/>
        <color theme="1"/>
        <sz val="9.0"/>
      </rPr>
      <t>ESCAMBIA</t>
    </r>
  </si>
  <si>
    <t>SD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</si>
  <si>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</si>
  <si>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ELBA</t>
    </r>
  </si>
  <si>
    <r>
      <rPr>
        <rFont val="Tahoma"/>
        <color theme="1"/>
        <sz val="9.0"/>
      </rPr>
      <t>COFFEE</t>
    </r>
  </si>
  <si>
    <t>TN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</si>
  <si>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</si>
  <si>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ENTERPRISE</t>
    </r>
  </si>
  <si>
    <r>
      <rPr>
        <rFont val="Tahoma"/>
        <color theme="1"/>
        <sz val="9.0"/>
      </rPr>
      <t>COFFEE</t>
    </r>
  </si>
  <si>
    <t>TX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</si>
  <si>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</si>
  <si>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ENTERPRISE</t>
    </r>
  </si>
  <si>
    <r>
      <rPr>
        <rFont val="Tahoma"/>
        <color theme="1"/>
        <sz val="9.0"/>
      </rPr>
      <t>DALE</t>
    </r>
  </si>
  <si>
    <t>UT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</si>
  <si>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</si>
  <si>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EUFAULA</t>
    </r>
  </si>
  <si>
    <r>
      <rPr>
        <rFont val="Tahoma"/>
        <color theme="1"/>
        <sz val="9.0"/>
      </rPr>
      <t>BARBOUR</t>
    </r>
  </si>
  <si>
    <t>VT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</si>
  <si>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</si>
  <si>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EUTAW</t>
    </r>
  </si>
  <si>
    <r>
      <rPr>
        <rFont val="Tahoma"/>
        <color theme="1"/>
        <sz val="9.0"/>
      </rPr>
      <t>GREENE</t>
    </r>
  </si>
  <si>
    <t>VA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</si>
  <si>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</si>
  <si>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EVERGREEN</t>
    </r>
  </si>
  <si>
    <r>
      <rPr>
        <rFont val="Tahoma"/>
        <color theme="1"/>
        <sz val="9.0"/>
      </rPr>
      <t>CONECUH</t>
    </r>
  </si>
  <si>
    <t>WA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</si>
  <si>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</si>
  <si>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</si>
  <si>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CHAMBERS</t>
    </r>
  </si>
  <si>
    <t>WV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</si>
  <si>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</si>
  <si>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</si>
  <si>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JEFFERSON</t>
    </r>
  </si>
  <si>
    <t>WI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</si>
  <si>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</si>
  <si>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FAIRHOPE</t>
    </r>
  </si>
  <si>
    <r>
      <rPr>
        <rFont val="Tahoma"/>
        <color theme="1"/>
        <sz val="9.0"/>
      </rPr>
      <t>BALDWIN</t>
    </r>
  </si>
  <si>
    <t>WY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</si>
  <si>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</si>
  <si>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</si>
  <si>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FAYETTE</t>
    </r>
  </si>
  <si>
    <t>GU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</si>
  <si>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</si>
  <si>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FLORALA</t>
    </r>
  </si>
  <si>
    <r>
      <rPr>
        <rFont val="Tahoma"/>
        <color theme="1"/>
        <sz val="9.0"/>
      </rPr>
      <t>COVINGTON</t>
    </r>
  </si>
  <si>
    <t>PR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</si>
  <si>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</si>
  <si>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</si>
  <si>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LAUDERDALE</t>
    </r>
  </si>
  <si>
    <t>VI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</si>
  <si>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</si>
  <si>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FOLEY</t>
    </r>
  </si>
  <si>
    <r>
      <rPr>
        <rFont val="Tahoma"/>
        <color theme="1"/>
        <sz val="9.0"/>
      </rPr>
      <t>BALDWIN</t>
    </r>
  </si>
  <si>
    <t>MX</t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</si>
  <si>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</si>
  <si>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FORESTDALE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</si>
  <si>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</si>
  <si>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</si>
  <si>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FORT MC CLELLAN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</si>
  <si>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</si>
  <si>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</si>
  <si>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FORT PAYNE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</si>
  <si>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</si>
  <si>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</si>
  <si>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FORT RUCKER</t>
    </r>
  </si>
  <si>
    <r>
      <rPr>
        <rFont val="Tahoma"/>
        <color theme="1"/>
        <sz val="9.0"/>
      </rPr>
      <t>COFFEE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</si>
  <si>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</si>
  <si>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FORT RUCKER</t>
    </r>
  </si>
  <si>
    <r>
      <rPr>
        <rFont val="Tahoma"/>
        <color theme="1"/>
        <sz val="9.0"/>
      </rPr>
      <t>DALE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</si>
  <si>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</si>
  <si>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FULTONDALE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</si>
  <si>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</si>
  <si>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</si>
  <si>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GADSDEN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</si>
  <si>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</si>
  <si>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</si>
  <si>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GARDENDALE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</si>
  <si>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</si>
  <si>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</si>
  <si>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</si>
  <si>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</si>
  <si>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</si>
  <si>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GLENCOE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</si>
  <si>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</si>
  <si>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</si>
  <si>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GLENCOE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</si>
  <si>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</si>
  <si>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</si>
  <si>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GRAND BAY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</si>
  <si>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</si>
  <si>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</si>
  <si>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GRAYSVILLE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</si>
  <si>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</si>
  <si>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</si>
  <si>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GREENSBORO</t>
    </r>
  </si>
  <si>
    <r>
      <rPr>
        <rFont val="Tahoma"/>
        <color theme="1"/>
        <sz val="9.0"/>
      </rPr>
      <t>HALE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</si>
  <si>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</si>
  <si>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</si>
  <si>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</si>
  <si>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</si>
  <si>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GUNTERSVILLE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</si>
  <si>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</si>
  <si>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</si>
  <si>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HALEYVILLE</t>
    </r>
  </si>
  <si>
    <r>
      <rPr>
        <rFont val="Tahoma"/>
        <color theme="1"/>
        <sz val="9.0"/>
      </rPr>
      <t>WINSTON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</si>
  <si>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</si>
  <si>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</si>
  <si>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</si>
  <si>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</si>
  <si>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</si>
  <si>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</si>
  <si>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</si>
  <si>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HARTSELLE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</si>
  <si>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</si>
  <si>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</si>
  <si>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HEADLAND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</si>
  <si>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</si>
  <si>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</si>
  <si>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HEFLIN</t>
    </r>
  </si>
  <si>
    <r>
      <rPr>
        <rFont val="Tahoma"/>
        <color theme="1"/>
        <sz val="9.0"/>
      </rPr>
      <t>CLEBURNE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</si>
  <si>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</si>
  <si>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HOKES BLUFF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</si>
  <si>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</si>
  <si>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</si>
  <si>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HOMEWOOD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</si>
  <si>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</si>
  <si>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</si>
  <si>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HOOVER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</si>
  <si>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</si>
  <si>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</si>
  <si>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HUEYTOWN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</si>
  <si>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</si>
  <si>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</si>
  <si>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HUNTSVILLE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</si>
  <si>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</si>
  <si>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</si>
  <si>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IRONDALE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</si>
  <si>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</si>
  <si>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</si>
  <si>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</si>
  <si>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CLARKE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</si>
  <si>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</si>
  <si>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</si>
  <si>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</si>
  <si>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</si>
  <si>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</si>
  <si>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</si>
  <si>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</si>
  <si>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</si>
  <si>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CHAMBERS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</si>
  <si>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</si>
  <si>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LANETT</t>
    </r>
  </si>
  <si>
    <r>
      <rPr>
        <rFont val="Tahoma"/>
        <color theme="1"/>
        <sz val="9.0"/>
      </rPr>
      <t>CHAMBERS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</si>
  <si>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</si>
  <si>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LANGDALE</t>
    </r>
  </si>
  <si>
    <r>
      <rPr>
        <rFont val="Tahoma"/>
        <color theme="1"/>
        <sz val="9.0"/>
      </rPr>
      <t>CHAMBERS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</si>
  <si>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</si>
  <si>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LEEDS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</si>
  <si>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</si>
  <si>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</si>
  <si>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LEEDS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</si>
  <si>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</si>
  <si>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</si>
  <si>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LEEDS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</si>
  <si>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</si>
  <si>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</si>
  <si>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LINDEN</t>
    </r>
  </si>
  <si>
    <r>
      <rPr>
        <rFont val="Tahoma"/>
        <color theme="1"/>
        <sz val="9.0"/>
      </rPr>
      <t>MARENGO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</si>
  <si>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</si>
  <si>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LIPSCOMB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</si>
  <si>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</si>
  <si>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</si>
  <si>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</si>
  <si>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</si>
  <si>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</si>
  <si>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LUVERNE</t>
    </r>
  </si>
  <si>
    <r>
      <rPr>
        <rFont val="Tahoma"/>
        <color theme="1"/>
        <sz val="9.0"/>
      </rPr>
      <t>CRENSHAW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</si>
  <si>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</si>
  <si>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</si>
  <si>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</si>
  <si>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</si>
  <si>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</si>
  <si>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</si>
  <si>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</si>
  <si>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MIDFIELD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</si>
  <si>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</si>
  <si>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</si>
  <si>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MILLBROOK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</si>
  <si>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</si>
  <si>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</si>
  <si>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</si>
  <si>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</si>
  <si>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</si>
  <si>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MONROEVILLE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</si>
  <si>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</si>
  <si>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</si>
  <si>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MONTEVALLO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</si>
  <si>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</si>
  <si>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</si>
  <si>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</si>
  <si>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</si>
  <si>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</si>
  <si>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MOULTON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</si>
  <si>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</si>
  <si>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</si>
  <si>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MOUNTAIN BROOK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</si>
  <si>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</si>
  <si>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</si>
  <si>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MUSCLE SHOALS</t>
    </r>
  </si>
  <si>
    <r>
      <rPr>
        <rFont val="Tahoma"/>
        <color theme="1"/>
        <sz val="9.0"/>
      </rPr>
      <t>COLBERT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</si>
  <si>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</si>
  <si>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NORTHPORT</t>
    </r>
  </si>
  <si>
    <r>
      <rPr>
        <rFont val="Tahoma"/>
        <color theme="1"/>
        <sz val="9.0"/>
      </rPr>
      <t>TUSCALOOSA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</si>
  <si>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</si>
  <si>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ONEONTA</t>
    </r>
  </si>
  <si>
    <r>
      <rPr>
        <rFont val="Tahoma"/>
        <color theme="1"/>
        <sz val="9.0"/>
      </rPr>
      <t>BLOUNT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</si>
  <si>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</si>
  <si>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OPELIKA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</si>
  <si>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</si>
  <si>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</si>
  <si>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OPP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</si>
  <si>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</si>
  <si>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</si>
  <si>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</si>
  <si>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</si>
  <si>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</si>
  <si>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</si>
  <si>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TALLADEGA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</si>
  <si>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</si>
  <si>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OZARK</t>
    </r>
  </si>
  <si>
    <r>
      <rPr>
        <rFont val="Tahoma"/>
        <color theme="1"/>
        <sz val="9.0"/>
      </rPr>
      <t>DALE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</si>
  <si>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</si>
  <si>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PELHAM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</si>
  <si>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</si>
  <si>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</si>
  <si>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PELL CITY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</si>
  <si>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</si>
  <si>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</si>
  <si>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PHENIX CITY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</si>
  <si>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</si>
  <si>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</si>
  <si>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PHENIX CITY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</si>
  <si>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</si>
  <si>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</si>
  <si>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PIEDMONT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</si>
  <si>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</si>
  <si>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</si>
  <si>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PLEASANT GROVE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</si>
  <si>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</si>
  <si>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</si>
  <si>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PRATTVILLE</t>
    </r>
  </si>
  <si>
    <r>
      <rPr>
        <rFont val="Tahoma"/>
        <color theme="1"/>
        <sz val="9.0"/>
      </rPr>
      <t>AUTAUGA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</si>
  <si>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</si>
  <si>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PRATTVILLE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</si>
  <si>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</si>
  <si>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</si>
  <si>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PRICHARD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</si>
  <si>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</si>
  <si>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</si>
  <si>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RAINBOW CITY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</si>
  <si>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</si>
  <si>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</si>
  <si>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RAINBOW CITY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</si>
  <si>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</si>
  <si>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</si>
  <si>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RAINSVILLE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</si>
  <si>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</si>
  <si>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</si>
  <si>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RED BAY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</si>
  <si>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</si>
  <si>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</si>
  <si>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REDSTONE ARSENAL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</si>
  <si>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</si>
  <si>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</si>
  <si>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ROANOKE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</si>
  <si>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</si>
  <si>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</si>
  <si>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ROOSEVELT CITY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</si>
  <si>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</si>
  <si>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</si>
  <si>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RUSSELLVILLE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</si>
  <si>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</si>
  <si>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</si>
  <si>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SARALAND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</si>
  <si>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</si>
  <si>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</si>
  <si>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SATSUMA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</si>
  <si>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</si>
  <si>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</si>
  <si>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SCOTTSBORO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</si>
  <si>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</si>
  <si>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</si>
  <si>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SELMA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</si>
  <si>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</si>
  <si>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</si>
  <si>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SHEFFIELD</t>
    </r>
  </si>
  <si>
    <r>
      <rPr>
        <rFont val="Tahoma"/>
        <color theme="1"/>
        <sz val="9.0"/>
      </rPr>
      <t>COLBERT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</si>
  <si>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</si>
  <si>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SOUTHSIDE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</si>
  <si>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</si>
  <si>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</si>
  <si>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SOUTHSIDE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</si>
  <si>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</si>
  <si>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</si>
  <si>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SPANISH FORT</t>
    </r>
  </si>
  <si>
    <r>
      <rPr>
        <rFont val="Tahoma"/>
        <color theme="1"/>
        <sz val="9.0"/>
      </rPr>
      <t>BALDWIN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</si>
  <si>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</si>
  <si>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STEVENSON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</si>
  <si>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</si>
  <si>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</si>
  <si>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SUMITON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</si>
  <si>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</si>
  <si>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</si>
  <si>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SUMITON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</si>
  <si>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</si>
  <si>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</si>
  <si>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SYLACAUGA</t>
    </r>
  </si>
  <si>
    <r>
      <rPr>
        <rFont val="Tahoma"/>
        <color theme="1"/>
        <sz val="9.0"/>
      </rPr>
      <t>TALLADEGA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</si>
  <si>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</si>
  <si>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TALLADEGA</t>
    </r>
  </si>
  <si>
    <r>
      <rPr>
        <rFont val="Tahoma"/>
        <color theme="1"/>
        <sz val="9.0"/>
      </rPr>
      <t>TALLADEGA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</si>
  <si>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</si>
  <si>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TALLASSEE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</si>
  <si>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</si>
  <si>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</si>
  <si>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TALLASSEE</t>
    </r>
  </si>
  <si>
    <r>
      <rPr>
        <rFont val="Tahoma"/>
        <color theme="1"/>
        <sz val="9.0"/>
      </rPr>
      <t>TALLAPOOSA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</si>
  <si>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</si>
  <si>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TARRANT CITY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</si>
  <si>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</si>
  <si>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</si>
  <si>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THEODORE</t>
    </r>
  </si>
  <si>
    <r>
      <rPr>
        <rFont val="Tahoma"/>
        <color theme="1"/>
        <sz val="9.0"/>
      </rPr>
      <t>MOBILE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</si>
  <si>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</si>
  <si>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THOMASVILLE</t>
    </r>
  </si>
  <si>
    <r>
      <rPr>
        <rFont val="Tahoma"/>
        <color theme="1"/>
        <sz val="9.0"/>
      </rPr>
      <t>CLARKE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</si>
  <si>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</si>
  <si>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</si>
  <si>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</si>
  <si>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</si>
  <si>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TRUSSVILLE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</si>
  <si>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</si>
  <si>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</si>
  <si>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TUSCALOOSA</t>
    </r>
  </si>
  <si>
    <r>
      <rPr>
        <rFont val="Tahoma"/>
        <color theme="1"/>
        <sz val="9.0"/>
      </rPr>
      <t>TUSCALOOSA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</si>
  <si>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</si>
  <si>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TUSCUMBIA</t>
    </r>
  </si>
  <si>
    <r>
      <rPr>
        <rFont val="Tahoma"/>
        <color theme="1"/>
        <sz val="9.0"/>
      </rPr>
      <t>COLBERT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</si>
  <si>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</si>
  <si>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TUSKEGEE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</si>
  <si>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</si>
  <si>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</si>
  <si>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UNION SPRINGS</t>
    </r>
  </si>
  <si>
    <r>
      <rPr>
        <rFont val="Tahoma"/>
        <color theme="1"/>
        <sz val="9.0"/>
      </rPr>
      <t>BULLOCK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</si>
  <si>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</si>
  <si>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</si>
  <si>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</si>
  <si>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</si>
  <si>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VESTAVIA HILLS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</si>
  <si>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</si>
  <si>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</si>
  <si>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WARRIOR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</si>
  <si>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</si>
  <si>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</si>
  <si>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WEAVER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</si>
  <si>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</si>
  <si>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</si>
  <si>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WETUMPKA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</si>
  <si>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</si>
  <si>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</si>
  <si>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WINFIELD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</si>
  <si>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</si>
  <si>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</si>
  <si>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WINFIELD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</si>
  <si>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</si>
  <si>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ALABAMA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</si>
  <si>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</si>
  <si>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</si>
  <si>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</si>
  <si>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ADAK STATION</t>
    </r>
  </si>
  <si>
    <r>
      <rPr>
        <rFont val="Tahoma"/>
        <color theme="1"/>
        <sz val="9.0"/>
      </rPr>
      <t>ALEUTIAN ISLANDS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</si>
  <si>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</si>
  <si>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ANCHORAGE</t>
    </r>
  </si>
  <si>
    <r>
      <rPr>
        <rFont val="Tahoma"/>
        <color theme="1"/>
        <sz val="9.0"/>
      </rPr>
      <t>ANCHORAGE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</si>
  <si>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</si>
  <si>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BETHEL</t>
    </r>
  </si>
  <si>
    <r>
      <rPr>
        <rFont val="Tahoma"/>
        <color theme="1"/>
        <sz val="9.0"/>
      </rPr>
      <t>BETHEL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</si>
  <si>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</si>
  <si>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COLLEGE</t>
    </r>
  </si>
  <si>
    <r>
      <rPr>
        <rFont val="Tahoma"/>
        <color theme="1"/>
        <sz val="9.0"/>
      </rPr>
      <t>FAIRBANKS NORTH STAR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</si>
  <si>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</si>
  <si>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FAIRBANKS</t>
    </r>
  </si>
  <si>
    <r>
      <rPr>
        <rFont val="Tahoma"/>
        <color theme="1"/>
        <sz val="9.0"/>
      </rPr>
      <t>FAIRBANKS NORTH STAR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</si>
  <si>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</si>
  <si>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JUNEAU</t>
    </r>
  </si>
  <si>
    <r>
      <rPr>
        <rFont val="Tahoma"/>
        <color theme="1"/>
        <sz val="9.0"/>
      </rPr>
      <t>JUNEAU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</si>
  <si>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</si>
  <si>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KENAI</t>
    </r>
  </si>
  <si>
    <r>
      <rPr>
        <rFont val="Tahoma"/>
        <color theme="1"/>
        <sz val="9.0"/>
      </rPr>
      <t>KENAI PENINSULA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</si>
  <si>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</si>
  <si>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KETCHIKAN</t>
    </r>
  </si>
  <si>
    <r>
      <rPr>
        <rFont val="Tahoma"/>
        <color theme="1"/>
        <sz val="9.0"/>
      </rPr>
      <t>KETCHIKAN GATEWAY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</si>
  <si>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</si>
  <si>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KODIAK</t>
    </r>
  </si>
  <si>
    <r>
      <rPr>
        <rFont val="Tahoma"/>
        <color theme="1"/>
        <sz val="9.0"/>
      </rPr>
      <t>KODIAK ISLAND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</si>
  <si>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</si>
  <si>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KODIAK STATION</t>
    </r>
  </si>
  <si>
    <r>
      <rPr>
        <rFont val="Tahoma"/>
        <color theme="1"/>
        <sz val="9.0"/>
      </rPr>
      <t>KODIAK ISLAND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</si>
  <si>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</si>
  <si>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PETERSBURG</t>
    </r>
  </si>
  <si>
    <r>
      <rPr>
        <rFont val="Tahoma"/>
        <color theme="1"/>
        <sz val="9.0"/>
      </rPr>
      <t>WRANGELL-PETERSBURG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</si>
  <si>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</si>
  <si>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SITKA</t>
    </r>
  </si>
  <si>
    <r>
      <rPr>
        <rFont val="Tahoma"/>
        <color theme="1"/>
        <sz val="9.0"/>
      </rPr>
      <t>SITKA BOROUGH</t>
    </r>
  </si>
  <si>
    <r>
      <rPr>
        <rFont val="Tahoma"/>
        <color theme="1"/>
        <sz val="9.0"/>
      </rPr>
      <t>ALASKA</t>
    </r>
  </si>
  <si>
    <r>
      <rPr>
        <rFont val="Tahoma"/>
        <color theme="1"/>
        <sz val="9.0"/>
      </rPr>
      <t>VALDEZ</t>
    </r>
  </si>
  <si>
    <r>
      <rPr>
        <rFont val="Tahoma"/>
        <color theme="1"/>
        <sz val="9.0"/>
      </rPr>
      <t>VALDEZ-CORDOVA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</si>
  <si>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</si>
  <si>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AJO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</si>
  <si>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</si>
  <si>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</si>
  <si>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APACHE JUNCTION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</si>
  <si>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</si>
  <si>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</si>
  <si>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AVONDALE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</si>
  <si>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</si>
  <si>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</si>
  <si>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BACOBI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</si>
  <si>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</si>
  <si>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</si>
  <si>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BENSON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</si>
  <si>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</si>
  <si>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</si>
  <si>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BISBEE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</si>
  <si>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</si>
  <si>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</si>
  <si>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Blue Point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</si>
  <si>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</si>
  <si>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</si>
  <si>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BUCKEYE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</si>
  <si>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</si>
  <si>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</si>
  <si>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BULLHEAD CITY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</si>
  <si>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</si>
  <si>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</si>
  <si>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CAREFREE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</si>
  <si>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</si>
  <si>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</si>
  <si>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CASA GRANDE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</si>
  <si>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</si>
  <si>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</si>
  <si>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CASHION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</si>
  <si>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</si>
  <si>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</si>
  <si>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CHANDLER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</si>
  <si>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</si>
  <si>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</si>
  <si>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CHINLE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</si>
  <si>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</si>
  <si>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</si>
  <si>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CHINO VALLEY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</si>
  <si>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</si>
  <si>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</si>
  <si>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CHIRICAHUA NATIONAL MON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</si>
  <si>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</si>
  <si>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</si>
  <si>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CHLORIDE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</si>
  <si>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</si>
  <si>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</si>
  <si>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CLARKDALE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</si>
  <si>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</si>
  <si>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</si>
  <si>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CLAYPOOL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</si>
  <si>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</si>
  <si>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</si>
  <si>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CLIFTON</t>
    </r>
  </si>
  <si>
    <r>
      <rPr>
        <rFont val="Tahoma"/>
        <color theme="1"/>
        <sz val="9.0"/>
      </rPr>
      <t>GREENLEE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</si>
  <si>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</si>
  <si>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COOLIDGE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</si>
  <si>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</si>
  <si>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</si>
  <si>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COPPER MINES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</si>
  <si>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</si>
  <si>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</si>
  <si>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CORONA DE TUCSON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</si>
  <si>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</si>
  <si>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</si>
  <si>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COTTONWOOD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</si>
  <si>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</si>
  <si>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</si>
  <si>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DAVIS DAM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</si>
  <si>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</si>
  <si>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</si>
  <si>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DAVIS-MONTHAN AFB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</si>
  <si>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</si>
  <si>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</si>
  <si>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</si>
  <si>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</si>
  <si>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</si>
  <si>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EAGAR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</si>
  <si>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</si>
  <si>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</si>
  <si>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EL MIRAGE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</si>
  <si>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</si>
  <si>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</si>
  <si>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ELOY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</si>
  <si>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</si>
  <si>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</si>
  <si>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FLAGSTAFF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</si>
  <si>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</si>
  <si>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</si>
  <si>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</si>
  <si>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</si>
  <si>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</si>
  <si>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FORT DEFIANCE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</si>
  <si>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</si>
  <si>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</si>
  <si>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FOUNTAIN HILLS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</si>
  <si>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</si>
  <si>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</si>
  <si>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GILBERT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</si>
  <si>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</si>
  <si>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</si>
  <si>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GLENDALE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</si>
  <si>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</si>
  <si>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</si>
  <si>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GLOBE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</si>
  <si>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</si>
  <si>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</si>
  <si>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GOODYEAR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</si>
  <si>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</si>
  <si>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</si>
  <si>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GRAND CANYON NAT PARK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</si>
  <si>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</si>
  <si>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</si>
  <si>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GREEN VALLEY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</si>
  <si>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</si>
  <si>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</si>
  <si>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GUADALUPE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</si>
  <si>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</si>
  <si>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</si>
  <si>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HAYDEN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</si>
  <si>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</si>
  <si>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</si>
  <si>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HAYDEN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</si>
  <si>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</si>
  <si>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</si>
  <si>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Hillside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</si>
  <si>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</si>
  <si>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</si>
  <si>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HOLBROOK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</si>
  <si>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</si>
  <si>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</si>
  <si>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Humboldt Mountain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</si>
  <si>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</si>
  <si>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</si>
  <si>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JOSEPH CITY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</si>
  <si>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</si>
  <si>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</si>
  <si>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KAIBITO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</si>
  <si>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</si>
  <si>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</si>
  <si>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KAYENTA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</si>
  <si>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</si>
  <si>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</si>
  <si>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KEARNY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</si>
  <si>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</si>
  <si>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</si>
  <si>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KINGMAN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</si>
  <si>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</si>
  <si>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</si>
  <si>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LAKE HAVASU CITY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</si>
  <si>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</si>
  <si>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</si>
  <si>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Lake Pleasant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</si>
  <si>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</si>
  <si>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</si>
  <si>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LEES FERRY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</si>
  <si>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</si>
  <si>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</si>
  <si>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LITCHFIELD PARK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</si>
  <si>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</si>
  <si>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</si>
  <si>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LUKE AFB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</si>
  <si>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</si>
  <si>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</si>
  <si>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MESA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</si>
  <si>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</si>
  <si>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</si>
  <si>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</si>
  <si>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</si>
  <si>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</si>
  <si>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MOCCASIN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</si>
  <si>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</si>
  <si>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</si>
  <si>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MONTEZUMA CASTLE NAT MONUMENT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</si>
  <si>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</si>
  <si>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</si>
  <si>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MORENCI</t>
    </r>
  </si>
  <si>
    <r>
      <rPr>
        <rFont val="Tahoma"/>
        <color theme="1"/>
        <sz val="9.0"/>
      </rPr>
      <t>GREENLEE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</si>
  <si>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</si>
  <si>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Mount Ord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</si>
  <si>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</si>
  <si>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</si>
  <si>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NELSON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</si>
  <si>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</si>
  <si>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</si>
  <si>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NOGALES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</si>
  <si>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</si>
  <si>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</si>
  <si>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ORGAN PIPE CACTUS NAT MONUMENT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</si>
  <si>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</si>
  <si>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</si>
  <si>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PAGE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</si>
  <si>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</si>
  <si>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</si>
  <si>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PALO VERDE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</si>
  <si>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</si>
  <si>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</si>
  <si>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PARADISE VALLEY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</si>
  <si>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</si>
  <si>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</si>
  <si>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PARKER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</si>
  <si>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</si>
  <si>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</si>
  <si>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PAUL SPUR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</si>
  <si>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</si>
  <si>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</si>
  <si>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PAYSON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</si>
  <si>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</si>
  <si>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</si>
  <si>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</si>
  <si>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</si>
  <si>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</si>
  <si>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PETRIFIED FOREST NAT PARK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</si>
  <si>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</si>
  <si>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</si>
  <si>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PETRIFIED FOREST NAT PARK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</si>
  <si>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</si>
  <si>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</si>
  <si>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PHOENIX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</si>
  <si>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</si>
  <si>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</si>
  <si>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PRESCOTT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</si>
  <si>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</si>
  <si>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</si>
  <si>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QUEEN CREEK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</si>
  <si>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</si>
  <si>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</si>
  <si>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RED ROCK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</si>
  <si>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</si>
  <si>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</si>
  <si>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RILLITO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</si>
  <si>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</si>
  <si>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</si>
  <si>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RIO VERDE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</si>
  <si>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</si>
  <si>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</si>
  <si>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RIVIERA</t>
    </r>
  </si>
  <si>
    <r>
      <rPr>
        <rFont val="Tahoma"/>
        <color theme="1"/>
        <sz val="9.0"/>
      </rPr>
      <t>MOHAVE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</si>
  <si>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</si>
  <si>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</si>
  <si>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</si>
  <si>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</si>
  <si>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Rye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</si>
  <si>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</si>
  <si>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</si>
  <si>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SAFFORD</t>
    </r>
  </si>
  <si>
    <r>
      <rPr>
        <rFont val="Tahoma"/>
        <color theme="1"/>
        <sz val="9.0"/>
      </rPr>
      <t>GRAHAM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</si>
  <si>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</si>
  <si>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SAGUARO NATIONAL MONUMENT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</si>
  <si>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</si>
  <si>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</si>
  <si>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SAINT DAVID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</si>
  <si>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</si>
  <si>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</si>
  <si>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ST JOHNS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</si>
  <si>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</si>
  <si>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</si>
  <si>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SAINT JOHNS MISSION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</si>
  <si>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</si>
  <si>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</si>
  <si>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SAN CARLOS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</si>
  <si>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</si>
  <si>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</si>
  <si>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SAN MANUEL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</si>
  <si>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</si>
  <si>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</si>
  <si>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SCOTTSDALE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</si>
  <si>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</si>
  <si>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</si>
  <si>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SEDONA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</si>
  <si>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</si>
  <si>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</si>
  <si>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SEDONA</t>
    </r>
  </si>
  <si>
    <r>
      <rPr>
        <rFont val="Tahoma"/>
        <color theme="1"/>
        <sz val="9.0"/>
      </rPr>
      <t>YAVAPAI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</si>
  <si>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</si>
  <si>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SHOW LOW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</si>
  <si>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</si>
  <si>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</si>
  <si>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SIERRA VISTA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</si>
  <si>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</si>
  <si>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</si>
  <si>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SNOWFLAKE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</si>
  <si>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</si>
  <si>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</si>
  <si>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SOMERTON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</si>
  <si>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</si>
  <si>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</si>
  <si>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SOUTH TUCSON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</si>
  <si>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</si>
  <si>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</si>
  <si>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SPRINGERVILLE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</si>
  <si>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</si>
  <si>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</si>
  <si>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SUN CITY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</si>
  <si>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</si>
  <si>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</si>
  <si>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SUPERIOR</t>
    </r>
  </si>
  <si>
    <r>
      <rPr>
        <rFont val="Tahoma"/>
        <color theme="1"/>
        <sz val="9.0"/>
      </rPr>
      <t>PINAL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</si>
  <si>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</si>
  <si>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SURPRISE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</si>
  <si>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</si>
  <si>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</si>
  <si>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TEEC NOS PAS</t>
    </r>
  </si>
  <si>
    <r>
      <rPr>
        <rFont val="Tahoma"/>
        <color theme="1"/>
        <sz val="9.0"/>
      </rPr>
      <t>APACHE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</si>
  <si>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</si>
  <si>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TEMPE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</si>
  <si>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</si>
  <si>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</si>
  <si>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THATCHER</t>
    </r>
  </si>
  <si>
    <r>
      <rPr>
        <rFont val="Tahoma"/>
        <color theme="1"/>
        <sz val="9.0"/>
      </rPr>
      <t>GRAHAM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</si>
  <si>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</si>
  <si>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TOLLESON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</si>
  <si>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</si>
  <si>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</si>
  <si>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TUBA CITY</t>
    </r>
  </si>
  <si>
    <r>
      <rPr>
        <rFont val="Tahoma"/>
        <color theme="1"/>
        <sz val="9.0"/>
      </rPr>
      <t>COCONINO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</si>
  <si>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</si>
  <si>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TUCSON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</si>
  <si>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</si>
  <si>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</si>
  <si>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TWIN BUTTES</t>
    </r>
  </si>
  <si>
    <r>
      <rPr>
        <rFont val="Tahoma"/>
        <color theme="1"/>
        <sz val="9.0"/>
      </rPr>
      <t>PIMA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</si>
  <si>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</si>
  <si>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WICKENBURG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</si>
  <si>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</si>
  <si>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</si>
  <si>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WILLCOX</t>
    </r>
  </si>
  <si>
    <r>
      <rPr>
        <rFont val="Tahoma"/>
        <color theme="1"/>
        <sz val="9.0"/>
      </rPr>
      <t>COCHISE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</si>
  <si>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</si>
  <si>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WILLIAMS AFB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</si>
  <si>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</si>
  <si>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</si>
  <si>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WINKELMAN</t>
    </r>
  </si>
  <si>
    <r>
      <rPr>
        <rFont val="Tahoma"/>
        <color theme="1"/>
        <sz val="9.0"/>
      </rPr>
      <t>GILA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</si>
  <si>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</si>
  <si>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WINSLOW</t>
    </r>
  </si>
  <si>
    <r>
      <rPr>
        <rFont val="Tahoma"/>
        <color theme="1"/>
        <sz val="9.0"/>
      </rPr>
      <t>NAVAJO</t>
    </r>
  </si>
  <si>
    <r>
      <rPr>
        <rFont val="Tahoma"/>
        <color theme="1"/>
        <sz val="9.0"/>
      </rPr>
      <t>ARIZONA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</si>
  <si>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</si>
  <si>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</si>
  <si>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</si>
  <si>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ALMA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</si>
  <si>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</si>
  <si>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</si>
  <si>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ARKADELPHIA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</si>
  <si>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</si>
  <si>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</si>
  <si>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ASHDOWN</t>
    </r>
  </si>
  <si>
    <r>
      <rPr>
        <rFont val="Tahoma"/>
        <color theme="1"/>
        <sz val="9.0"/>
      </rPr>
      <t>LITTLE RIVER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</si>
  <si>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</si>
  <si>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ATKINS</t>
    </r>
  </si>
  <si>
    <r>
      <rPr>
        <rFont val="Tahoma"/>
        <color theme="1"/>
        <sz val="9.0"/>
      </rPr>
      <t>POPE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</si>
  <si>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</si>
  <si>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AUGUSTA</t>
    </r>
  </si>
  <si>
    <r>
      <rPr>
        <rFont val="Tahoma"/>
        <color theme="1"/>
        <sz val="9.0"/>
      </rPr>
      <t>WOODRUFF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</si>
  <si>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</si>
  <si>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BALD KNOB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</si>
  <si>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</si>
  <si>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</si>
  <si>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BARLING</t>
    </r>
  </si>
  <si>
    <r>
      <rPr>
        <rFont val="Tahoma"/>
        <color theme="1"/>
        <sz val="9.0"/>
      </rPr>
      <t>SEBASTIAN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</si>
  <si>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</si>
  <si>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BATESVILLE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</si>
  <si>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</si>
  <si>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</si>
  <si>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BEEBE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</si>
  <si>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</si>
  <si>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</si>
  <si>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BELLA VISTA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</si>
  <si>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</si>
  <si>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</si>
  <si>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</si>
  <si>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</si>
  <si>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</si>
  <si>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BENTONVILLE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</si>
  <si>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</si>
  <si>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</si>
  <si>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BERRYVILLE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</si>
  <si>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</si>
  <si>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</si>
  <si>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BLYTHEVILLE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</si>
  <si>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</si>
  <si>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</si>
  <si>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BOONEVILLE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</si>
  <si>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</si>
  <si>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</si>
  <si>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BRINKLEY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</si>
  <si>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</si>
  <si>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</si>
  <si>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BRYANT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</si>
  <si>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</si>
  <si>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</si>
  <si>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CABOT</t>
    </r>
  </si>
  <si>
    <r>
      <rPr>
        <rFont val="Tahoma"/>
        <color theme="1"/>
        <sz val="9.0"/>
      </rPr>
      <t>LONOKE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</si>
  <si>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</si>
  <si>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</si>
  <si>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OUACHITA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</si>
  <si>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</si>
  <si>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</si>
  <si>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LONOKE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</si>
  <si>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</si>
  <si>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CLARENDON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</si>
  <si>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</si>
  <si>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</si>
  <si>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CLARKSVILLE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</si>
  <si>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</si>
  <si>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</si>
  <si>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</si>
  <si>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FAULKNER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</si>
  <si>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</si>
  <si>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CORNING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</si>
  <si>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</si>
  <si>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</si>
  <si>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CROSSETT</t>
    </r>
  </si>
  <si>
    <r>
      <rPr>
        <rFont val="Tahoma"/>
        <color theme="1"/>
        <sz val="9.0"/>
      </rPr>
      <t>ASHLEY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</si>
  <si>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</si>
  <si>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DARDANELLE</t>
    </r>
  </si>
  <si>
    <r>
      <rPr>
        <rFont val="Tahoma"/>
        <color theme="1"/>
        <sz val="9.0"/>
      </rPr>
      <t>YELL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</si>
  <si>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</si>
  <si>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DE QUEEN</t>
    </r>
  </si>
  <si>
    <r>
      <rPr>
        <rFont val="Tahoma"/>
        <color theme="1"/>
        <sz val="9.0"/>
      </rPr>
      <t>SEVIER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</si>
  <si>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</si>
  <si>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DERMOTT</t>
    </r>
  </si>
  <si>
    <r>
      <rPr>
        <rFont val="Tahoma"/>
        <color theme="1"/>
        <sz val="9.0"/>
      </rPr>
      <t>CHICOT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</si>
  <si>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</si>
  <si>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</si>
  <si>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</si>
  <si>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</si>
  <si>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DUMAS</t>
    </r>
  </si>
  <si>
    <r>
      <rPr>
        <rFont val="Tahoma"/>
        <color theme="1"/>
        <sz val="9.0"/>
      </rPr>
      <t>DESHA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</si>
  <si>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</si>
  <si>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EARLE</t>
    </r>
  </si>
  <si>
    <r>
      <rPr>
        <rFont val="Tahoma"/>
        <color theme="1"/>
        <sz val="9.0"/>
      </rPr>
      <t>CRITTENDEN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</si>
  <si>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</si>
  <si>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</si>
  <si>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</si>
  <si>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</si>
  <si>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ENGLAND</t>
    </r>
  </si>
  <si>
    <r>
      <rPr>
        <rFont val="Tahoma"/>
        <color theme="1"/>
        <sz val="9.0"/>
      </rPr>
      <t>LONOKE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</si>
  <si>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</si>
  <si>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EUDORA</t>
    </r>
  </si>
  <si>
    <r>
      <rPr>
        <rFont val="Tahoma"/>
        <color theme="1"/>
        <sz val="9.0"/>
      </rPr>
      <t>CHICOT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</si>
  <si>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</si>
  <si>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</si>
  <si>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</si>
  <si>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</si>
  <si>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FORDYCE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</si>
  <si>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</si>
  <si>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</si>
  <si>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FORREST CITY</t>
    </r>
  </si>
  <si>
    <r>
      <rPr>
        <rFont val="Tahoma"/>
        <color theme="1"/>
        <sz val="9.0"/>
      </rPr>
      <t>ST FRANCIS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</si>
  <si>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</si>
  <si>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FORT SMITH</t>
    </r>
  </si>
  <si>
    <r>
      <rPr>
        <rFont val="Tahoma"/>
        <color theme="1"/>
        <sz val="9.0"/>
      </rPr>
      <t>SEBASTIAN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</si>
  <si>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</si>
  <si>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GOSNELL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</si>
  <si>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</si>
  <si>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</si>
  <si>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</si>
  <si>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SEBASTIAN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</si>
  <si>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</si>
  <si>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GURDON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</si>
  <si>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</si>
  <si>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</si>
  <si>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HAMBURG</t>
    </r>
  </si>
  <si>
    <r>
      <rPr>
        <rFont val="Tahoma"/>
        <color theme="1"/>
        <sz val="9.0"/>
      </rPr>
      <t>ASHLEY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</si>
  <si>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</si>
  <si>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</si>
  <si>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</si>
  <si>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</si>
  <si>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HEBER SPRINGS</t>
    </r>
  </si>
  <si>
    <r>
      <rPr>
        <rFont val="Tahoma"/>
        <color theme="1"/>
        <sz val="9.0"/>
      </rPr>
      <t>CLEBURNE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</si>
  <si>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</si>
  <si>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HELENA</t>
    </r>
  </si>
  <si>
    <r>
      <rPr>
        <rFont val="Tahoma"/>
        <color theme="1"/>
        <sz val="9.0"/>
      </rPr>
      <t>PHILLIPS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</si>
  <si>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</si>
  <si>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HOPE</t>
    </r>
  </si>
  <si>
    <r>
      <rPr>
        <rFont val="Tahoma"/>
        <color theme="1"/>
        <sz val="9.0"/>
      </rPr>
      <t>HEMPSTEAD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</si>
  <si>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</si>
  <si>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HOT SPRINGS NAT PARK</t>
    </r>
  </si>
  <si>
    <r>
      <rPr>
        <rFont val="Tahoma"/>
        <color theme="1"/>
        <sz val="9.0"/>
      </rPr>
      <t>GARLAND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</si>
  <si>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</si>
  <si>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HOXIE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</si>
  <si>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</si>
  <si>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</si>
  <si>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</si>
  <si>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</si>
  <si>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</si>
  <si>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JONESBORO</t>
    </r>
  </si>
  <si>
    <r>
      <rPr>
        <rFont val="Tahoma"/>
        <color theme="1"/>
        <sz val="9.0"/>
      </rPr>
      <t>CRAIGHEAD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</si>
  <si>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</si>
  <si>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LAKE VILLAGE</t>
    </r>
  </si>
  <si>
    <r>
      <rPr>
        <rFont val="Tahoma"/>
        <color theme="1"/>
        <sz val="9.0"/>
      </rPr>
      <t>CHICOT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</si>
  <si>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</si>
  <si>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LITTLE ROCK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</si>
  <si>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</si>
  <si>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</si>
  <si>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LONOKE</t>
    </r>
  </si>
  <si>
    <r>
      <rPr>
        <rFont val="Tahoma"/>
        <color theme="1"/>
        <sz val="9.0"/>
      </rPr>
      <t>LONOKE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</si>
  <si>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</si>
  <si>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MC GEHEE</t>
    </r>
  </si>
  <si>
    <r>
      <rPr>
        <rFont val="Tahoma"/>
        <color theme="1"/>
        <sz val="9.0"/>
      </rPr>
      <t>DESHA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</si>
  <si>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</si>
  <si>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MAGNOLIA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</si>
  <si>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</si>
  <si>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</si>
  <si>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MALVERN</t>
    </r>
  </si>
  <si>
    <r>
      <rPr>
        <rFont val="Tahoma"/>
        <color theme="1"/>
        <sz val="9.0"/>
      </rPr>
      <t>HOT SPRING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</si>
  <si>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</si>
  <si>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MANILA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</si>
  <si>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</si>
  <si>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</si>
  <si>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MARIANNA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</si>
  <si>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</si>
  <si>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</si>
  <si>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</si>
  <si>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CRITTENDEN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</si>
  <si>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</si>
  <si>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MARKED TREE</t>
    </r>
  </si>
  <si>
    <r>
      <rPr>
        <rFont val="Tahoma"/>
        <color theme="1"/>
        <sz val="9.0"/>
      </rPr>
      <t>POINSETT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</si>
  <si>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</si>
  <si>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MENA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</si>
  <si>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</si>
  <si>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</si>
  <si>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</si>
  <si>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DREW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</si>
  <si>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</si>
  <si>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MORRILTON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</si>
  <si>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</si>
  <si>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</si>
  <si>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MOUNTAIN HOME</t>
    </r>
  </si>
  <si>
    <r>
      <rPr>
        <rFont val="Tahoma"/>
        <color theme="1"/>
        <sz val="9.0"/>
      </rPr>
      <t>BAXTER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</si>
  <si>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</si>
  <si>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NASHVILLE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</si>
  <si>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</si>
  <si>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</si>
  <si>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</si>
  <si>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</si>
  <si>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</si>
  <si>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NORTH CROSSET</t>
    </r>
  </si>
  <si>
    <r>
      <rPr>
        <rFont val="Tahoma"/>
        <color theme="1"/>
        <sz val="9.0"/>
      </rPr>
      <t>ASHLEY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</si>
  <si>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</si>
  <si>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NORTH LITTLE ROCK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</si>
  <si>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</si>
  <si>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</si>
  <si>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OSCEOLA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</si>
  <si>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</si>
  <si>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</si>
  <si>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OZARK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</si>
  <si>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</si>
  <si>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</si>
  <si>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PARAGOULD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</si>
  <si>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</si>
  <si>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</si>
  <si>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</si>
  <si>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</si>
  <si>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</si>
  <si>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PIGGOTT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</si>
  <si>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</si>
  <si>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</si>
  <si>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PINE BLUFF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</si>
  <si>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</si>
  <si>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</si>
  <si>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POCAHONTAS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</si>
  <si>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</si>
  <si>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</si>
  <si>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PRESCOTT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</si>
  <si>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</si>
  <si>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</si>
  <si>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ROGERS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</si>
  <si>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</si>
  <si>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</si>
  <si>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RUSSELLVILLE</t>
    </r>
  </si>
  <si>
    <r>
      <rPr>
        <rFont val="Tahoma"/>
        <color theme="1"/>
        <sz val="9.0"/>
      </rPr>
      <t>POPE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</si>
  <si>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</si>
  <si>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SEARCY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</si>
  <si>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</si>
  <si>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</si>
  <si>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SHERIDAN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</si>
  <si>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</si>
  <si>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</si>
  <si>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SHERWOOD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</si>
  <si>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</si>
  <si>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</si>
  <si>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SILOAM SPRINGS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</si>
  <si>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</si>
  <si>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</si>
  <si>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SPRINGDALE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</si>
  <si>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</si>
  <si>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</si>
  <si>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SPRINGDALE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</si>
  <si>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</si>
  <si>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</si>
  <si>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STAMPS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</si>
  <si>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</si>
  <si>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</si>
  <si>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STUTTGART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</si>
  <si>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</si>
  <si>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</si>
  <si>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TEXARKANA</t>
    </r>
  </si>
  <si>
    <r>
      <rPr>
        <rFont val="Tahoma"/>
        <color theme="1"/>
        <sz val="9.0"/>
      </rPr>
      <t>MILLER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</si>
  <si>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</si>
  <si>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TRUMANN</t>
    </r>
  </si>
  <si>
    <r>
      <rPr>
        <rFont val="Tahoma"/>
        <color theme="1"/>
        <sz val="9.0"/>
      </rPr>
      <t>POINSETT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</si>
  <si>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</si>
  <si>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</si>
  <si>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</si>
  <si>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</si>
  <si>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WALDRON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</si>
  <si>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</si>
  <si>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</si>
  <si>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WALNUT RIDGE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</si>
  <si>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</si>
  <si>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</si>
  <si>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</si>
  <si>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BRADLEY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</si>
  <si>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</si>
  <si>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WEST HELENA</t>
    </r>
  </si>
  <si>
    <r>
      <rPr>
        <rFont val="Tahoma"/>
        <color theme="1"/>
        <sz val="9.0"/>
      </rPr>
      <t>PHILLIPS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</si>
  <si>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</si>
  <si>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WEST MEMPHIS</t>
    </r>
  </si>
  <si>
    <r>
      <rPr>
        <rFont val="Tahoma"/>
        <color theme="1"/>
        <sz val="9.0"/>
      </rPr>
      <t>CRITTENDEN</t>
    </r>
  </si>
  <si>
    <r>
      <rPr>
        <rFont val="Tahoma"/>
        <color theme="1"/>
        <sz val="9.0"/>
      </rPr>
      <t>ARKANSAS</t>
    </r>
  </si>
  <si>
    <r>
      <rPr>
        <rFont val="Tahoma"/>
        <color theme="1"/>
        <sz val="9.0"/>
      </rPr>
      <t>WYNNE</t>
    </r>
  </si>
  <si>
    <r>
      <rPr>
        <rFont val="Tahoma"/>
        <color theme="1"/>
        <sz val="9.0"/>
      </rPr>
      <t>CROSS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</si>
  <si>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</si>
  <si>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</si>
  <si>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</si>
  <si>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</si>
  <si>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ALAMO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</si>
  <si>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</si>
  <si>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</si>
  <si>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</si>
  <si>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</si>
  <si>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</si>
  <si>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ALHAMBRA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</si>
  <si>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</si>
  <si>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</si>
  <si>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ALPINE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</si>
  <si>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</si>
  <si>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</si>
  <si>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ALTADENA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</si>
  <si>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</si>
  <si>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</si>
  <si>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ALTURAS</t>
    </r>
  </si>
  <si>
    <r>
      <rPr>
        <rFont val="Tahoma"/>
        <color theme="1"/>
        <sz val="9.0"/>
      </rPr>
      <t>MODOC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</si>
  <si>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</si>
  <si>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ALUM ROCK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</si>
  <si>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</si>
  <si>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</si>
  <si>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ANAHEIM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</si>
  <si>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</si>
  <si>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</si>
  <si>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</si>
  <si>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SHASTA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</si>
  <si>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</si>
  <si>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ANDERSON SPRINGS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</si>
  <si>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</si>
  <si>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</si>
  <si>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ANGWIN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</si>
  <si>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</si>
  <si>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</si>
  <si>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ANTIOCH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</si>
  <si>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</si>
  <si>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</si>
  <si>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APPLE VALLEY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</si>
  <si>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</si>
  <si>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</si>
  <si>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APTOS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</si>
  <si>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</si>
  <si>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</si>
  <si>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ARBUCKLE</t>
    </r>
  </si>
  <si>
    <r>
      <rPr>
        <rFont val="Tahoma"/>
        <color theme="1"/>
        <sz val="9.0"/>
      </rPr>
      <t>COLUSA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</si>
  <si>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</si>
  <si>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ARCADIA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</si>
  <si>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</si>
  <si>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</si>
  <si>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ARCATA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</si>
  <si>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</si>
  <si>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</si>
  <si>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ARMONA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</si>
  <si>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</si>
  <si>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</si>
  <si>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ARROYO GRANDE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</si>
  <si>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</si>
  <si>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</si>
  <si>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ARTESIA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</si>
  <si>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</si>
  <si>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</si>
  <si>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ARVIN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</si>
  <si>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</si>
  <si>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</si>
  <si>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</si>
  <si>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</si>
  <si>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</si>
  <si>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ATASCADERO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</si>
  <si>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</si>
  <si>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</si>
  <si>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ATHERTON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</si>
  <si>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</si>
  <si>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</si>
  <si>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ATWATER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</si>
  <si>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</si>
  <si>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</si>
  <si>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</si>
  <si>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</si>
  <si>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</si>
  <si>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AVALON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</si>
  <si>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</si>
  <si>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</si>
  <si>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AVENAL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</si>
  <si>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</si>
  <si>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</si>
  <si>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AVOCADO HEIGHTS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</si>
  <si>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</si>
  <si>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</si>
  <si>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AZUSA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</si>
  <si>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</si>
  <si>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</si>
  <si>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BAKERSFIELD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</si>
  <si>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</si>
  <si>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</si>
  <si>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BALDWIN PARK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</si>
  <si>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</si>
  <si>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</si>
  <si>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BANNING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</si>
  <si>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</si>
  <si>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</si>
  <si>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BARSTOW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</si>
  <si>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</si>
  <si>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</si>
  <si>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BEAUMONT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</si>
  <si>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</si>
  <si>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</si>
  <si>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</si>
  <si>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</si>
  <si>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</si>
  <si>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BELLFLOWER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</si>
  <si>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</si>
  <si>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</si>
  <si>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BELL GARDENS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</si>
  <si>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</si>
  <si>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</si>
  <si>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</si>
  <si>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</si>
  <si>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</si>
  <si>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BELVEDERE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</si>
  <si>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</si>
  <si>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</si>
  <si>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BENICIA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</si>
  <si>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</si>
  <si>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</si>
  <si>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BEN LOMOND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</si>
  <si>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</si>
  <si>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</si>
  <si>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</si>
  <si>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</si>
  <si>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</si>
  <si>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BETHEL ISLAND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</si>
  <si>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</si>
  <si>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</si>
  <si>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BEVERLY HILLS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</si>
  <si>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</si>
  <si>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</si>
  <si>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BIG BEAR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</si>
  <si>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</si>
  <si>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</si>
  <si>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BIGGS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</si>
  <si>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</si>
  <si>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</si>
  <si>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BIG PINE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</si>
  <si>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</si>
  <si>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</si>
  <si>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BISHOP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</si>
  <si>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</si>
  <si>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</si>
  <si>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BLOOMINGTON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</si>
  <si>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</si>
  <si>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</si>
  <si>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BLUE LAKE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</si>
  <si>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</si>
  <si>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</si>
  <si>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BLYTHE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</si>
  <si>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</si>
  <si>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</si>
  <si>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BODIE</t>
    </r>
  </si>
  <si>
    <r>
      <rPr>
        <rFont val="Tahoma"/>
        <color theme="1"/>
        <sz val="9.0"/>
      </rPr>
      <t>MONO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</si>
  <si>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</si>
  <si>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BONITA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</si>
  <si>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</si>
  <si>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</si>
  <si>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BORON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</si>
  <si>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</si>
  <si>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</si>
  <si>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BOULDER CREEK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</si>
  <si>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</si>
  <si>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</si>
  <si>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BOYES HOT SPRINGS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</si>
  <si>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</si>
  <si>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</si>
  <si>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BRAWLEY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</si>
  <si>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</si>
  <si>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</si>
  <si>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BREA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</si>
  <si>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</si>
  <si>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</si>
  <si>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</si>
  <si>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</si>
  <si>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</si>
  <si>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BRISBANE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</si>
  <si>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</si>
  <si>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</si>
  <si>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BRODERICK-BRYTE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</si>
  <si>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</si>
  <si>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</si>
  <si>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BUENA PARK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</si>
  <si>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</si>
  <si>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</si>
  <si>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BURBANK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</si>
  <si>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</si>
  <si>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</si>
  <si>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BURLINGAME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</si>
  <si>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</si>
  <si>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</si>
  <si>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BURNEY</t>
    </r>
  </si>
  <si>
    <r>
      <rPr>
        <rFont val="Tahoma"/>
        <color theme="1"/>
        <sz val="9.0"/>
      </rPr>
      <t>SHASTA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</si>
  <si>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</si>
  <si>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CAJON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</si>
  <si>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</si>
  <si>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</si>
  <si>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CALEXICO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</si>
  <si>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</si>
  <si>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</si>
  <si>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CALIFORNIA CITY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</si>
  <si>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</si>
  <si>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</si>
  <si>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CALIPATRIA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</si>
  <si>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</si>
  <si>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</si>
  <si>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CALISTOGA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</si>
  <si>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</si>
  <si>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</si>
  <si>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CALPELLA</t>
    </r>
  </si>
  <si>
    <r>
      <rPr>
        <rFont val="Tahoma"/>
        <color theme="1"/>
        <sz val="9.0"/>
      </rPr>
      <t>MENDOCINO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</si>
  <si>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</si>
  <si>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CALWA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</si>
  <si>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</si>
  <si>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</si>
  <si>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CAMARILLO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</si>
  <si>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</si>
  <si>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</si>
  <si>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CAMARILLO HEIGHTS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</si>
  <si>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</si>
  <si>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</si>
  <si>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</si>
  <si>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</si>
  <si>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</si>
  <si>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</si>
  <si>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</si>
  <si>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</si>
  <si>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CAMP PENDLETON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</si>
  <si>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</si>
  <si>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</si>
  <si>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CAPISTRANO BEACH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</si>
  <si>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</si>
  <si>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</si>
  <si>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CAPITAN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</si>
  <si>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</si>
  <si>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</si>
  <si>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CAPITOLA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</si>
  <si>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</si>
  <si>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</si>
  <si>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CARDIFF-BY-THE-SEA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</si>
  <si>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</si>
  <si>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</si>
  <si>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CARLSBAD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</si>
  <si>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</si>
  <si>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</si>
  <si>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CARMEL VALLEY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</si>
  <si>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</si>
  <si>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</si>
  <si>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CARMICHAEL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</si>
  <si>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</si>
  <si>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</si>
  <si>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CARPINTERIA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</si>
  <si>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</si>
  <si>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</si>
  <si>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CARSON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</si>
  <si>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</si>
  <si>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</si>
  <si>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CASTRO VALLEY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</si>
  <si>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</si>
  <si>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</si>
  <si>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CASTROVILLE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</si>
  <si>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</si>
  <si>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</si>
  <si>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CATHEDRAL CITY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</si>
  <si>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</si>
  <si>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</si>
  <si>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CEDARVILLE</t>
    </r>
  </si>
  <si>
    <r>
      <rPr>
        <rFont val="Tahoma"/>
        <color theme="1"/>
        <sz val="9.0"/>
      </rPr>
      <t>MODOC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</si>
  <si>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</si>
  <si>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CENTRAL VALLEY</t>
    </r>
  </si>
  <si>
    <r>
      <rPr>
        <rFont val="Tahoma"/>
        <color theme="1"/>
        <sz val="9.0"/>
      </rPr>
      <t>SHASTA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</si>
  <si>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</si>
  <si>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CERES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</si>
  <si>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</si>
  <si>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</si>
  <si>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CERRITOS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</si>
  <si>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</si>
  <si>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</si>
  <si>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CHANNEL ISLANDS NATIONAL PARK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</si>
  <si>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</si>
  <si>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</si>
  <si>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CHANNEL ISLANDS NATIONAL PARK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</si>
  <si>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</si>
  <si>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</si>
  <si>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CHANNEL ISLANDS NATIONAL PARK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</si>
  <si>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</si>
  <si>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</si>
  <si>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CHARTER OAK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</si>
  <si>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</si>
  <si>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</si>
  <si>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CHERRYLAND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</si>
  <si>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</si>
  <si>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</si>
  <si>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CHERRY VALLEY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</si>
  <si>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</si>
  <si>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</si>
  <si>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</si>
  <si>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</si>
  <si>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</si>
  <si>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CHICO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</si>
  <si>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</si>
  <si>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</si>
  <si>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CHINA LAKE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</si>
  <si>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</si>
  <si>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</si>
  <si>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CHINA LAKE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</si>
  <si>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</si>
  <si>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</si>
  <si>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CHINA LAKE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</si>
  <si>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</si>
  <si>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</si>
  <si>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CHINO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</si>
  <si>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</si>
  <si>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</si>
  <si>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CHOWCHILLA</t>
    </r>
  </si>
  <si>
    <r>
      <rPr>
        <rFont val="Tahoma"/>
        <color theme="1"/>
        <sz val="9.0"/>
      </rPr>
      <t>MADERA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</si>
  <si>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</si>
  <si>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CHULA VISTA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</si>
  <si>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</si>
  <si>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</si>
  <si>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CITRUS HEIGHTS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</si>
  <si>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</si>
  <si>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</si>
  <si>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CLAREMONT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</si>
  <si>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</si>
  <si>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</si>
  <si>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</si>
  <si>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</si>
  <si>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</si>
  <si>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CLEARLKE-HIGHLNDS-CLRLKE PK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</si>
  <si>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</si>
  <si>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</si>
  <si>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CLOVERDALE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</si>
  <si>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</si>
  <si>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</si>
  <si>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CLOVIS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</si>
  <si>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</si>
  <si>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</si>
  <si>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COACHELLA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</si>
  <si>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</si>
  <si>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</si>
  <si>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COALINGA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</si>
  <si>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</si>
  <si>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</si>
  <si>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COLFAX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</si>
  <si>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</si>
  <si>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</si>
  <si>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COLTON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</si>
  <si>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</si>
  <si>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</si>
  <si>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</si>
  <si>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TUOLUMNE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</si>
  <si>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</si>
  <si>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COLUSA</t>
    </r>
  </si>
  <si>
    <r>
      <rPr>
        <rFont val="Tahoma"/>
        <color theme="1"/>
        <sz val="9.0"/>
      </rPr>
      <t>COLUSA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</si>
  <si>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</si>
  <si>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COMMERCE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</si>
  <si>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</si>
  <si>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</si>
  <si>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COMPTON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</si>
  <si>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</si>
  <si>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</si>
  <si>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CONCEPCION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</si>
  <si>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</si>
  <si>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</si>
  <si>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</si>
  <si>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</si>
  <si>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</si>
  <si>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COOL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</si>
  <si>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</si>
  <si>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</si>
  <si>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CORCORAN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</si>
  <si>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</si>
  <si>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</si>
  <si>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CORNING</t>
    </r>
  </si>
  <si>
    <r>
      <rPr>
        <rFont val="Tahoma"/>
        <color theme="1"/>
        <sz val="9.0"/>
      </rPr>
      <t>TEHAMA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</si>
  <si>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</si>
  <si>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CORONA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</si>
  <si>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</si>
  <si>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</si>
  <si>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CORONADO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</si>
  <si>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</si>
  <si>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</si>
  <si>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CORTE MADERA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</si>
  <si>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</si>
  <si>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</si>
  <si>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COSO JUNCTION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</si>
  <si>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</si>
  <si>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</si>
  <si>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COSTA MESA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</si>
  <si>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</si>
  <si>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</si>
  <si>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COTATI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</si>
  <si>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</si>
  <si>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</si>
  <si>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COVINA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</si>
  <si>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</si>
  <si>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</si>
  <si>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CRESCENT CITY</t>
    </r>
  </si>
  <si>
    <r>
      <rPr>
        <rFont val="Tahoma"/>
        <color theme="1"/>
        <sz val="9.0"/>
      </rPr>
      <t>DEL NORTE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</si>
  <si>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</si>
  <si>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CRESENT NORTH</t>
    </r>
  </si>
  <si>
    <r>
      <rPr>
        <rFont val="Tahoma"/>
        <color theme="1"/>
        <sz val="9.0"/>
      </rPr>
      <t>DEL NORTE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</si>
  <si>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</si>
  <si>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CRESTLINE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</si>
  <si>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</si>
  <si>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</si>
  <si>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CROCKETT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</si>
  <si>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</si>
  <si>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</si>
  <si>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CROWS LANDING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</si>
  <si>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</si>
  <si>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</si>
  <si>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CUDAHY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</si>
  <si>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</si>
  <si>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</si>
  <si>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CULVER CITY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</si>
  <si>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</si>
  <si>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</si>
  <si>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CUPERTINO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</si>
  <si>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</si>
  <si>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</si>
  <si>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CUTLER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</si>
  <si>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</si>
  <si>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</si>
  <si>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CYPRESS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</si>
  <si>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</si>
  <si>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</si>
  <si>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DAGGETT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</si>
  <si>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</si>
  <si>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</si>
  <si>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DALY CITY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</si>
  <si>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</si>
  <si>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</si>
  <si>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DANA POINT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</si>
  <si>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</si>
  <si>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</si>
  <si>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</si>
  <si>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</si>
  <si>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</si>
  <si>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DARWIN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</si>
  <si>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</si>
  <si>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</si>
  <si>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DAVENPORT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</si>
  <si>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</si>
  <si>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</si>
  <si>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</si>
  <si>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</si>
  <si>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</si>
  <si>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DEATH VALLEY NATIONAL PARK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</si>
  <si>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</si>
  <si>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</si>
  <si>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DEL AIRE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</si>
  <si>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</si>
  <si>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</si>
  <si>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DELANO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</si>
  <si>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</si>
  <si>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</si>
  <si>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DELHI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</si>
  <si>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</si>
  <si>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</si>
  <si>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DEL MAR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</si>
  <si>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</si>
  <si>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</si>
  <si>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DENAIR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</si>
  <si>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</si>
  <si>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</si>
  <si>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DESERT HOT SPRINGS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</si>
  <si>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</si>
  <si>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</si>
  <si>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DIAMOND BAR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</si>
  <si>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</si>
  <si>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</si>
  <si>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DINUBA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</si>
  <si>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</si>
  <si>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</si>
  <si>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DIXON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</si>
  <si>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</si>
  <si>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</si>
  <si>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DOS PALOS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</si>
  <si>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</si>
  <si>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</si>
  <si>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DOWNEY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</si>
  <si>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</si>
  <si>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</si>
  <si>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DUARTE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</si>
  <si>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</si>
  <si>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</si>
  <si>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DUBLIN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</si>
  <si>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</si>
  <si>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</si>
  <si>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DUNNIGAN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</si>
  <si>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</si>
  <si>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</si>
  <si>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DUNSMUIR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</si>
  <si>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</si>
  <si>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</si>
  <si>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EARLIMART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</si>
  <si>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</si>
  <si>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</si>
  <si>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EAST LOS ANGELES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</si>
  <si>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</si>
  <si>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</si>
  <si>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EAST PALO ALTO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</si>
  <si>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</si>
  <si>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</si>
  <si>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EAST PORTERVILLE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</si>
  <si>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</si>
  <si>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</si>
  <si>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EDGEMONT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</si>
  <si>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</si>
  <si>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</si>
  <si>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EDISON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</si>
  <si>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</si>
  <si>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</si>
  <si>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EDWARDS AFB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</si>
  <si>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</si>
  <si>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</si>
  <si>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EDWARDS AFB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</si>
  <si>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</si>
  <si>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</si>
  <si>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EDWARDS AFB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</si>
  <si>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</si>
  <si>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</si>
  <si>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CAJON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</si>
  <si>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</si>
  <si>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</si>
  <si>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CENTRO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</si>
  <si>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</si>
  <si>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</si>
  <si>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CERRITO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</si>
  <si>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</si>
  <si>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</si>
  <si>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DORADO HILLS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</si>
  <si>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</si>
  <si>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</si>
  <si>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GRANADA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</si>
  <si>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</si>
  <si>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</si>
  <si>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ELK GROVE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</si>
  <si>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</si>
  <si>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</si>
  <si>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ELLWOOD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</si>
  <si>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</si>
  <si>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</si>
  <si>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Mirage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</si>
  <si>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</si>
  <si>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</si>
  <si>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MONTE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</si>
  <si>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</si>
  <si>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</si>
  <si>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RIO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</si>
  <si>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</si>
  <si>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</si>
  <si>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SEGUNDO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</si>
  <si>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</si>
  <si>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</si>
  <si>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SOBRANTE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</si>
  <si>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</si>
  <si>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</si>
  <si>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EL TORO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</si>
  <si>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</si>
  <si>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</si>
  <si>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EMERYVILLE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</si>
  <si>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</si>
  <si>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</si>
  <si>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ENCINITAS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</si>
  <si>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</si>
  <si>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</si>
  <si>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ESCALON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</si>
  <si>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</si>
  <si>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</si>
  <si>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ESCONDIDO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</si>
  <si>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</si>
  <si>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</si>
  <si>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EUREKA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</si>
  <si>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</si>
  <si>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</si>
  <si>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EXETER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</si>
  <si>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</si>
  <si>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</si>
  <si>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</si>
  <si>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</si>
  <si>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</si>
  <si>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</si>
  <si>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</si>
  <si>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</si>
  <si>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FAIR OAKS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</si>
  <si>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</si>
  <si>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</si>
  <si>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FALLBROOK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</si>
  <si>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</si>
  <si>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</si>
  <si>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FARMERSVILLE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</si>
  <si>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</si>
  <si>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</si>
  <si>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FELTON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</si>
  <si>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</si>
  <si>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</si>
  <si>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FILLMORE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</si>
  <si>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</si>
  <si>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</si>
  <si>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FIREBAUGH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</si>
  <si>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</si>
  <si>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</si>
  <si>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FIVE POINTS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</si>
  <si>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</si>
  <si>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</si>
  <si>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FLORIN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</si>
  <si>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</si>
  <si>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</si>
  <si>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FOLSOM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</si>
  <si>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</si>
  <si>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</si>
  <si>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FONTANA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</si>
  <si>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</si>
  <si>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</si>
  <si>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FORD CITY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</si>
  <si>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</si>
  <si>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</si>
  <si>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FORT BRAGG</t>
    </r>
  </si>
  <si>
    <r>
      <rPr>
        <rFont val="Tahoma"/>
        <color theme="1"/>
        <sz val="9.0"/>
      </rPr>
      <t>MENDOCINO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</si>
  <si>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</si>
  <si>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FORT JONES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</si>
  <si>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</si>
  <si>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</si>
  <si>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FORTUNA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</si>
  <si>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</si>
  <si>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</si>
  <si>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FOSTER CITY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</si>
  <si>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</si>
  <si>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</si>
  <si>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FOUNTAIN SPRINGS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</si>
  <si>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</si>
  <si>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</si>
  <si>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FOUNTAIN VALLEY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</si>
  <si>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</si>
  <si>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</si>
  <si>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FRANKLIN (SACRAMENTO CO)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</si>
  <si>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</si>
  <si>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</si>
  <si>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FREEDOM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</si>
  <si>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</si>
  <si>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</si>
  <si>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</si>
  <si>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</si>
  <si>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</si>
  <si>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</si>
  <si>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</si>
  <si>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</si>
  <si>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FULLERTON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</si>
  <si>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</si>
  <si>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</si>
  <si>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GALT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</si>
  <si>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</si>
  <si>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</si>
  <si>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GARDENA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</si>
  <si>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</si>
  <si>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</si>
  <si>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GARDEN ACRES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</si>
  <si>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</si>
  <si>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</si>
  <si>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GARDEN GROVE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</si>
  <si>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</si>
  <si>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</si>
  <si>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GASQUET</t>
    </r>
  </si>
  <si>
    <r>
      <rPr>
        <rFont val="Tahoma"/>
        <color theme="1"/>
        <sz val="9.0"/>
      </rPr>
      <t>DEL NORTE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</si>
  <si>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</si>
  <si>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GAVIOTA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</si>
  <si>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</si>
  <si>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</si>
  <si>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GEORGE AFB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</si>
  <si>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</si>
  <si>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</si>
  <si>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GILROY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</si>
  <si>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</si>
  <si>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</si>
  <si>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GLENBROOK (LAKE CO)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</si>
  <si>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</si>
  <si>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</si>
  <si>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GLENDALE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</si>
  <si>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</si>
  <si>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</si>
  <si>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GLENDORA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</si>
  <si>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</si>
  <si>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</si>
  <si>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GLENSHIRE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</si>
  <si>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</si>
  <si>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</si>
  <si>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GOLETA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</si>
  <si>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</si>
  <si>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</si>
  <si>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GONZALES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</si>
  <si>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</si>
  <si>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</si>
  <si>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</si>
  <si>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</si>
  <si>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</si>
  <si>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GRAEAGLE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</si>
  <si>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</si>
  <si>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</si>
  <si>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GRAND TERRACE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</si>
  <si>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</si>
  <si>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</si>
  <si>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GRASS VALLEY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</si>
  <si>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</si>
  <si>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</si>
  <si>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GREENACRES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</si>
  <si>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</si>
  <si>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</si>
  <si>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GREENFIELD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</si>
  <si>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</si>
  <si>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</si>
  <si>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GRIDLEY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</si>
  <si>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</si>
  <si>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</si>
  <si>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GROVER CITY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</si>
  <si>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</si>
  <si>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</si>
  <si>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GUADALUPE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</si>
  <si>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</si>
  <si>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</si>
  <si>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GUERNEVILLE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</si>
  <si>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</si>
  <si>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</si>
  <si>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GUSTINE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</si>
  <si>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</si>
  <si>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</si>
  <si>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HACIENDA HEIGHTS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</si>
  <si>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</si>
  <si>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</si>
  <si>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HALF MOON BAY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</si>
  <si>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</si>
  <si>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</si>
  <si>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HANFORD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</si>
  <si>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</si>
  <si>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</si>
  <si>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HAWAIIAN GARDENS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</si>
  <si>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</si>
  <si>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</si>
  <si>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HAWTHORNE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</si>
  <si>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</si>
  <si>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</si>
  <si>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HAYWARD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</si>
  <si>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</si>
  <si>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</si>
  <si>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HEALDSBURG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</si>
  <si>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</si>
  <si>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</si>
  <si>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Helendale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</si>
  <si>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</si>
  <si>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</si>
  <si>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HEMET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</si>
  <si>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</si>
  <si>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</si>
  <si>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HERCULES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</si>
  <si>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</si>
  <si>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</si>
  <si>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HERLONG</t>
    </r>
  </si>
  <si>
    <r>
      <rPr>
        <rFont val="Tahoma"/>
        <color theme="1"/>
        <sz val="9.0"/>
      </rPr>
      <t>LASSEN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</si>
  <si>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</si>
  <si>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HERMOSA BEACH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</si>
  <si>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</si>
  <si>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</si>
  <si>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HESPERIA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</si>
  <si>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</si>
  <si>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</si>
  <si>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</si>
  <si>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</si>
  <si>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</si>
  <si>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</si>
  <si>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</si>
  <si>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</si>
  <si>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Henkley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</si>
  <si>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</si>
  <si>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</si>
  <si>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HOLLISTER</t>
    </r>
  </si>
  <si>
    <r>
      <rPr>
        <rFont val="Tahoma"/>
        <color theme="1"/>
        <sz val="9.0"/>
      </rPr>
      <t>SAN BENITO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</si>
  <si>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</si>
  <si>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HOLTVILLE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</si>
  <si>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</si>
  <si>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</si>
  <si>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HOME GARDENS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</si>
  <si>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</si>
  <si>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</si>
  <si>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HOMELAND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</si>
  <si>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</si>
  <si>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</si>
  <si>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HUGHSON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</si>
  <si>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</si>
  <si>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</si>
  <si>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HUNTINGTON BEACH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</si>
  <si>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</si>
  <si>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</si>
  <si>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HUNTINGTON PARK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</si>
  <si>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</si>
  <si>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</si>
  <si>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</si>
  <si>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</si>
  <si>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</si>
  <si>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</si>
  <si>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</si>
  <si>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</si>
  <si>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IMPERIAL BEACH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</si>
  <si>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</si>
  <si>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</si>
  <si>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</si>
  <si>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</si>
  <si>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</si>
  <si>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INDIO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</si>
  <si>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</si>
  <si>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</si>
  <si>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INDUSTRY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</si>
  <si>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</si>
  <si>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</si>
  <si>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INGLEWOOD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</si>
  <si>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</si>
  <si>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</si>
  <si>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INYOKERN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</si>
  <si>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</si>
  <si>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</si>
  <si>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IRVINE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</si>
  <si>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</si>
  <si>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</si>
  <si>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ISLA VISTA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</si>
  <si>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</si>
  <si>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</si>
  <si>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IVANHOE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</si>
  <si>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</si>
  <si>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</si>
  <si>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</si>
  <si>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AMADOR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</si>
  <si>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</si>
  <si>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JALAMA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</si>
  <si>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</si>
  <si>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</si>
  <si>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JERSEYDALE</t>
    </r>
  </si>
  <si>
    <r>
      <rPr>
        <rFont val="Tahoma"/>
        <color theme="1"/>
        <sz val="9.0"/>
      </rPr>
      <t>MARIPOSA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</si>
  <si>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</si>
  <si>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JOSHUA TREE NATIONAL MONUMENT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</si>
  <si>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</si>
  <si>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</si>
  <si>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JOSHUA TREE NATIONAL MONUMENT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</si>
  <si>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</si>
  <si>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</si>
  <si>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KEELER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</si>
  <si>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</si>
  <si>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</si>
  <si>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KELSEYVILLE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</si>
  <si>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</si>
  <si>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</si>
  <si>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KENSINGTON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</si>
  <si>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</si>
  <si>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</si>
  <si>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KERMAN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</si>
  <si>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</si>
  <si>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</si>
  <si>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KERN WILDLIFE REFUGE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</si>
  <si>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</si>
  <si>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</si>
  <si>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KETTLEMAN CITY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</si>
  <si>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</si>
  <si>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</si>
  <si>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KING CITY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</si>
  <si>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</si>
  <si>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</si>
  <si>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KINGSBURG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</si>
  <si>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</si>
  <si>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</si>
  <si>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KINGS CANYON NAT PARK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</si>
  <si>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</si>
  <si>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</si>
  <si>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KINGS CANYON NAT PARK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</si>
  <si>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</si>
  <si>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</si>
  <si>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LADERA HEIGHTS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</si>
  <si>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</si>
  <si>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</si>
  <si>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</si>
  <si>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</si>
  <si>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</si>
  <si>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LAGUNA BEACH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</si>
  <si>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</si>
  <si>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</si>
  <si>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LAGUNA HILLS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</si>
  <si>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</si>
  <si>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</si>
  <si>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LAGUNA NIGUEL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</si>
  <si>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</si>
  <si>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</si>
  <si>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HABRA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</si>
  <si>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</si>
  <si>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</si>
  <si>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HABRA HEIGHTS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</si>
  <si>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</si>
  <si>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</si>
  <si>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JOLLA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</si>
  <si>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</si>
  <si>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</si>
  <si>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 ARROWHEAD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</si>
  <si>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</si>
  <si>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</si>
  <si>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 ELSINORE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</si>
  <si>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</si>
  <si>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</si>
  <si>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 ISABELLA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</si>
  <si>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</si>
  <si>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</si>
  <si>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LAKEPORT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</si>
  <si>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</si>
  <si>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</si>
  <si>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LAKESIDE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</si>
  <si>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</si>
  <si>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</si>
  <si>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LAKEWOOD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</si>
  <si>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</si>
  <si>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</si>
  <si>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MESA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</si>
  <si>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</si>
  <si>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</si>
  <si>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MIRADA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</si>
  <si>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</si>
  <si>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</si>
  <si>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LAMONT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</si>
  <si>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</si>
  <si>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</si>
  <si>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</si>
  <si>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</si>
  <si>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</si>
  <si>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PALMA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</si>
  <si>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</si>
  <si>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</si>
  <si>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PUENTE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</si>
  <si>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</si>
  <si>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</si>
  <si>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QUINTA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</si>
  <si>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</si>
  <si>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</si>
  <si>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LARKSPUR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</si>
  <si>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</si>
  <si>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</si>
  <si>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LASSEN VOLCANIC NATIONAL PARK</t>
    </r>
  </si>
  <si>
    <r>
      <rPr>
        <rFont val="Tahoma"/>
        <color theme="1"/>
        <sz val="9.0"/>
      </rPr>
      <t>LASSEN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</si>
  <si>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</si>
  <si>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LASSEN VOLCANIC NATIONAL PARK</t>
    </r>
  </si>
  <si>
    <r>
      <rPr>
        <rFont val="Tahoma"/>
        <color theme="1"/>
        <sz val="9.0"/>
      </rPr>
      <t>SHASTA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</si>
  <si>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</si>
  <si>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LASSEN VOLCANIC NATIONAL PARK</t>
    </r>
  </si>
  <si>
    <r>
      <rPr>
        <rFont val="Tahoma"/>
        <color theme="1"/>
        <sz val="9.0"/>
      </rPr>
      <t>TEHAMA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</si>
  <si>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</si>
  <si>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LASSEN VOLCANIC NATIONAL PARK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</si>
  <si>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</si>
  <si>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</si>
  <si>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LATHROP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</si>
  <si>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</si>
  <si>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</si>
  <si>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LAVA BEDS NATIONAL MONUMENT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</si>
  <si>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</si>
  <si>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</si>
  <si>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 VERNE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</si>
  <si>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</si>
  <si>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</si>
  <si>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LAWNDALE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</si>
  <si>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</si>
  <si>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</si>
  <si>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LEE VINING</t>
    </r>
  </si>
  <si>
    <r>
      <rPr>
        <rFont val="Tahoma"/>
        <color theme="1"/>
        <sz val="9.0"/>
      </rPr>
      <t>MONO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</si>
  <si>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</si>
  <si>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LEMON GROVE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</si>
  <si>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</si>
  <si>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</si>
  <si>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LEMOORE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</si>
  <si>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</si>
  <si>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</si>
  <si>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LENNOX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</si>
  <si>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</si>
  <si>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</si>
  <si>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LENWOOD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</si>
  <si>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</si>
  <si>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</si>
  <si>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LEUCADIA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</si>
  <si>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</si>
  <si>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</si>
  <si>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</si>
  <si>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</si>
  <si>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</si>
  <si>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LINDA</t>
    </r>
  </si>
  <si>
    <r>
      <rPr>
        <rFont val="Tahoma"/>
        <color theme="1"/>
        <sz val="9.0"/>
      </rPr>
      <t>YUBA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</si>
  <si>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</si>
  <si>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LINDSAY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</si>
  <si>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</si>
  <si>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</si>
  <si>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Little Norway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</si>
  <si>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</si>
  <si>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</si>
  <si>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LIVE OAK (SANTA CRUZ)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</si>
  <si>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</si>
  <si>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</si>
  <si>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LIVE OAK (SUTTER)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</si>
  <si>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</si>
  <si>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</si>
  <si>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LIVERMORE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</si>
  <si>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</si>
  <si>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</si>
  <si>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</si>
  <si>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</si>
  <si>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</si>
  <si>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LOCKWOOD VALLEY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</si>
  <si>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</si>
  <si>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</si>
  <si>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LODI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</si>
  <si>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</si>
  <si>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</si>
  <si>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LOMA LINDA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</si>
  <si>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</si>
  <si>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</si>
  <si>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LOMITA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</si>
  <si>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</si>
  <si>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</si>
  <si>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LOMPOC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</si>
  <si>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</si>
  <si>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</si>
  <si>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LONE PINE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</si>
  <si>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</si>
  <si>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</si>
  <si>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LONG BEACH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</si>
  <si>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</si>
  <si>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</si>
  <si>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ALAMITOS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</si>
  <si>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</si>
  <si>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</si>
  <si>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ALTOS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</si>
  <si>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</si>
  <si>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</si>
  <si>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ALTOS HILLS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</si>
  <si>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</si>
  <si>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</si>
  <si>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</si>
  <si>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</si>
  <si>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</si>
  <si>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BANOS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</si>
  <si>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</si>
  <si>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</si>
  <si>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GATOS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</si>
  <si>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</si>
  <si>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</si>
  <si>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MOLINOS</t>
    </r>
  </si>
  <si>
    <r>
      <rPr>
        <rFont val="Tahoma"/>
        <color theme="1"/>
        <sz val="9.0"/>
      </rPr>
      <t>TEHAMA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</si>
  <si>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</si>
  <si>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PADRES NATIONAL FOREST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</si>
  <si>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</si>
  <si>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</si>
  <si>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PADRES NATIONAL FOREST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</si>
  <si>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</si>
  <si>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</si>
  <si>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PADRES NATIONAL FOREST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</si>
  <si>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</si>
  <si>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</si>
  <si>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PADRES NATIONAL FOREST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</si>
  <si>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</si>
  <si>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</si>
  <si>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LOS PADRES NATIONAL FOREST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</si>
  <si>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</si>
  <si>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</si>
  <si>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LOYALTON</t>
    </r>
  </si>
  <si>
    <r>
      <rPr>
        <rFont val="Tahoma"/>
        <color theme="1"/>
        <sz val="9.0"/>
      </rPr>
      <t>SIERRA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</si>
  <si>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</si>
  <si>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LUCERNE VALLEY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</si>
  <si>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</si>
  <si>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</si>
  <si>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Ludlow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</si>
  <si>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</si>
  <si>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</si>
  <si>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LYNWOOD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</si>
  <si>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</si>
  <si>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</si>
  <si>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MCCLOUD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</si>
  <si>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</si>
  <si>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</si>
  <si>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MC FARLAND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</si>
  <si>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</si>
  <si>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</si>
  <si>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MC KINLEYVILLE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</si>
  <si>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</si>
  <si>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</si>
  <si>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MCKITTRICK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</si>
  <si>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</si>
  <si>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</si>
  <si>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MADERA</t>
    </r>
  </si>
  <si>
    <r>
      <rPr>
        <rFont val="Tahoma"/>
        <color theme="1"/>
        <sz val="9.0"/>
      </rPr>
      <t>MADERA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</si>
  <si>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</si>
  <si>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MAMMOTH LAKES</t>
    </r>
  </si>
  <si>
    <r>
      <rPr>
        <rFont val="Tahoma"/>
        <color theme="1"/>
        <sz val="9.0"/>
      </rPr>
      <t>MONO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</si>
  <si>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</si>
  <si>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MANHATTAN BEACH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</si>
  <si>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</si>
  <si>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</si>
  <si>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MANTECA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</si>
  <si>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</si>
  <si>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</si>
  <si>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MARCH AFB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</si>
  <si>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</si>
  <si>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</si>
  <si>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MARICOPA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</si>
  <si>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</si>
  <si>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</si>
  <si>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MARINA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</si>
  <si>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</si>
  <si>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</si>
  <si>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MARINA DEL REY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</si>
  <si>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</si>
  <si>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</si>
  <si>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MARTINEZ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</si>
  <si>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</si>
  <si>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</si>
  <si>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 VISTA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</si>
  <si>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</si>
  <si>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</si>
  <si>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</si>
  <si>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YUBA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</si>
  <si>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</si>
  <si>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MATHER AFB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</si>
  <si>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</si>
  <si>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</si>
  <si>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MAYWOOD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</si>
  <si>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</si>
  <si>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</si>
  <si>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MEADOW VISTA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</si>
  <si>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</si>
  <si>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</si>
  <si>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MENDOTA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</si>
  <si>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</si>
  <si>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</si>
  <si>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MENLO PARK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</si>
  <si>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</si>
  <si>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</si>
  <si>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</si>
  <si>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</si>
  <si>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</si>
  <si>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MILLBRAE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</si>
  <si>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</si>
  <si>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</si>
  <si>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MILL VALLEY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</si>
  <si>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</si>
  <si>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</si>
  <si>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MILPITAS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</si>
  <si>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</si>
  <si>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</si>
  <si>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MINERAL KING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</si>
  <si>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</si>
  <si>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</si>
  <si>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MIRACLE HOT SPRINGS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</si>
  <si>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</si>
  <si>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</si>
  <si>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MIRA LOMA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</si>
  <si>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</si>
  <si>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</si>
  <si>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MISSION HILLS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</si>
  <si>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</si>
  <si>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</si>
  <si>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MISSION VIEJO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</si>
  <si>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</si>
  <si>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</si>
  <si>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MODESTO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</si>
  <si>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</si>
  <si>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</si>
  <si>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MOJAVE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</si>
  <si>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</si>
  <si>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</si>
  <si>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MONO LAKE</t>
    </r>
  </si>
  <si>
    <r>
      <rPr>
        <rFont val="Tahoma"/>
        <color theme="1"/>
        <sz val="9.0"/>
      </rPr>
      <t>MONO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</si>
  <si>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</si>
  <si>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MONROVIA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</si>
  <si>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</si>
  <si>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</si>
  <si>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MONTAGUE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</si>
  <si>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</si>
  <si>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</si>
  <si>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MONTCLAIR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</si>
  <si>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</si>
  <si>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</si>
  <si>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MONTEBELLO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</si>
  <si>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</si>
  <si>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</si>
  <si>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</si>
  <si>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</si>
  <si>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</si>
  <si>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MONTEREY PARK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</si>
  <si>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</si>
  <si>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</si>
  <si>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MONTE SERENO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</si>
  <si>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</si>
  <si>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</si>
  <si>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MOORPARK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</si>
  <si>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</si>
  <si>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</si>
  <si>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MORGAN HILL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</si>
  <si>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</si>
  <si>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</si>
  <si>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MORRO BAY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</si>
  <si>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</si>
  <si>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</si>
  <si>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MOSS LANDING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</si>
  <si>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</si>
  <si>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</si>
  <si>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MOUNTAIN VIEW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</si>
  <si>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</si>
  <si>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</si>
  <si>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MOUNT BALDY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</si>
  <si>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</si>
  <si>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</si>
  <si>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MOUNT BALDY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</si>
  <si>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</si>
  <si>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</si>
  <si>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MOUNT SHASTA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</si>
  <si>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</si>
  <si>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</si>
  <si>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MOUNT WILSON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</si>
  <si>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</si>
  <si>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</si>
  <si>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MUSCOY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</si>
  <si>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</si>
  <si>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</si>
  <si>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</si>
  <si>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</si>
  <si>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</si>
  <si>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NATIONAL CITY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</si>
  <si>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</si>
  <si>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</si>
  <si>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NEEDLES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</si>
  <si>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</si>
  <si>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</si>
  <si>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NEVADA CITY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</si>
  <si>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</si>
  <si>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</si>
  <si>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NEWARK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</si>
  <si>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</si>
  <si>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</si>
  <si>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CLARITA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</si>
  <si>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</si>
  <si>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</si>
  <si>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NEWMAN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</si>
  <si>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</si>
  <si>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</si>
  <si>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NEWPORT BEACH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</si>
  <si>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</si>
  <si>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</si>
  <si>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NILAND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</si>
  <si>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</si>
  <si>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</si>
  <si>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NIPOMO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</si>
  <si>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</si>
  <si>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</si>
  <si>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NORCO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</si>
  <si>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</si>
  <si>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</si>
  <si>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NORTH HIGHLANDS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</si>
  <si>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</si>
  <si>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</si>
  <si>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NORTH RICHMOND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</si>
  <si>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</si>
  <si>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</si>
  <si>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NORWALK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</si>
  <si>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</si>
  <si>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</si>
  <si>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NOVATO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</si>
  <si>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</si>
  <si>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</si>
  <si>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OAKDALE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</si>
  <si>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</si>
  <si>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</si>
  <si>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</si>
  <si>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</si>
  <si>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</si>
  <si>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OAKLEY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</si>
  <si>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</si>
  <si>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</si>
  <si>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OAK VIEW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</si>
  <si>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</si>
  <si>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</si>
  <si>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OCEANO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</si>
  <si>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</si>
  <si>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</si>
  <si>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OCEANSIDE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</si>
  <si>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</si>
  <si>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</si>
  <si>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OILDALE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</si>
  <si>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</si>
  <si>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</si>
  <si>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OJAI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</si>
  <si>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</si>
  <si>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</si>
  <si>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OLANCHA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</si>
  <si>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</si>
  <si>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</si>
  <si>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OLD RIVER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</si>
  <si>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</si>
  <si>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</si>
  <si>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OLIVEHURST</t>
    </r>
  </si>
  <si>
    <r>
      <rPr>
        <rFont val="Tahoma"/>
        <color theme="1"/>
        <sz val="9.0"/>
      </rPr>
      <t>YUBA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</si>
  <si>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</si>
  <si>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OLYMPIC VALLEY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</si>
  <si>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</si>
  <si>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</si>
  <si>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ONTARIO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</si>
  <si>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</si>
  <si>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</si>
  <si>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OPAL CLIFFS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</si>
  <si>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</si>
  <si>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</si>
  <si>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</si>
  <si>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</si>
  <si>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</si>
  <si>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ORANGE COVE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</si>
  <si>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</si>
  <si>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</si>
  <si>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ORANGEVALE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</si>
  <si>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</si>
  <si>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</si>
  <si>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ORINDA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</si>
  <si>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</si>
  <si>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</si>
  <si>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ORLAND</t>
    </r>
  </si>
  <si>
    <r>
      <rPr>
        <rFont val="Tahoma"/>
        <color theme="1"/>
        <sz val="9.0"/>
      </rPr>
      <t>GLENN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</si>
  <si>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</si>
  <si>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OROSI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</si>
  <si>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</si>
  <si>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</si>
  <si>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OROVILLE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</si>
  <si>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</si>
  <si>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</si>
  <si>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OTAY MESA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</si>
  <si>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</si>
  <si>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</si>
  <si>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OXNARD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</si>
  <si>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</si>
  <si>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</si>
  <si>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PACIFICA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</si>
  <si>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</si>
  <si>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</si>
  <si>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PACIFIC GROVE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</si>
  <si>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</si>
  <si>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</si>
  <si>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PALERMO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</si>
  <si>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</si>
  <si>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</si>
  <si>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PALMDALE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</si>
  <si>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</si>
  <si>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</si>
  <si>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PALM DESERT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</si>
  <si>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</si>
  <si>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</si>
  <si>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PALM SPRINGS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</si>
  <si>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</si>
  <si>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</si>
  <si>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PALO ALTO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</si>
  <si>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</si>
  <si>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</si>
  <si>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PALOS VERDES ESTATES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</si>
  <si>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</si>
  <si>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</si>
  <si>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PARADISE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</si>
  <si>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</si>
  <si>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</si>
  <si>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PARAMOUNT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</si>
  <si>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</si>
  <si>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</si>
  <si>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PARLIER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</si>
  <si>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</si>
  <si>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</si>
  <si>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PASADENA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</si>
  <si>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</si>
  <si>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</si>
  <si>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PASO ROBLES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</si>
  <si>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</si>
  <si>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</si>
  <si>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PATTERSON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</si>
  <si>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</si>
  <si>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</si>
  <si>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PEARSONVILLE</t>
    </r>
  </si>
  <si>
    <r>
      <rPr>
        <rFont val="Tahoma"/>
        <color theme="1"/>
        <sz val="9.0"/>
      </rPr>
      <t>INYO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</si>
  <si>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</si>
  <si>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PERRIS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</si>
  <si>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</si>
  <si>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</si>
  <si>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PETALUMA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</si>
  <si>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</si>
  <si>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</si>
  <si>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PHELAN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</si>
  <si>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</si>
  <si>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</si>
  <si>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PICO RIVERA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</si>
  <si>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</si>
  <si>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</si>
  <si>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PIEDMONT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</si>
  <si>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</si>
  <si>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</si>
  <si>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PINNACLES NATIONAL MONUMENT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</si>
  <si>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</si>
  <si>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</si>
  <si>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PINNACLES NATIONAL MONUMENT</t>
    </r>
  </si>
  <si>
    <r>
      <rPr>
        <rFont val="Tahoma"/>
        <color theme="1"/>
        <sz val="9.0"/>
      </rPr>
      <t>SAN BENITO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</si>
  <si>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</si>
  <si>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PINOLE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</si>
  <si>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</si>
  <si>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</si>
  <si>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PIRU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</si>
  <si>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</si>
  <si>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</si>
  <si>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PISMO BEACH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</si>
  <si>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</si>
  <si>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</si>
  <si>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PITTSBURG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</si>
  <si>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</si>
  <si>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</si>
  <si>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PLACENTIA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</si>
  <si>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</si>
  <si>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</si>
  <si>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PLACERVILLE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</si>
  <si>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</si>
  <si>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</si>
  <si>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PLEASANT GROVE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</si>
  <si>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</si>
  <si>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</si>
  <si>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PLEASANT HILL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</si>
  <si>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</si>
  <si>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</si>
  <si>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PLEASANTON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</si>
  <si>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</si>
  <si>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</si>
  <si>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POINT MUGU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</si>
  <si>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</si>
  <si>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</si>
  <si>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POINT REYES NATIONAL SEASHORE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</si>
  <si>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</si>
  <si>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</si>
  <si>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POINT RICHMOND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</si>
  <si>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</si>
  <si>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</si>
  <si>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POMONA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</si>
  <si>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</si>
  <si>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</si>
  <si>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PORTERVILLE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</si>
  <si>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</si>
  <si>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</si>
  <si>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PORT HUENEME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</si>
  <si>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</si>
  <si>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</si>
  <si>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PORTOLA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</si>
  <si>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</si>
  <si>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</si>
  <si>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PORTOLA VALLEY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</si>
  <si>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</si>
  <si>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</si>
  <si>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POWAY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</si>
  <si>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</si>
  <si>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</si>
  <si>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QUARTZ HILL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</si>
  <si>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</si>
  <si>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</si>
  <si>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QUINCY-EAST QUINCY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</si>
  <si>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</si>
  <si>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</si>
  <si>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RAMONA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</si>
  <si>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</si>
  <si>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</si>
  <si>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RANCHO CORDOVA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</si>
  <si>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</si>
  <si>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</si>
  <si>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RANCHO MIRAGE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</si>
  <si>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</si>
  <si>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</si>
  <si>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RANCHO PALOS VERDES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</si>
  <si>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</si>
  <si>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</si>
  <si>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RANCHO SANTA FE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</si>
  <si>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</si>
  <si>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</si>
  <si>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 BLUFF</t>
    </r>
  </si>
  <si>
    <r>
      <rPr>
        <rFont val="Tahoma"/>
        <color theme="1"/>
        <sz val="9.0"/>
      </rPr>
      <t>TEHAMA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</si>
  <si>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</si>
  <si>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REDDING</t>
    </r>
  </si>
  <si>
    <r>
      <rPr>
        <rFont val="Tahoma"/>
        <color theme="1"/>
        <sz val="9.0"/>
      </rPr>
      <t>SHASTA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</si>
  <si>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</si>
  <si>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REDLANDS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</si>
  <si>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</si>
  <si>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</si>
  <si>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REDONDO BEACH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</si>
  <si>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</si>
  <si>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</si>
  <si>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REDWOOD CITY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</si>
  <si>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</si>
  <si>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</si>
  <si>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REDWOOD NATIONAL PARK</t>
    </r>
  </si>
  <si>
    <r>
      <rPr>
        <rFont val="Tahoma"/>
        <color theme="1"/>
        <sz val="9.0"/>
      </rPr>
      <t>DEL NORTE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</si>
  <si>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</si>
  <si>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REDWOOD NATIONAL PARK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</si>
  <si>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</si>
  <si>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</si>
  <si>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REEDLEY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</si>
  <si>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</si>
  <si>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</si>
  <si>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RESEDA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</si>
  <si>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</si>
  <si>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</si>
  <si>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RIALTO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</si>
  <si>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</si>
  <si>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</si>
  <si>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</si>
  <si>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</si>
  <si>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</si>
  <si>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RIDGECREST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</si>
  <si>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</si>
  <si>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</si>
  <si>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RIO DELL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</si>
  <si>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</si>
  <si>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</si>
  <si>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RIO LINDA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</si>
  <si>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</si>
  <si>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</si>
  <si>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RIO VISTA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</si>
  <si>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</si>
  <si>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</si>
  <si>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RIPON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</si>
  <si>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</si>
  <si>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</si>
  <si>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RIVERBANK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</si>
  <si>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</si>
  <si>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</si>
  <si>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</si>
  <si>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</si>
  <si>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</si>
  <si>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ROCKLIN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</si>
  <si>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</si>
  <si>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</si>
  <si>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RODEO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</si>
  <si>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</si>
  <si>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</si>
  <si>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ROHNERT PARK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</si>
  <si>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</si>
  <si>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</si>
  <si>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ROHNERVILLE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</si>
  <si>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</si>
  <si>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</si>
  <si>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ROLLING HILLS ESTATES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</si>
  <si>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</si>
  <si>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</si>
  <si>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ROSAMOND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</si>
  <si>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</si>
  <si>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</si>
  <si>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ROSELAND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</si>
  <si>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</si>
  <si>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</si>
  <si>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ROSEMEAD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</si>
  <si>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</si>
  <si>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</si>
  <si>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ROSEMONT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</si>
  <si>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</si>
  <si>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</si>
  <si>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ROSEVILLE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</si>
  <si>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</si>
  <si>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</si>
  <si>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ROSS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</si>
  <si>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</si>
  <si>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</si>
  <si>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ROOSMOOR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</si>
  <si>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</si>
  <si>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</si>
  <si>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ROWLAND HEIGHTS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</si>
  <si>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</si>
  <si>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</si>
  <si>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RUBIDOUX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</si>
  <si>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</si>
  <si>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</si>
  <si>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</si>
  <si>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</si>
  <si>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</si>
  <si>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 HELENA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</si>
  <si>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</si>
  <si>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</si>
  <si>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SALINAS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</si>
  <si>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</si>
  <si>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</si>
  <si>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ANDREAS</t>
    </r>
  </si>
  <si>
    <r>
      <rPr>
        <rFont val="Tahoma"/>
        <color theme="1"/>
        <sz val="9.0"/>
      </rPr>
      <t>CALAVERAS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</si>
  <si>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</si>
  <si>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ANSELMO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</si>
  <si>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</si>
  <si>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</si>
  <si>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</si>
  <si>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</si>
  <si>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</si>
  <si>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BRUNO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</si>
  <si>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</si>
  <si>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</si>
  <si>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CARLOS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</si>
  <si>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</si>
  <si>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</si>
  <si>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CLEMENTE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</si>
  <si>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</si>
  <si>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</si>
  <si>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</si>
  <si>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</si>
  <si>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</si>
  <si>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DIMAS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</si>
  <si>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</si>
  <si>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</si>
  <si>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FERNANDO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</si>
  <si>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</si>
  <si>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</si>
  <si>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FRANCISCO</t>
    </r>
  </si>
  <si>
    <r>
      <rPr>
        <rFont val="Tahoma"/>
        <color theme="1"/>
        <sz val="9.0"/>
      </rPr>
      <t>SAN FRANCISCO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</si>
  <si>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</si>
  <si>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GABRIEL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</si>
  <si>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</si>
  <si>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</si>
  <si>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SANGER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</si>
  <si>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</si>
  <si>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</si>
  <si>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JACINTO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</si>
  <si>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</si>
  <si>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</si>
  <si>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JOSE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</si>
  <si>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</si>
  <si>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</si>
  <si>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JUAN CAPISTRANO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</si>
  <si>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</si>
  <si>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</si>
  <si>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LEANDRO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</si>
  <si>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</si>
  <si>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</si>
  <si>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LORENZO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</si>
  <si>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</si>
  <si>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</si>
  <si>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</si>
  <si>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SAN LUIS OBISPO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</si>
  <si>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</si>
  <si>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MARCOS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</si>
  <si>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</si>
  <si>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</si>
  <si>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MARINO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</si>
  <si>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</si>
  <si>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</si>
  <si>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MARTIN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</si>
  <si>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</si>
  <si>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</si>
  <si>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</si>
  <si>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</si>
  <si>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</si>
  <si>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PABLO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</si>
  <si>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</si>
  <si>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</si>
  <si>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RAFAEL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</si>
  <si>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</si>
  <si>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</si>
  <si>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RAMON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</si>
  <si>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</si>
  <si>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</si>
  <si>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ANA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</si>
  <si>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</si>
  <si>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</si>
  <si>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</si>
  <si>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</si>
  <si>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</si>
  <si>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</si>
  <si>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</si>
  <si>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</si>
  <si>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</si>
  <si>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</si>
  <si>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</si>
  <si>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FE SPRINGS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</si>
  <si>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</si>
  <si>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</si>
  <si>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MARIA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</si>
  <si>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</si>
  <si>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</si>
  <si>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MONICA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</si>
  <si>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</si>
  <si>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</si>
  <si>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MONICA MOUNTAINS NRA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</si>
  <si>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</si>
  <si>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</si>
  <si>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MONICA MOUNTAINS NRA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</si>
  <si>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</si>
  <si>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</si>
  <si>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PAULA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</si>
  <si>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</si>
  <si>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</si>
  <si>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ROSA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</si>
  <si>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</si>
  <si>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</si>
  <si>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SANTA YNEZ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</si>
  <si>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</si>
  <si>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</si>
  <si>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SANTEE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</si>
  <si>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</si>
  <si>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</si>
  <si>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SAN YSIDRO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</si>
  <si>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</si>
  <si>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</si>
  <si>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</si>
  <si>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</si>
  <si>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</si>
  <si>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SAUSALITO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</si>
  <si>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</si>
  <si>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</si>
  <si>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SCOTTS VALLEY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</si>
  <si>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</si>
  <si>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</si>
  <si>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SEAL BEACH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</si>
  <si>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</si>
  <si>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</si>
  <si>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SEASIDE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</si>
  <si>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</si>
  <si>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</si>
  <si>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SEBASTOPOL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</si>
  <si>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</si>
  <si>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</si>
  <si>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SELMA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</si>
  <si>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</si>
  <si>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</si>
  <si>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SEQUOIA NAT PARK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</si>
  <si>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</si>
  <si>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</si>
  <si>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SHAFTER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</si>
  <si>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</si>
  <si>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</si>
  <si>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SHAVER LAKE</t>
    </r>
  </si>
  <si>
    <r>
      <rPr>
        <rFont val="Tahoma"/>
        <color theme="1"/>
        <sz val="9.0"/>
      </rPr>
      <t>FRESNO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</si>
  <si>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</si>
  <si>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SHINGLE SPRINGS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</si>
  <si>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</si>
  <si>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</si>
  <si>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SIERRA MADRE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</si>
  <si>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</si>
  <si>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</si>
  <si>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SIGNAL HILL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</si>
  <si>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</si>
  <si>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</si>
  <si>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SIMI VALLEY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</si>
  <si>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</si>
  <si>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</si>
  <si>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SLOUGHHOUSE</t>
    </r>
  </si>
  <si>
    <r>
      <rPr>
        <rFont val="Tahoma"/>
        <color theme="1"/>
        <sz val="9.0"/>
      </rPr>
      <t>SACRAMENTO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</si>
  <si>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</si>
  <si>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SMARTVILLE</t>
    </r>
  </si>
  <si>
    <r>
      <rPr>
        <rFont val="Tahoma"/>
        <color theme="1"/>
        <sz val="9.0"/>
      </rPr>
      <t>YUBA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</si>
  <si>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</si>
  <si>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SODA SPRINGS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</si>
  <si>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</si>
  <si>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</si>
  <si>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SOLANA BEACH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</si>
  <si>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</si>
  <si>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</si>
  <si>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SOLEDAD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</si>
  <si>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</si>
  <si>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</si>
  <si>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SOLVANG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</si>
  <si>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</si>
  <si>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</si>
  <si>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</si>
  <si>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SONOMA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</si>
  <si>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</si>
  <si>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SONORA</t>
    </r>
  </si>
  <si>
    <r>
      <rPr>
        <rFont val="Tahoma"/>
        <color theme="1"/>
        <sz val="9.0"/>
      </rPr>
      <t>TUOLUMNE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</si>
  <si>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</si>
  <si>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SOQUEL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</si>
  <si>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</si>
  <si>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</si>
  <si>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EL MONTE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</si>
  <si>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</si>
  <si>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</si>
  <si>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GATE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</si>
  <si>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</si>
  <si>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</si>
  <si>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LAGUNA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</si>
  <si>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</si>
  <si>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</si>
  <si>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LAKE TAHOE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</si>
  <si>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</si>
  <si>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</si>
  <si>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MODESTO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</si>
  <si>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</si>
  <si>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</si>
  <si>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OROVILLE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</si>
  <si>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</si>
  <si>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</si>
  <si>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PASADENA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</si>
  <si>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</si>
  <si>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</si>
  <si>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SAN FRANCISCO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</si>
  <si>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</si>
  <si>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</si>
  <si>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SAN JOSE HILLS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</si>
  <si>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</si>
  <si>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</si>
  <si>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SOUTH WHITTIER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</si>
  <si>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</si>
  <si>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</si>
  <si>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SPRING VALLEY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</si>
  <si>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</si>
  <si>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</si>
  <si>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STANFORD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</si>
  <si>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</si>
  <si>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</si>
  <si>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STANTON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</si>
  <si>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</si>
  <si>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</si>
  <si>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STOCKTON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</si>
  <si>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</si>
  <si>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</si>
  <si>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STORRIE</t>
    </r>
  </si>
  <si>
    <r>
      <rPr>
        <rFont val="Tahoma"/>
        <color theme="1"/>
        <sz val="9.0"/>
      </rPr>
      <t>PLUMAS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</si>
  <si>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</si>
  <si>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SUISUN CITY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</si>
  <si>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</si>
  <si>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</si>
  <si>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SUN CITY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</si>
  <si>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</si>
  <si>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</si>
  <si>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SUNNYMEAD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</si>
  <si>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</si>
  <si>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</si>
  <si>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SUNNYVALE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</si>
  <si>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</si>
  <si>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</si>
  <si>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SUSANVILLE</t>
    </r>
  </si>
  <si>
    <r>
      <rPr>
        <rFont val="Tahoma"/>
        <color theme="1"/>
        <sz val="9.0"/>
      </rPr>
      <t>LASSEN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</si>
  <si>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</si>
  <si>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</si>
  <si>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</si>
  <si>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</si>
  <si>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Sutter Buttes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</si>
  <si>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</si>
  <si>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</si>
  <si>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TAFT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</si>
  <si>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</si>
  <si>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</si>
  <si>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TAFT HEIGHTS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</si>
  <si>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</si>
  <si>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</si>
  <si>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TAHOE CITY</t>
    </r>
  </si>
  <si>
    <r>
      <rPr>
        <rFont val="Tahoma"/>
        <color theme="1"/>
        <sz val="9.0"/>
      </rPr>
      <t>PLACER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</si>
  <si>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</si>
  <si>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TANBARK FLATS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</si>
  <si>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</si>
  <si>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</si>
  <si>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TEHACHAPI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</si>
  <si>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</si>
  <si>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</si>
  <si>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TEMECULA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</si>
  <si>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</si>
  <si>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</si>
  <si>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TEMPLE CITY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</si>
  <si>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</si>
  <si>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</si>
  <si>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THERMALITO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</si>
  <si>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</si>
  <si>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</si>
  <si>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THOUSAND OAKS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</si>
  <si>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</si>
  <si>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</si>
  <si>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TIBURON</t>
    </r>
  </si>
  <si>
    <r>
      <rPr>
        <rFont val="Tahoma"/>
        <color theme="1"/>
        <sz val="9.0"/>
      </rPr>
      <t>MARIN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</si>
  <si>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</si>
  <si>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TORRANCE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</si>
  <si>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</si>
  <si>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</si>
  <si>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TRACY</t>
    </r>
  </si>
  <si>
    <r>
      <rPr>
        <rFont val="Tahoma"/>
        <color theme="1"/>
        <sz val="9.0"/>
      </rPr>
      <t>SAN JOAQUIN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</si>
  <si>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</si>
  <si>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TRINIDAD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</si>
  <si>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</si>
  <si>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</si>
  <si>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TRONA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</si>
  <si>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</si>
  <si>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</si>
  <si>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TRUCKEE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</si>
  <si>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</si>
  <si>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</si>
  <si>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</si>
  <si>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</si>
  <si>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</si>
  <si>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TUOLUMNE</t>
    </r>
  </si>
  <si>
    <r>
      <rPr>
        <rFont val="Tahoma"/>
        <color theme="1"/>
        <sz val="9.0"/>
      </rPr>
      <t>TUOLUMNE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</si>
  <si>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</si>
  <si>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TURLOCK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</si>
  <si>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</si>
  <si>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</si>
  <si>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Tuscan Buttes</t>
    </r>
  </si>
  <si>
    <r>
      <rPr>
        <rFont val="Tahoma"/>
        <color theme="1"/>
        <sz val="9.0"/>
      </rPr>
      <t>TEHAMA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</si>
  <si>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</si>
  <si>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TUSTIN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</si>
  <si>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</si>
  <si>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</si>
  <si>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TWENTYNINE PALMS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</si>
  <si>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</si>
  <si>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</si>
  <si>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TWIN LAKES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</si>
  <si>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</si>
  <si>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</si>
  <si>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UKIAH</t>
    </r>
  </si>
  <si>
    <r>
      <rPr>
        <rFont val="Tahoma"/>
        <color theme="1"/>
        <sz val="9.0"/>
      </rPr>
      <t>MENDOCINO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</si>
  <si>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</si>
  <si>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UNION CITY</t>
    </r>
  </si>
  <si>
    <r>
      <rPr>
        <rFont val="Tahoma"/>
        <color theme="1"/>
        <sz val="9.0"/>
      </rPr>
      <t>ALAMEDA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</si>
  <si>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</si>
  <si>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UPLAND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</si>
  <si>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</si>
  <si>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</si>
  <si>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UPPER 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</si>
  <si>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</si>
  <si>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</si>
  <si>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VACAVILLE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</si>
  <si>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</si>
  <si>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</si>
  <si>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VALENCIA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</si>
  <si>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</si>
  <si>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</si>
  <si>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VALINDA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</si>
  <si>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</si>
  <si>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</si>
  <si>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VALLEJO</t>
    </r>
  </si>
  <si>
    <r>
      <rPr>
        <rFont val="Tahoma"/>
        <color theme="1"/>
        <sz val="9.0"/>
      </rPr>
      <t>SOLANO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</si>
  <si>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</si>
  <si>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VALLEY HOME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</si>
  <si>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</si>
  <si>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</si>
  <si>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VANDENBERG AFB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</si>
  <si>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</si>
  <si>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</si>
  <si>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VAN NUYS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</si>
  <si>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</si>
  <si>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</si>
  <si>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</si>
  <si>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VENTURA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</si>
  <si>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</si>
  <si>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VICTORVILLE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</si>
  <si>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</si>
  <si>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</si>
  <si>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VILLA PARK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</si>
  <si>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</si>
  <si>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</si>
  <si>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VISALIA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</si>
  <si>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</si>
  <si>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</si>
  <si>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VISTA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</si>
  <si>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</si>
  <si>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</si>
  <si>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WALNUT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</si>
  <si>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</si>
  <si>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</si>
  <si>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WALNUT CREEK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</si>
  <si>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</si>
  <si>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</si>
  <si>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WALNUT CREEK WEST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</si>
  <si>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</si>
  <si>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</si>
  <si>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WASCO</t>
    </r>
  </si>
  <si>
    <r>
      <rPr>
        <rFont val="Tahoma"/>
        <color theme="1"/>
        <sz val="9.0"/>
      </rPr>
      <t>KERN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</si>
  <si>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</si>
  <si>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</si>
  <si>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</si>
  <si>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</si>
  <si>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WATSONVILLE</t>
    </r>
  </si>
  <si>
    <r>
      <rPr>
        <rFont val="Tahoma"/>
        <color theme="1"/>
        <sz val="9.0"/>
      </rPr>
      <t>SANTA CRUZ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</si>
  <si>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</si>
  <si>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WEAVERVILLE</t>
    </r>
  </si>
  <si>
    <r>
      <rPr>
        <rFont val="Tahoma"/>
        <color theme="1"/>
        <sz val="9.0"/>
      </rPr>
      <t>TRINITY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</si>
  <si>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</si>
  <si>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WEED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</si>
  <si>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</si>
  <si>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</si>
  <si>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ATHENS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</si>
  <si>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</si>
  <si>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</si>
  <si>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CARSON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</si>
  <si>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</si>
  <si>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</si>
  <si>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COVINA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</si>
  <si>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</si>
  <si>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</si>
  <si>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HOLLYWOOD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</si>
  <si>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</si>
  <si>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</si>
  <si>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WESTLEY</t>
    </r>
  </si>
  <si>
    <r>
      <rPr>
        <rFont val="Tahoma"/>
        <color theme="1"/>
        <sz val="9.0"/>
      </rPr>
      <t>STANISLAUS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</si>
  <si>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</si>
  <si>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LOS ANGELES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</si>
  <si>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</si>
  <si>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</si>
  <si>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</si>
  <si>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</si>
  <si>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</si>
  <si>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WESTMONT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</si>
  <si>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</si>
  <si>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</si>
  <si>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WESTMORLAND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</si>
  <si>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</si>
  <si>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</si>
  <si>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PITTSBURG</t>
    </r>
  </si>
  <si>
    <r>
      <rPr>
        <rFont val="Tahoma"/>
        <color theme="1"/>
        <sz val="9.0"/>
      </rPr>
      <t>CONTRA COSTA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</si>
  <si>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</si>
  <si>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PUENTE VALLEY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</si>
  <si>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</si>
  <si>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</si>
  <si>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 SACRAMENTO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</si>
  <si>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</si>
  <si>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</si>
  <si>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WESTWOOD</t>
    </r>
  </si>
  <si>
    <r>
      <rPr>
        <rFont val="Tahoma"/>
        <color theme="1"/>
        <sz val="9.0"/>
      </rPr>
      <t>LASSEN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</si>
  <si>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</si>
  <si>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WHEATLAND</t>
    </r>
  </si>
  <si>
    <r>
      <rPr>
        <rFont val="Tahoma"/>
        <color theme="1"/>
        <sz val="9.0"/>
      </rPr>
      <t>YUBA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</si>
  <si>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</si>
  <si>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WHITTIER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</si>
  <si>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</si>
  <si>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</si>
  <si>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WILLITS</t>
    </r>
  </si>
  <si>
    <r>
      <rPr>
        <rFont val="Tahoma"/>
        <color theme="1"/>
        <sz val="9.0"/>
      </rPr>
      <t>MENDOCINO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</si>
  <si>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</si>
  <si>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WILLOWBROOK</t>
    </r>
  </si>
  <si>
    <r>
      <rPr>
        <rFont val="Tahoma"/>
        <color theme="1"/>
        <sz val="9.0"/>
      </rPr>
      <t>LOS ANGELES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</si>
  <si>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</si>
  <si>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WILLOWS</t>
    </r>
  </si>
  <si>
    <r>
      <rPr>
        <rFont val="Tahoma"/>
        <color theme="1"/>
        <sz val="9.0"/>
      </rPr>
      <t>GLENN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</si>
  <si>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</si>
  <si>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WINTERHAVEN</t>
    </r>
  </si>
  <si>
    <r>
      <rPr>
        <rFont val="Tahoma"/>
        <color theme="1"/>
        <sz val="9.0"/>
      </rPr>
      <t>IMPERIAL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</si>
  <si>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</si>
  <si>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WINTERS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</si>
  <si>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</si>
  <si>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</si>
  <si>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WINTON</t>
    </r>
  </si>
  <si>
    <r>
      <rPr>
        <rFont val="Tahoma"/>
        <color theme="1"/>
        <sz val="9.0"/>
      </rPr>
      <t>MERCED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</si>
  <si>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</si>
  <si>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WOODLAKE</t>
    </r>
  </si>
  <si>
    <r>
      <rPr>
        <rFont val="Tahoma"/>
        <color theme="1"/>
        <sz val="9.0"/>
      </rPr>
      <t>TULARE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</si>
  <si>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</si>
  <si>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WOODLAND</t>
    </r>
  </si>
  <si>
    <r>
      <rPr>
        <rFont val="Tahoma"/>
        <color theme="1"/>
        <sz val="9.0"/>
      </rPr>
      <t>YOLO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</si>
  <si>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</si>
  <si>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WOODSIDE</t>
    </r>
  </si>
  <si>
    <r>
      <rPr>
        <rFont val="Tahoma"/>
        <color theme="1"/>
        <sz val="9.0"/>
      </rPr>
      <t>SAN MATEO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</si>
  <si>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</si>
  <si>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WRIGHTWOOD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</si>
  <si>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</si>
  <si>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</si>
  <si>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YORBA LINDA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</si>
  <si>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</si>
  <si>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</si>
  <si>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YOSEMITE NAT PARK</t>
    </r>
  </si>
  <si>
    <r>
      <rPr>
        <rFont val="Tahoma"/>
        <color theme="1"/>
        <sz val="9.0"/>
      </rPr>
      <t>MADERA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</si>
  <si>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</si>
  <si>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YOSEMITE NAT PARK</t>
    </r>
  </si>
  <si>
    <r>
      <rPr>
        <rFont val="Tahoma"/>
        <color theme="1"/>
        <sz val="9.0"/>
      </rPr>
      <t>TUOLUMNE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</si>
  <si>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</si>
  <si>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YOSEMITE NAT PARK</t>
    </r>
  </si>
  <si>
    <r>
      <rPr>
        <rFont val="Tahoma"/>
        <color theme="1"/>
        <sz val="9.0"/>
      </rPr>
      <t>MARIPOSA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</si>
  <si>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</si>
  <si>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YOUNTVILLE</t>
    </r>
  </si>
  <si>
    <r>
      <rPr>
        <rFont val="Tahoma"/>
        <color theme="1"/>
        <sz val="9.0"/>
      </rPr>
      <t>NAPA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</si>
  <si>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</si>
  <si>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YREKA</t>
    </r>
  </si>
  <si>
    <r>
      <rPr>
        <rFont val="Tahoma"/>
        <color theme="1"/>
        <sz val="9.0"/>
      </rPr>
      <t>SISKIYOU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</si>
  <si>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</si>
  <si>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YUBA CITY</t>
    </r>
  </si>
  <si>
    <r>
      <rPr>
        <rFont val="Tahoma"/>
        <color theme="1"/>
        <sz val="9.0"/>
      </rPr>
      <t>SUTTER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</si>
  <si>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</si>
  <si>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YUCAIPA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</si>
  <si>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</si>
  <si>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</si>
  <si>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YUCCA VALLEY</t>
    </r>
  </si>
  <si>
    <r>
      <rPr>
        <rFont val="Tahoma"/>
        <color theme="1"/>
        <sz val="9.0"/>
      </rPr>
      <t>SAN BERNARDINO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</si>
  <si>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</si>
  <si>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AIR FORCE ACADEMY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</si>
  <si>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</si>
  <si>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</si>
  <si>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ALAMOSA</t>
    </r>
  </si>
  <si>
    <r>
      <rPr>
        <rFont val="Tahoma"/>
        <color theme="1"/>
        <sz val="9.0"/>
      </rPr>
      <t>ALAMOSA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</si>
  <si>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</si>
  <si>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APPLEWOOD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</si>
  <si>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</si>
  <si>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</si>
  <si>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ARVADA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</si>
  <si>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</si>
  <si>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</si>
  <si>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ARVADA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</si>
  <si>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</si>
  <si>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</si>
  <si>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ASPEN</t>
    </r>
  </si>
  <si>
    <r>
      <rPr>
        <rFont val="Tahoma"/>
        <color theme="1"/>
        <sz val="9.0"/>
      </rPr>
      <t>PITKIN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</si>
  <si>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</si>
  <si>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</si>
  <si>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</si>
  <si>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</si>
  <si>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</si>
  <si>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</si>
  <si>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</si>
  <si>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BLACK FOREST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</si>
  <si>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</si>
  <si>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</si>
  <si>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</si>
  <si>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</si>
  <si>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</si>
  <si>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BRIGHTON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</si>
  <si>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</si>
  <si>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</si>
  <si>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BRIGHTON</t>
    </r>
  </si>
  <si>
    <r>
      <rPr>
        <rFont val="Tahoma"/>
        <color theme="1"/>
        <sz val="9.0"/>
      </rPr>
      <t>WELD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</si>
  <si>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</si>
  <si>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BROOMFIELD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</si>
  <si>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</si>
  <si>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</si>
  <si>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BROOMFIELD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</si>
  <si>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</si>
  <si>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</si>
  <si>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BROOMFIELD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</si>
  <si>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</si>
  <si>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</si>
  <si>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BRUSH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</si>
  <si>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</si>
  <si>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</si>
  <si>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</si>
  <si>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KIT CARSON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</si>
  <si>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</si>
  <si>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CANON CITY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</si>
  <si>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</si>
  <si>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</si>
  <si>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CASTLE ROCK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</si>
  <si>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</si>
  <si>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</si>
  <si>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CHERRY HILLS VILLAGE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</si>
  <si>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</si>
  <si>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</si>
  <si>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CLIFTON</t>
    </r>
  </si>
  <si>
    <r>
      <rPr>
        <rFont val="Tahoma"/>
        <color theme="1"/>
        <sz val="9.0"/>
      </rPr>
      <t>MESA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</si>
  <si>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</si>
  <si>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COLORADO SPRINGS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</si>
  <si>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</si>
  <si>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</si>
  <si>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COLUMBINE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</si>
  <si>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</si>
  <si>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</si>
  <si>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COLUMBINE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</si>
  <si>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</si>
  <si>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</si>
  <si>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COMMERCE CITY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</si>
  <si>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</si>
  <si>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</si>
  <si>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CORTEZ</t>
    </r>
  </si>
  <si>
    <r>
      <rPr>
        <rFont val="Tahoma"/>
        <color theme="1"/>
        <sz val="9.0"/>
      </rPr>
      <t>MONTEZUMA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</si>
  <si>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</si>
  <si>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CRAIG</t>
    </r>
  </si>
  <si>
    <r>
      <rPr>
        <rFont val="Tahoma"/>
        <color theme="1"/>
        <sz val="9.0"/>
      </rPr>
      <t>MOFFAT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</si>
  <si>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</si>
  <si>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DELTA</t>
    </r>
  </si>
  <si>
    <r>
      <rPr>
        <rFont val="Tahoma"/>
        <color theme="1"/>
        <sz val="9.0"/>
      </rPr>
      <t>DELTA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</si>
  <si>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</si>
  <si>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DENVER</t>
    </r>
  </si>
  <si>
    <r>
      <rPr>
        <rFont val="Tahoma"/>
        <color theme="1"/>
        <sz val="9.0"/>
      </rPr>
      <t>DENVER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</si>
  <si>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</si>
  <si>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DURANGO</t>
    </r>
  </si>
  <si>
    <r>
      <rPr>
        <rFont val="Tahoma"/>
        <color theme="1"/>
        <sz val="9.0"/>
      </rPr>
      <t>LA PLATA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</si>
  <si>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</si>
  <si>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EDGEWATER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</si>
  <si>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</si>
  <si>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</si>
  <si>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ENGLEWOOD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</si>
  <si>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</si>
  <si>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</si>
  <si>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ESTES PARK</t>
    </r>
  </si>
  <si>
    <r>
      <rPr>
        <rFont val="Tahoma"/>
        <color theme="1"/>
        <sz val="9.0"/>
      </rPr>
      <t>LARIMER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</si>
  <si>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</si>
  <si>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EVANS</t>
    </r>
  </si>
  <si>
    <r>
      <rPr>
        <rFont val="Tahoma"/>
        <color theme="1"/>
        <sz val="9.0"/>
      </rPr>
      <t>WELD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</si>
  <si>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</si>
  <si>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EVERGREEN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</si>
  <si>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</si>
  <si>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</si>
  <si>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FEDERAL HEIGHTS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</si>
  <si>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</si>
  <si>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</si>
  <si>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</si>
  <si>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</si>
  <si>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</si>
  <si>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FORT CARSON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</si>
  <si>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</si>
  <si>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</si>
  <si>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FORT COLLINS</t>
    </r>
  </si>
  <si>
    <r>
      <rPr>
        <rFont val="Tahoma"/>
        <color theme="1"/>
        <sz val="9.0"/>
      </rPr>
      <t>LARIMER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</si>
  <si>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</si>
  <si>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FORT LUPTON</t>
    </r>
  </si>
  <si>
    <r>
      <rPr>
        <rFont val="Tahoma"/>
        <color theme="1"/>
        <sz val="9.0"/>
      </rPr>
      <t>WELD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</si>
  <si>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</si>
  <si>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FORT MORGAN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</si>
  <si>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</si>
  <si>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</si>
  <si>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FOUNTAIN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</si>
  <si>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</si>
  <si>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</si>
  <si>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FRUITA</t>
    </r>
  </si>
  <si>
    <r>
      <rPr>
        <rFont val="Tahoma"/>
        <color theme="1"/>
        <sz val="9.0"/>
      </rPr>
      <t>MESA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</si>
  <si>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</si>
  <si>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GLENWOOD SPRINGS</t>
    </r>
  </si>
  <si>
    <r>
      <rPr>
        <rFont val="Tahoma"/>
        <color theme="1"/>
        <sz val="9.0"/>
      </rPr>
      <t>GARFIELD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</si>
  <si>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</si>
  <si>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GOLDEN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</si>
  <si>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</si>
  <si>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</si>
  <si>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GRAND JUNCTION</t>
    </r>
  </si>
  <si>
    <r>
      <rPr>
        <rFont val="Tahoma"/>
        <color theme="1"/>
        <sz val="9.0"/>
      </rPr>
      <t>MESA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</si>
  <si>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</si>
  <si>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GREELEY</t>
    </r>
  </si>
  <si>
    <r>
      <rPr>
        <rFont val="Tahoma"/>
        <color theme="1"/>
        <sz val="9.0"/>
      </rPr>
      <t>WELD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</si>
  <si>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</si>
  <si>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GREENWOOD VILLAGE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</si>
  <si>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</si>
  <si>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</si>
  <si>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GUNNISON</t>
    </r>
  </si>
  <si>
    <r>
      <rPr>
        <rFont val="Tahoma"/>
        <color theme="1"/>
        <sz val="9.0"/>
      </rPr>
      <t>GUNNISON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</si>
  <si>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</si>
  <si>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</si>
  <si>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</si>
  <si>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</si>
  <si>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LA JUNTA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</si>
  <si>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</si>
  <si>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</si>
  <si>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LAKEWOOD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</si>
  <si>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</si>
  <si>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</si>
  <si>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</si>
  <si>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PROWERS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</si>
  <si>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</si>
  <si>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LAS ANIMAS</t>
    </r>
  </si>
  <si>
    <r>
      <rPr>
        <rFont val="Tahoma"/>
        <color theme="1"/>
        <sz val="9.0"/>
      </rPr>
      <t>BENT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</si>
  <si>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</si>
  <si>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LEADVILLE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</si>
  <si>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</si>
  <si>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</si>
  <si>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LINCOLN PARK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</si>
  <si>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</si>
  <si>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</si>
  <si>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LITTLETON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</si>
  <si>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</si>
  <si>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</si>
  <si>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LITTLETON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</si>
  <si>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</si>
  <si>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</si>
  <si>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LONGMONT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</si>
  <si>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</si>
  <si>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</si>
  <si>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</si>
  <si>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BOULDER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</si>
  <si>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</si>
  <si>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LOVELAND</t>
    </r>
  </si>
  <si>
    <r>
      <rPr>
        <rFont val="Tahoma"/>
        <color theme="1"/>
        <sz val="9.0"/>
      </rPr>
      <t>LARIMER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</si>
  <si>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</si>
  <si>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MANITOU SPRINGS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</si>
  <si>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</si>
  <si>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</si>
  <si>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MESA VERDE NAT PARK</t>
    </r>
  </si>
  <si>
    <r>
      <rPr>
        <rFont val="Tahoma"/>
        <color theme="1"/>
        <sz val="9.0"/>
      </rPr>
      <t>MONTEZUMA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</si>
  <si>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</si>
  <si>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MONTE VISTA</t>
    </r>
  </si>
  <si>
    <r>
      <rPr>
        <rFont val="Tahoma"/>
        <color theme="1"/>
        <sz val="9.0"/>
      </rPr>
      <t>RIO GRANDE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</si>
  <si>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</si>
  <si>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MONTROSE</t>
    </r>
  </si>
  <si>
    <r>
      <rPr>
        <rFont val="Tahoma"/>
        <color theme="1"/>
        <sz val="9.0"/>
      </rPr>
      <t>MONTROSE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</si>
  <si>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</si>
  <si>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NORTHGLENN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</si>
  <si>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</si>
  <si>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</si>
  <si>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PUEBLO</t>
    </r>
  </si>
  <si>
    <r>
      <rPr>
        <rFont val="Tahoma"/>
        <color theme="1"/>
        <sz val="9.0"/>
      </rPr>
      <t>PUEBLO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</si>
  <si>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</si>
  <si>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RIFLE</t>
    </r>
  </si>
  <si>
    <r>
      <rPr>
        <rFont val="Tahoma"/>
        <color theme="1"/>
        <sz val="9.0"/>
      </rPr>
      <t>GARFIELD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</si>
  <si>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</si>
  <si>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ROCKY FORD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</si>
  <si>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</si>
  <si>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</si>
  <si>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SALIDA</t>
    </r>
  </si>
  <si>
    <r>
      <rPr>
        <rFont val="Tahoma"/>
        <color theme="1"/>
        <sz val="9.0"/>
      </rPr>
      <t>CHAFFEE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</si>
  <si>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</si>
  <si>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SHERIDAN</t>
    </r>
  </si>
  <si>
    <r>
      <rPr>
        <rFont val="Tahoma"/>
        <color theme="1"/>
        <sz val="9.0"/>
      </rPr>
      <t>ARAPAHOE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</si>
  <si>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</si>
  <si>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STEAMBOAT SPRINGS</t>
    </r>
  </si>
  <si>
    <r>
      <rPr>
        <rFont val="Tahoma"/>
        <color theme="1"/>
        <sz val="9.0"/>
      </rPr>
      <t>ROUTT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</si>
  <si>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</si>
  <si>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STERLING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</si>
  <si>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</si>
  <si>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</si>
  <si>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THORNTON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</si>
  <si>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</si>
  <si>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</si>
  <si>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TRINIDAD</t>
    </r>
  </si>
  <si>
    <r>
      <rPr>
        <rFont val="Tahoma"/>
        <color theme="1"/>
        <sz val="9.0"/>
      </rPr>
      <t>LAS ANIMAS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</si>
  <si>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</si>
  <si>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WALSENBURG</t>
    </r>
  </si>
  <si>
    <r>
      <rPr>
        <rFont val="Tahoma"/>
        <color theme="1"/>
        <sz val="9.0"/>
      </rPr>
      <t>HUERFANO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</si>
  <si>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</si>
  <si>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</si>
  <si>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</si>
  <si>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</si>
  <si>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</si>
  <si>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</si>
  <si>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</si>
  <si>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WHEAT RIDGE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</si>
  <si>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</si>
  <si>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</si>
  <si>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</si>
  <si>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WELD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</si>
  <si>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</si>
  <si>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WOODLAND PARK</t>
    </r>
  </si>
  <si>
    <r>
      <rPr>
        <rFont val="Tahoma"/>
        <color theme="1"/>
        <sz val="9.0"/>
      </rPr>
      <t>TELLER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</si>
  <si>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</si>
  <si>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</si>
  <si>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YUMA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</si>
  <si>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</si>
  <si>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ANDOVER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</si>
  <si>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</si>
  <si>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</si>
  <si>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ANSONIA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</si>
  <si>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</si>
  <si>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</si>
  <si>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ASHFORD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</si>
  <si>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</si>
  <si>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</si>
  <si>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AVON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</si>
  <si>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</si>
  <si>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</si>
  <si>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BEACON FALLS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</si>
  <si>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</si>
  <si>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</si>
  <si>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</si>
  <si>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</si>
  <si>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</si>
  <si>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BETHANY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</si>
  <si>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</si>
  <si>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</si>
  <si>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BETHEL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</si>
  <si>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</si>
  <si>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</si>
  <si>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BETHLEHEM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</si>
  <si>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</si>
  <si>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</si>
  <si>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BLOOMFIELD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</si>
  <si>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</si>
  <si>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</si>
  <si>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BOLTON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</si>
  <si>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</si>
  <si>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</si>
  <si>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BOZRAH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</si>
  <si>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</si>
  <si>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</si>
  <si>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BRANFORD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</si>
  <si>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</si>
  <si>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</si>
  <si>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</si>
  <si>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</si>
  <si>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</si>
  <si>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BRIDGEWATER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</si>
  <si>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</si>
  <si>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</si>
  <si>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</si>
  <si>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</si>
  <si>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</si>
  <si>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BROOKFIELD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</si>
  <si>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</si>
  <si>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</si>
  <si>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BROOKLYN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</si>
  <si>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</si>
  <si>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</si>
  <si>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</si>
  <si>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</si>
  <si>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</si>
  <si>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CANAAN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</si>
  <si>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</si>
  <si>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</si>
  <si>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CANTERBURY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</si>
  <si>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</si>
  <si>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</si>
  <si>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</si>
  <si>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</si>
  <si>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</si>
  <si>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CHAPLIN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</si>
  <si>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</si>
  <si>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</si>
  <si>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</si>
  <si>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</si>
  <si>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</si>
  <si>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</si>
  <si>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</si>
  <si>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</si>
  <si>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</si>
  <si>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</si>
  <si>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</si>
  <si>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COLCHESTER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</si>
  <si>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</si>
  <si>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</si>
  <si>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COLEBROOK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</si>
  <si>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</si>
  <si>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</si>
  <si>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</si>
  <si>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</si>
  <si>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</si>
  <si>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CORNWALL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</si>
  <si>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</si>
  <si>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</si>
  <si>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COVENTRY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</si>
  <si>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</si>
  <si>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</si>
  <si>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CROMWELL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</si>
  <si>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</si>
  <si>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</si>
  <si>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DANBURY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</si>
  <si>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</si>
  <si>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</si>
  <si>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DARIEN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</si>
  <si>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</si>
  <si>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</si>
  <si>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DEEP RIVER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</si>
  <si>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</si>
  <si>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</si>
  <si>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DEEP RIVER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</si>
  <si>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</si>
  <si>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</si>
  <si>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DERBY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</si>
  <si>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</si>
  <si>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</si>
  <si>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DURHAM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</si>
  <si>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</si>
  <si>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</si>
  <si>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EASTFORD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</si>
  <si>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</si>
  <si>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</si>
  <si>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GRANBY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</si>
  <si>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</si>
  <si>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</si>
  <si>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HADDAM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</si>
  <si>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</si>
  <si>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</si>
  <si>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HAMPTON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</si>
  <si>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</si>
  <si>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</si>
  <si>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HARTFORD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</si>
  <si>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</si>
  <si>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</si>
  <si>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HAVEN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</si>
  <si>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</si>
  <si>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</si>
  <si>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LYME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</si>
  <si>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</si>
  <si>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</si>
  <si>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EASTON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</si>
  <si>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</si>
  <si>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</si>
  <si>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EAST WINDSOR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</si>
  <si>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</si>
  <si>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</si>
  <si>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ELLINGTON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</si>
  <si>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</si>
  <si>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</si>
  <si>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ENFIELD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</si>
  <si>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</si>
  <si>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</si>
  <si>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</si>
  <si>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</si>
  <si>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</si>
  <si>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</si>
  <si>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</si>
  <si>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</si>
  <si>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</si>
  <si>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</si>
  <si>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</si>
  <si>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</si>
  <si>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</si>
  <si>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</si>
  <si>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GLASTONBURY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</si>
  <si>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</si>
  <si>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</si>
  <si>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</si>
  <si>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</si>
  <si>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</si>
  <si>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GRANBY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</si>
  <si>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</si>
  <si>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</si>
  <si>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GREENWICH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</si>
  <si>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</si>
  <si>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</si>
  <si>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GRISWOLD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</si>
  <si>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</si>
  <si>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</si>
  <si>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GROTON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</si>
  <si>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</si>
  <si>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</si>
  <si>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GUILFORD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</si>
  <si>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</si>
  <si>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</si>
  <si>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HADDAM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</si>
  <si>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</si>
  <si>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</si>
  <si>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HAMDEN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</si>
  <si>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</si>
  <si>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</si>
  <si>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</si>
  <si>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</si>
  <si>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</si>
  <si>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</si>
  <si>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</si>
  <si>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</si>
  <si>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HARWINTON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</si>
  <si>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</si>
  <si>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</si>
  <si>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HEBRON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</si>
  <si>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</si>
  <si>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</si>
  <si>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</si>
  <si>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</si>
  <si>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</si>
  <si>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KILLINGLY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</si>
  <si>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</si>
  <si>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</si>
  <si>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KILLINGWORTH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</si>
  <si>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</si>
  <si>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</si>
  <si>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</si>
  <si>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</si>
  <si>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</si>
  <si>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LEDYARD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</si>
  <si>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</si>
  <si>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</si>
  <si>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LISBON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</si>
  <si>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</si>
  <si>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</si>
  <si>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</si>
  <si>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</si>
  <si>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</si>
  <si>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LYME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</si>
  <si>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</si>
  <si>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</si>
  <si>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</si>
  <si>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</si>
  <si>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</si>
  <si>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</si>
  <si>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</si>
  <si>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</si>
  <si>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</si>
  <si>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</si>
  <si>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</si>
  <si>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MARLBOROUGH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</si>
  <si>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</si>
  <si>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</si>
  <si>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MERIDEN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</si>
  <si>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</si>
  <si>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</si>
  <si>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MIDDLEBURY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</si>
  <si>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</si>
  <si>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</si>
  <si>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MIDDLEFIELD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</si>
  <si>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</si>
  <si>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</si>
  <si>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</si>
  <si>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</si>
  <si>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</si>
  <si>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</si>
  <si>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</si>
  <si>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</si>
  <si>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</si>
  <si>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</si>
  <si>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</si>
  <si>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MONTVILLE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</si>
  <si>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</si>
  <si>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</si>
  <si>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</si>
  <si>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</si>
  <si>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</si>
  <si>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NAUGATUCK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</si>
  <si>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</si>
  <si>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</si>
  <si>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BRITAIN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</si>
  <si>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</si>
  <si>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</si>
  <si>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CANAAN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</si>
  <si>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</si>
  <si>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</si>
  <si>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FAIRFIELD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</si>
  <si>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</si>
  <si>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</si>
  <si>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HARTFORD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</si>
  <si>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</si>
  <si>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</si>
  <si>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</si>
  <si>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</si>
  <si>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</si>
  <si>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NEWINGTON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</si>
  <si>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</si>
  <si>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</si>
  <si>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</si>
  <si>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</si>
  <si>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</si>
  <si>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 MILFORD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</si>
  <si>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</si>
  <si>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</si>
  <si>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NEWTOWN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</si>
  <si>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</si>
  <si>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</si>
  <si>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</si>
  <si>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</si>
  <si>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</si>
  <si>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NORTH BRANFORD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</si>
  <si>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</si>
  <si>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</si>
  <si>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NORTH CANAAN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</si>
  <si>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</si>
  <si>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</si>
  <si>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NORTH HAVEN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</si>
  <si>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</si>
  <si>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</si>
  <si>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NORTH STONINGTON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</si>
  <si>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</si>
  <si>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</si>
  <si>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NORWALK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</si>
  <si>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</si>
  <si>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</si>
  <si>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NORWICH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</si>
  <si>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</si>
  <si>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</si>
  <si>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</si>
  <si>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</si>
  <si>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</si>
  <si>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OLD LYME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</si>
  <si>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</si>
  <si>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</si>
  <si>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OLD SAYBROOK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</si>
  <si>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</si>
  <si>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</si>
  <si>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</si>
  <si>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</si>
  <si>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</si>
  <si>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</si>
  <si>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</si>
  <si>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</si>
  <si>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</si>
  <si>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</si>
  <si>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</si>
  <si>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PLAINVILLE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</si>
  <si>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</si>
  <si>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</si>
  <si>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</si>
  <si>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</si>
  <si>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</si>
  <si>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POMFRET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</si>
  <si>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</si>
  <si>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</si>
  <si>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</si>
  <si>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</si>
  <si>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</si>
  <si>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PRESTON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</si>
  <si>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</si>
  <si>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</si>
  <si>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PROSPECT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</si>
  <si>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</si>
  <si>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</si>
  <si>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</si>
  <si>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</si>
  <si>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</si>
  <si>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REDDING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</si>
  <si>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</si>
  <si>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</si>
  <si>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RIDGEFIELD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</si>
  <si>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</si>
  <si>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</si>
  <si>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ROCKY HILL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</si>
  <si>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</si>
  <si>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</si>
  <si>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ROXBURY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</si>
  <si>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</si>
  <si>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</si>
  <si>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</si>
  <si>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</si>
  <si>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</si>
  <si>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SALISBURY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</si>
  <si>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</si>
  <si>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</si>
  <si>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SCOTLAND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</si>
  <si>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</si>
  <si>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</si>
  <si>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SEYMOUR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</si>
  <si>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</si>
  <si>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</si>
  <si>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SHARON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</si>
  <si>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</si>
  <si>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</si>
  <si>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SHELTON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</si>
  <si>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</si>
  <si>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</si>
  <si>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SHERMAN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</si>
  <si>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</si>
  <si>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</si>
  <si>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SIMSBURY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</si>
  <si>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</si>
  <si>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</si>
  <si>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SOMERS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</si>
  <si>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</si>
  <si>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</si>
  <si>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SOUTHBURY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</si>
  <si>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</si>
  <si>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</si>
  <si>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SOUTHINGTON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</si>
  <si>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</si>
  <si>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</si>
  <si>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SOUTH WINDSOR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</si>
  <si>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</si>
  <si>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</si>
  <si>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STAFFORD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</si>
  <si>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</si>
  <si>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</si>
  <si>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STAMFORD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</si>
  <si>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</si>
  <si>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</si>
  <si>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STERLING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</si>
  <si>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</si>
  <si>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</si>
  <si>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STONINGTON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</si>
  <si>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</si>
  <si>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</si>
  <si>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STRATFORD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</si>
  <si>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</si>
  <si>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</si>
  <si>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SUFFIELD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</si>
  <si>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</si>
  <si>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</si>
  <si>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</si>
  <si>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</si>
  <si>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</si>
  <si>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THOMASTON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</si>
  <si>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</si>
  <si>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</si>
  <si>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THOMPSON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</si>
  <si>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</si>
  <si>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</si>
  <si>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</si>
  <si>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</si>
  <si>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</si>
  <si>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TORRINGTON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</si>
  <si>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</si>
  <si>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</si>
  <si>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</si>
  <si>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</si>
  <si>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</si>
  <si>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</si>
  <si>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</si>
  <si>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</si>
  <si>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</si>
  <si>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</si>
  <si>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</si>
  <si>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VOLUNTOWN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</si>
  <si>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</si>
  <si>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</si>
  <si>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WALLINGFORD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</si>
  <si>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</si>
  <si>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</si>
  <si>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</si>
  <si>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</si>
  <si>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</si>
  <si>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</si>
  <si>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</si>
  <si>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</si>
  <si>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WATERBURY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</si>
  <si>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</si>
  <si>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</si>
  <si>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</si>
  <si>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</si>
  <si>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</si>
  <si>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</si>
  <si>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</si>
  <si>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</si>
  <si>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WESTBROOK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</si>
  <si>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</si>
  <si>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</si>
  <si>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WEST HARTFORD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</si>
  <si>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</si>
  <si>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</si>
  <si>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WEST HAVEN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</si>
  <si>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</si>
  <si>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</si>
  <si>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WESTON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</si>
  <si>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</si>
  <si>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</si>
  <si>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WESTPORT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</si>
  <si>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</si>
  <si>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</si>
  <si>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WETHERSFIELD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</si>
  <si>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</si>
  <si>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</si>
  <si>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WILLIMANTIC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</si>
  <si>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</si>
  <si>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</si>
  <si>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WILTON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</si>
  <si>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</si>
  <si>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</si>
  <si>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</si>
  <si>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</si>
  <si>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</si>
  <si>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</si>
  <si>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</si>
  <si>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</si>
  <si>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</si>
  <si>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</si>
  <si>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</si>
  <si>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WINDSOR LOCKS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</si>
  <si>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</si>
  <si>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</si>
  <si>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A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</si>
  <si>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</si>
  <si>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</si>
  <si>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WOLCOTT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</si>
  <si>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</si>
  <si>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</si>
  <si>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WOODBRIDGE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</si>
  <si>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</si>
  <si>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</si>
  <si>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WOODBURY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</si>
  <si>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</si>
  <si>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CONNECTICUT</t>
    </r>
  </si>
  <si>
    <r>
      <rPr>
        <rFont val="Tahoma"/>
        <color theme="1"/>
        <sz val="9.0"/>
      </rPr>
      <t>WOODSTOCK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</si>
  <si>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</si>
  <si>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</si>
  <si>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CLAYMONT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</si>
  <si>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</si>
  <si>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</si>
  <si>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DOVER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</si>
  <si>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</si>
  <si>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</si>
  <si>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ELSMERE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</si>
  <si>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</si>
  <si>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</si>
  <si>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HARRINGTON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</si>
  <si>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</si>
  <si>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</si>
  <si>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</si>
  <si>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</si>
  <si>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</si>
  <si>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LEWES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</si>
  <si>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</si>
  <si>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</si>
  <si>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MARSHALLTOWN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</si>
  <si>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</si>
  <si>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</si>
  <si>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</si>
  <si>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</si>
  <si>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</si>
  <si>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</si>
  <si>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</si>
  <si>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</si>
  <si>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</si>
  <si>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</si>
  <si>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</si>
  <si>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NEWARK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</si>
  <si>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</si>
  <si>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</si>
  <si>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</si>
  <si>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</si>
  <si>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</si>
  <si>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SEAFORD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</si>
  <si>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</si>
  <si>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</si>
  <si>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SMYRNA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</si>
  <si>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</si>
  <si>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</si>
  <si>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SMYRNA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</si>
  <si>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</si>
  <si>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</si>
  <si>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STANTON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</si>
  <si>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</si>
  <si>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</si>
  <si>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TALLEYVILLE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</si>
  <si>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</si>
  <si>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</si>
  <si>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WILMINGTON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</si>
  <si>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</si>
  <si>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DISTRICT OF COLUMBIA</t>
    </r>
  </si>
  <si>
    <r>
      <rPr>
        <rFont val="Tahoma"/>
        <color theme="1"/>
        <sz val="9.0"/>
      </rPr>
      <t>WASHINGTON, D. C.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</si>
  <si>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</si>
  <si>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</si>
  <si>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ALACHUA</t>
    </r>
  </si>
  <si>
    <r>
      <rPr>
        <rFont val="Tahoma"/>
        <color theme="1"/>
        <sz val="9.0"/>
      </rPr>
      <t>ALACHUA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</si>
  <si>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</si>
  <si>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ALTAMONTE SPRINGS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</si>
  <si>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</si>
  <si>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</si>
  <si>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APALACHICOLA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</si>
  <si>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</si>
  <si>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</si>
  <si>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APOLLO BEACH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</si>
  <si>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</si>
  <si>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</si>
  <si>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APOPKA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</si>
  <si>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</si>
  <si>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</si>
  <si>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ARCADIA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</si>
  <si>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</si>
  <si>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</si>
  <si>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ATLANTIC BEACH</t>
    </r>
  </si>
  <si>
    <r>
      <rPr>
        <rFont val="Tahoma"/>
        <color theme="1"/>
        <sz val="9.0"/>
      </rPr>
      <t>DUVAL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</si>
  <si>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</si>
  <si>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AUBURNDALE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</si>
  <si>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</si>
  <si>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</si>
  <si>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AVON PARK</t>
    </r>
  </si>
  <si>
    <r>
      <rPr>
        <rFont val="Tahoma"/>
        <color theme="1"/>
        <sz val="9.0"/>
      </rPr>
      <t>HIGHLANDS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</si>
  <si>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</si>
  <si>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BAL HARBOUR VILLAGE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</si>
  <si>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</si>
  <si>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</si>
  <si>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BARTOW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</si>
  <si>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</si>
  <si>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</si>
  <si>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BAY HARBOR ISLANDS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</si>
  <si>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</si>
  <si>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</si>
  <si>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BAY PINES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</si>
  <si>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</si>
  <si>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</si>
  <si>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BAYSHORE GARDENS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</si>
  <si>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</si>
  <si>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</si>
  <si>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BEE RIDGE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</si>
  <si>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</si>
  <si>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</si>
  <si>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BELLEAIR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</si>
  <si>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</si>
  <si>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</si>
  <si>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BELLEAIR BLUFFS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</si>
  <si>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</si>
  <si>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</si>
  <si>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BELLE GLADE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</si>
  <si>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</si>
  <si>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</si>
  <si>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BELLE ISLE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</si>
  <si>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</si>
  <si>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</si>
  <si>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BELLEVIEW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</si>
  <si>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</si>
  <si>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</si>
  <si>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BEVERLY HILLS</t>
    </r>
  </si>
  <si>
    <r>
      <rPr>
        <rFont val="Tahoma"/>
        <color theme="1"/>
        <sz val="9.0"/>
      </rPr>
      <t>CITRUS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</si>
  <si>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</si>
  <si>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BISCAYNE PARK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</si>
  <si>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</si>
  <si>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</si>
  <si>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BITHLO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</si>
  <si>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</si>
  <si>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</si>
  <si>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BLOUNTSTOWN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</si>
  <si>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</si>
  <si>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</si>
  <si>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BOCA RATON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</si>
  <si>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</si>
  <si>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</si>
  <si>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BONIFAY</t>
    </r>
  </si>
  <si>
    <r>
      <rPr>
        <rFont val="Tahoma"/>
        <color theme="1"/>
        <sz val="9.0"/>
      </rPr>
      <t>HOLMES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</si>
  <si>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</si>
  <si>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BONITA SPRINGS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</si>
  <si>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</si>
  <si>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</si>
  <si>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BOYNTON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</si>
  <si>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</si>
  <si>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</si>
  <si>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BRADENTON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</si>
  <si>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</si>
  <si>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</si>
  <si>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BRANDON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</si>
  <si>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</si>
  <si>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</si>
  <si>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BROOKSVILLE</t>
    </r>
  </si>
  <si>
    <r>
      <rPr>
        <rFont val="Tahoma"/>
        <color theme="1"/>
        <sz val="9.0"/>
      </rPr>
      <t>HERNANDO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</si>
  <si>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</si>
  <si>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BROWNSVILLE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</si>
  <si>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</si>
  <si>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</si>
  <si>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CALLAWAY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</si>
  <si>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</si>
  <si>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</si>
  <si>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CANTONMENT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</si>
  <si>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</si>
  <si>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</si>
  <si>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CAPE CANAVERAL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</si>
  <si>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</si>
  <si>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</si>
  <si>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CAPE CORAL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</si>
  <si>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</si>
  <si>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</si>
  <si>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CAROL CITY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</si>
  <si>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</si>
  <si>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</si>
  <si>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CASSELBERRY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</si>
  <si>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</si>
  <si>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</si>
  <si>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CHATTAHOOCHEE</t>
    </r>
  </si>
  <si>
    <r>
      <rPr>
        <rFont val="Tahoma"/>
        <color theme="1"/>
        <sz val="9.0"/>
      </rPr>
      <t>GADSDEN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</si>
  <si>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</si>
  <si>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CHIPLEY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</si>
  <si>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</si>
  <si>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</si>
  <si>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CLEARWATER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</si>
  <si>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</si>
  <si>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</si>
  <si>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CLERMONT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</si>
  <si>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</si>
  <si>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</si>
  <si>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CLEWISTON</t>
    </r>
  </si>
  <si>
    <r>
      <rPr>
        <rFont val="Tahoma"/>
        <color theme="1"/>
        <sz val="9.0"/>
      </rPr>
      <t>HENDRY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</si>
  <si>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</si>
  <si>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COCOA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</si>
  <si>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</si>
  <si>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</si>
  <si>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COCOA BEACH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</si>
  <si>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</si>
  <si>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</si>
  <si>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COLLIER CITY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</si>
  <si>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</si>
  <si>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</si>
  <si>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COOPER CITY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</si>
  <si>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</si>
  <si>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</si>
  <si>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CORAL GABLES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</si>
  <si>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</si>
  <si>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</si>
  <si>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CORAL SPRINGS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</si>
  <si>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</si>
  <si>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</si>
  <si>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CORTEZ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</si>
  <si>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</si>
  <si>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</si>
  <si>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CRESTVIEW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</si>
  <si>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</si>
  <si>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</si>
  <si>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CRYSTAL RIVER</t>
    </r>
  </si>
  <si>
    <r>
      <rPr>
        <rFont val="Tahoma"/>
        <color theme="1"/>
        <sz val="9.0"/>
      </rPr>
      <t>CITRUS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</si>
  <si>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</si>
  <si>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CUTLER RIDGE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</si>
  <si>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</si>
  <si>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</si>
  <si>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CYPRESS GARDENS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</si>
  <si>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</si>
  <si>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</si>
  <si>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DADE CITY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</si>
  <si>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</si>
  <si>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</si>
  <si>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DANIA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</si>
  <si>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</si>
  <si>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</si>
  <si>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DAVIE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</si>
  <si>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</si>
  <si>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</si>
  <si>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DAYTONA BEACH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</si>
  <si>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</si>
  <si>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</si>
  <si>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 BARY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</si>
  <si>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</si>
  <si>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</si>
  <si>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DEERFIELD BEACH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</si>
  <si>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</si>
  <si>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</si>
  <si>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 FUNIAK SPRINGS</t>
    </r>
  </si>
  <si>
    <r>
      <rPr>
        <rFont val="Tahoma"/>
        <color theme="1"/>
        <sz val="9.0"/>
      </rPr>
      <t>WALTON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</si>
  <si>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</si>
  <si>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 LAND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</si>
  <si>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</si>
  <si>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</si>
  <si>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DELRAY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</si>
  <si>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</si>
  <si>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</si>
  <si>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DELTONA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</si>
  <si>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</si>
  <si>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</si>
  <si>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DESTIN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</si>
  <si>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</si>
  <si>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</si>
  <si>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DUNEDIN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</si>
  <si>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</si>
  <si>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</si>
  <si>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EDGEWATER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</si>
  <si>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</si>
  <si>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</si>
  <si>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ELFERS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</si>
  <si>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</si>
  <si>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</si>
  <si>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ELOISE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</si>
  <si>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</si>
  <si>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</si>
  <si>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ENGLEWOOD</t>
    </r>
  </si>
  <si>
    <r>
      <rPr>
        <rFont val="Tahoma"/>
        <color theme="1"/>
        <sz val="9.0"/>
      </rPr>
      <t>CHARLOTTE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</si>
  <si>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</si>
  <si>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ENGLEWOOD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</si>
  <si>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</si>
  <si>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</si>
  <si>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ENSLEY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</si>
  <si>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</si>
  <si>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</si>
  <si>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EUSTIS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</si>
  <si>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</si>
  <si>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</si>
  <si>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FAIRVIEW SHORES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</si>
  <si>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</si>
  <si>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</si>
  <si>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FERNANDINA BEACH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</si>
  <si>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</si>
  <si>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</si>
  <si>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FLORIDA CITY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</si>
  <si>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</si>
  <si>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</si>
  <si>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FOREST CITY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</si>
  <si>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</si>
  <si>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</si>
  <si>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FORT LAUDERDALE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</si>
  <si>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</si>
  <si>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</si>
  <si>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FORT MYERS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</si>
  <si>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</si>
  <si>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</si>
  <si>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FORT MYERS BEACH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</si>
  <si>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</si>
  <si>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</si>
  <si>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FORT PIERCE</t>
    </r>
  </si>
  <si>
    <r>
      <rPr>
        <rFont val="Tahoma"/>
        <color theme="1"/>
        <sz val="9.0"/>
      </rPr>
      <t>ST LUCIE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</si>
  <si>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</si>
  <si>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FORT WALTON BEACH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</si>
  <si>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</si>
  <si>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</si>
  <si>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FROSTPROOF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</si>
  <si>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</si>
  <si>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</si>
  <si>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FRUITVILLE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</si>
  <si>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</si>
  <si>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</si>
  <si>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GAINESVILLE</t>
    </r>
  </si>
  <si>
    <r>
      <rPr>
        <rFont val="Tahoma"/>
        <color theme="1"/>
        <sz val="9.0"/>
      </rPr>
      <t>ALACHUA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</si>
  <si>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</si>
  <si>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GIFFORD</t>
    </r>
  </si>
  <si>
    <r>
      <rPr>
        <rFont val="Tahoma"/>
        <color theme="1"/>
        <sz val="9.0"/>
      </rPr>
      <t>INDIAN RIVER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</si>
  <si>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</si>
  <si>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GOLDEN GATE</t>
    </r>
  </si>
  <si>
    <r>
      <rPr>
        <rFont val="Tahoma"/>
        <color theme="1"/>
        <sz val="9.0"/>
      </rPr>
      <t>COLLIER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</si>
  <si>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</si>
  <si>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GOLDENROD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</si>
  <si>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</si>
  <si>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</si>
  <si>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GOLDENROD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</si>
  <si>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</si>
  <si>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</si>
  <si>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GONZALEZ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</si>
  <si>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</si>
  <si>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</si>
  <si>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GOULDS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</si>
  <si>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</si>
  <si>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</si>
  <si>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GRACEVILLE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</si>
  <si>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</si>
  <si>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</si>
  <si>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GREENACRES CITY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</si>
  <si>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</si>
  <si>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</si>
  <si>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GREEN COVE SPRINGS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</si>
  <si>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</si>
  <si>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</si>
  <si>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GULF BREEZE</t>
    </r>
  </si>
  <si>
    <r>
      <rPr>
        <rFont val="Tahoma"/>
        <color theme="1"/>
        <sz val="9.0"/>
      </rPr>
      <t>SANTA ROSA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</si>
  <si>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</si>
  <si>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GULFPORT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</si>
  <si>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</si>
  <si>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</si>
  <si>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HAINES CITY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</si>
  <si>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</si>
  <si>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</si>
  <si>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HALLANDALE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</si>
  <si>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</si>
  <si>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</si>
  <si>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HALLANDALE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</si>
  <si>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</si>
  <si>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</si>
  <si>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HARLEM</t>
    </r>
  </si>
  <si>
    <r>
      <rPr>
        <rFont val="Tahoma"/>
        <color theme="1"/>
        <sz val="9.0"/>
      </rPr>
      <t>HENDRY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</si>
  <si>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</si>
  <si>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HAVANA</t>
    </r>
  </si>
  <si>
    <r>
      <rPr>
        <rFont val="Tahoma"/>
        <color theme="1"/>
        <sz val="9.0"/>
      </rPr>
      <t>GADSDEN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</si>
  <si>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</si>
  <si>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HIALEAH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</si>
  <si>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</si>
  <si>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</si>
  <si>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HIALEAH GARDENS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</si>
  <si>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</si>
  <si>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</si>
  <si>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HIGH SPRINGS</t>
    </r>
  </si>
  <si>
    <r>
      <rPr>
        <rFont val="Tahoma"/>
        <color theme="1"/>
        <sz val="9.0"/>
      </rPr>
      <t>ALACHUA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</si>
  <si>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</si>
  <si>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HOBE SOUND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</si>
  <si>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</si>
  <si>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</si>
  <si>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HOLIDAY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</si>
  <si>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</si>
  <si>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</si>
  <si>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HOLLY HILL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</si>
  <si>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</si>
  <si>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</si>
  <si>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HOLLYWOOD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</si>
  <si>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</si>
  <si>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</si>
  <si>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HOLMES BEACH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</si>
  <si>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</si>
  <si>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</si>
  <si>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HOMESTEAD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</si>
  <si>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</si>
  <si>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</si>
  <si>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HOMESTEAD AFB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</si>
  <si>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</si>
  <si>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</si>
  <si>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IMMOKALEE</t>
    </r>
  </si>
  <si>
    <r>
      <rPr>
        <rFont val="Tahoma"/>
        <color theme="1"/>
        <sz val="9.0"/>
      </rPr>
      <t>COLLIER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</si>
  <si>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</si>
  <si>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INDIALANTIC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</si>
  <si>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</si>
  <si>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</si>
  <si>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INDIAN HARBOUR BEACH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</si>
  <si>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</si>
  <si>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</si>
  <si>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INDIAN ROCKS BEACH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</si>
  <si>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</si>
  <si>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</si>
  <si>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INDIANTOWN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</si>
  <si>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</si>
  <si>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</si>
  <si>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INVERNESS</t>
    </r>
  </si>
  <si>
    <r>
      <rPr>
        <rFont val="Tahoma"/>
        <color theme="1"/>
        <sz val="9.0"/>
      </rPr>
      <t>CITRUS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</si>
  <si>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</si>
  <si>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</si>
  <si>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DUVAL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</si>
  <si>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</si>
  <si>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JACKSONVILLE BEACH</t>
    </r>
  </si>
  <si>
    <r>
      <rPr>
        <rFont val="Tahoma"/>
        <color theme="1"/>
        <sz val="9.0"/>
      </rPr>
      <t>DUVAL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</si>
  <si>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</si>
  <si>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JENSEN BEACH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</si>
  <si>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</si>
  <si>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</si>
  <si>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JUNE PARK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</si>
  <si>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</si>
  <si>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</si>
  <si>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JUPITER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</si>
  <si>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</si>
  <si>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</si>
  <si>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</si>
  <si>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</si>
  <si>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</si>
  <si>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KENSINGTON PARK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</si>
  <si>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</si>
  <si>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</si>
  <si>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KEY BISCAYNE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</si>
  <si>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</si>
  <si>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</si>
  <si>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KEY LARGO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</si>
  <si>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</si>
  <si>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</si>
  <si>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KEY WEST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</si>
  <si>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</si>
  <si>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</si>
  <si>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KISSIMMEE</t>
    </r>
  </si>
  <si>
    <r>
      <rPr>
        <rFont val="Tahoma"/>
        <color theme="1"/>
        <sz val="9.0"/>
      </rPr>
      <t>OSCEOLA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</si>
  <si>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</si>
  <si>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ALFRED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</si>
  <si>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</si>
  <si>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</si>
  <si>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CITY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</si>
  <si>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</si>
  <si>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</si>
  <si>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CLARKE SHORES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</si>
  <si>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</si>
  <si>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</si>
  <si>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LAKELAND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</si>
  <si>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</si>
  <si>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</si>
  <si>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MARY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</si>
  <si>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</si>
  <si>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</si>
  <si>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PARK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</si>
  <si>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</si>
  <si>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</si>
  <si>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WALES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</si>
  <si>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</si>
  <si>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</si>
  <si>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LAKE WORTH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</si>
  <si>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</si>
  <si>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</si>
  <si>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LAND O'LAKES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</si>
  <si>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</si>
  <si>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</si>
  <si>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LANTANA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</si>
  <si>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</si>
  <si>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</si>
  <si>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LARGO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</si>
  <si>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</si>
  <si>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</si>
  <si>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LAUDERDALE-BY-THE-SEA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</si>
  <si>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</si>
  <si>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</si>
  <si>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LAUDERDALE LAKES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</si>
  <si>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</si>
  <si>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</si>
  <si>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LAUDERHILL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</si>
  <si>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</si>
  <si>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</si>
  <si>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</si>
  <si>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</si>
  <si>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</si>
  <si>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LEESBURG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</si>
  <si>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</si>
  <si>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</si>
  <si>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LEHIGH ACRES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</si>
  <si>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</si>
  <si>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</si>
  <si>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LEISURE CITY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</si>
  <si>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</si>
  <si>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</si>
  <si>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LIGHTHOUSE POINT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</si>
  <si>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</si>
  <si>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</si>
  <si>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LIVE OAK</t>
    </r>
  </si>
  <si>
    <r>
      <rPr>
        <rFont val="Tahoma"/>
        <color theme="1"/>
        <sz val="9.0"/>
      </rPr>
      <t>SUWANNEE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</si>
  <si>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</si>
  <si>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LOCKHART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</si>
  <si>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</si>
  <si>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</si>
  <si>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LONGBOAT KEY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</si>
  <si>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</si>
  <si>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</si>
  <si>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LONGBOAT KEY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</si>
  <si>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</si>
  <si>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</si>
  <si>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LONGWOOD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</si>
  <si>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</si>
  <si>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</si>
  <si>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LUTZ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</si>
  <si>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</si>
  <si>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</si>
  <si>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LYNN HAVEN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</si>
  <si>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</si>
  <si>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</si>
  <si>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MACCLENNY</t>
    </r>
  </si>
  <si>
    <r>
      <rPr>
        <rFont val="Tahoma"/>
        <color theme="1"/>
        <sz val="9.0"/>
      </rPr>
      <t>BAKER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</si>
  <si>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</si>
  <si>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MADEIRA BEACH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</si>
  <si>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</si>
  <si>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</si>
  <si>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</si>
  <si>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</si>
  <si>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</si>
  <si>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MAITLAND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</si>
  <si>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</si>
  <si>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</si>
  <si>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</si>
  <si>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</si>
  <si>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</si>
  <si>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MARCO</t>
    </r>
  </si>
  <si>
    <r>
      <rPr>
        <rFont val="Tahoma"/>
        <color theme="1"/>
        <sz val="9.0"/>
      </rPr>
      <t>COLLIER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</si>
  <si>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</si>
  <si>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MARGATE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</si>
  <si>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</si>
  <si>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</si>
  <si>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MARIANNA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</si>
  <si>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</si>
  <si>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</si>
  <si>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MARY ESTHER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</si>
  <si>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</si>
  <si>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</si>
  <si>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MELBOURNE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</si>
  <si>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</si>
  <si>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</si>
  <si>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MELBOURNE BEACH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</si>
  <si>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</si>
  <si>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</si>
  <si>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MEMPHIS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</si>
  <si>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</si>
  <si>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</si>
  <si>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MERRITT ISLAND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</si>
  <si>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</si>
  <si>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</si>
  <si>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</si>
  <si>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</si>
  <si>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</si>
  <si>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MIAMI BEACH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</si>
  <si>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</si>
  <si>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</si>
  <si>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MIAMI LAKES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</si>
  <si>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</si>
  <si>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</si>
  <si>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MIAMI SHORES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</si>
  <si>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</si>
  <si>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</si>
  <si>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MIAMI SPRINGS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</si>
  <si>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</si>
  <si>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</si>
  <si>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</si>
  <si>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SANTA ROSA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</si>
  <si>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</si>
  <si>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MIMS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</si>
  <si>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</si>
  <si>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</si>
  <si>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MIRAMAR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</si>
  <si>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</si>
  <si>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</si>
  <si>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</si>
  <si>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</si>
  <si>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</si>
  <si>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MOUNT DORA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</si>
  <si>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</si>
  <si>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</si>
  <si>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MULBERRY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</si>
  <si>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</si>
  <si>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</si>
  <si>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MYRTLE GROVE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</si>
  <si>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</si>
  <si>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</si>
  <si>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NAPLES</t>
    </r>
  </si>
  <si>
    <r>
      <rPr>
        <rFont val="Tahoma"/>
        <color theme="1"/>
        <sz val="9.0"/>
      </rPr>
      <t>COLLIER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</si>
  <si>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</si>
  <si>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NEW PORT RICHEY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</si>
  <si>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</si>
  <si>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</si>
  <si>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NEW SMYRNA BEACH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</si>
  <si>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</si>
  <si>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</si>
  <si>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NICEVILLE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</si>
  <si>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</si>
  <si>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</si>
  <si>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NOKOMIS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</si>
  <si>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</si>
  <si>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</si>
  <si>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BAY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</si>
  <si>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</si>
  <si>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</si>
  <si>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FORT MYERS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</si>
  <si>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</si>
  <si>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</si>
  <si>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LAUDERDALE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</si>
  <si>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</si>
  <si>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</si>
  <si>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MIAMI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</si>
  <si>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</si>
  <si>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</si>
  <si>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MIAMI BEACH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</si>
  <si>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</si>
  <si>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</si>
  <si>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NORTH PALM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</si>
  <si>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</si>
  <si>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</si>
  <si>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OAKLAND PARK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</si>
  <si>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</si>
  <si>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</si>
  <si>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OCALA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</si>
  <si>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</si>
  <si>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</si>
  <si>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OCOEE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</si>
  <si>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</si>
  <si>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</si>
  <si>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OJUS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</si>
  <si>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</si>
  <si>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</si>
  <si>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OKEECHOBEE</t>
    </r>
  </si>
  <si>
    <r>
      <rPr>
        <rFont val="Tahoma"/>
        <color theme="1"/>
        <sz val="9.0"/>
      </rPr>
      <t>OKEECHOBEE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</si>
  <si>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</si>
  <si>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OLDSMAR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</si>
  <si>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</si>
  <si>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</si>
  <si>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OLYMPIA HEIGHTS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</si>
  <si>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</si>
  <si>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</si>
  <si>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ONECO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</si>
  <si>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</si>
  <si>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</si>
  <si>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OPA-LOCKA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</si>
  <si>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</si>
  <si>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</si>
  <si>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ORANGE CITY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</si>
  <si>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</si>
  <si>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</si>
  <si>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ORANGE PARK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</si>
  <si>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</si>
  <si>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</si>
  <si>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ORLANDO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</si>
  <si>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</si>
  <si>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</si>
  <si>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ORMOND BEACH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</si>
  <si>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</si>
  <si>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</si>
  <si>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OVIEDO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</si>
  <si>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</si>
  <si>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</si>
  <si>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PACE</t>
    </r>
  </si>
  <si>
    <r>
      <rPr>
        <rFont val="Tahoma"/>
        <color theme="1"/>
        <sz val="9.0"/>
      </rPr>
      <t>SANTA ROSA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</si>
  <si>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</si>
  <si>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PAHOKEE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</si>
  <si>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</si>
  <si>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</si>
  <si>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PALATKA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</si>
  <si>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</si>
  <si>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</si>
  <si>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BAY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</si>
  <si>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</si>
  <si>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</si>
  <si>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</si>
  <si>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</si>
  <si>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</si>
  <si>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BEACH GARDENS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</si>
  <si>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</si>
  <si>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</si>
  <si>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COAST</t>
    </r>
  </si>
  <si>
    <r>
      <rPr>
        <rFont val="Tahoma"/>
        <color theme="1"/>
        <sz val="9.0"/>
      </rPr>
      <t>FLAGLER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</si>
  <si>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</si>
  <si>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PALMETTO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</si>
  <si>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</si>
  <si>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</si>
  <si>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HARBOR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</si>
  <si>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</si>
  <si>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</si>
  <si>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PALM SPRINGS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</si>
  <si>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</si>
  <si>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</si>
  <si>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PANAMA CITY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</si>
  <si>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</si>
  <si>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</si>
  <si>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PARKER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</si>
  <si>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</si>
  <si>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</si>
  <si>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PEMBROKE PARK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</si>
  <si>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</si>
  <si>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</si>
  <si>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PEMBROKE PINES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</si>
  <si>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</si>
  <si>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</si>
  <si>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PENSACOLA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</si>
  <si>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</si>
  <si>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</si>
  <si>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PERRINE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</si>
  <si>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</si>
  <si>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</si>
  <si>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</si>
  <si>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</si>
  <si>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</si>
  <si>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PINE CASTLE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</si>
  <si>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</si>
  <si>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</si>
  <si>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PINELLAS PARK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</si>
  <si>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</si>
  <si>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</si>
  <si>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PLANTATION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</si>
  <si>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</si>
  <si>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</si>
  <si>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PLANT CITY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</si>
  <si>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</si>
  <si>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</si>
  <si>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POMPANO BEACH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</si>
  <si>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</si>
  <si>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</si>
  <si>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PORT CHARLOTTE</t>
    </r>
  </si>
  <si>
    <r>
      <rPr>
        <rFont val="Tahoma"/>
        <color theme="1"/>
        <sz val="9.0"/>
      </rPr>
      <t>CHARLOTTE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</si>
  <si>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</si>
  <si>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PORT ORANGE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</si>
  <si>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</si>
  <si>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</si>
  <si>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PORT ST SALERNO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</si>
  <si>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</si>
  <si>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</si>
  <si>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PORT ST JOE</t>
    </r>
  </si>
  <si>
    <r>
      <rPr>
        <rFont val="Tahoma"/>
        <color theme="1"/>
        <sz val="9.0"/>
      </rPr>
      <t>GULF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</si>
  <si>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</si>
  <si>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PORT ST LUCIE</t>
    </r>
  </si>
  <si>
    <r>
      <rPr>
        <rFont val="Tahoma"/>
        <color theme="1"/>
        <sz val="9.0"/>
      </rPr>
      <t>ST LUCIE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</si>
  <si>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</si>
  <si>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PUNTA GORDA</t>
    </r>
  </si>
  <si>
    <r>
      <rPr>
        <rFont val="Tahoma"/>
        <color theme="1"/>
        <sz val="9.0"/>
      </rPr>
      <t>CHARLOTTE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</si>
  <si>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</si>
  <si>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QUINCY</t>
    </r>
  </si>
  <si>
    <r>
      <rPr>
        <rFont val="Tahoma"/>
        <color theme="1"/>
        <sz val="9.0"/>
      </rPr>
      <t>GADSDEN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</si>
  <si>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</si>
  <si>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RICHMOND HEIGHTS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</si>
  <si>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</si>
  <si>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</si>
  <si>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RIVIERA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</si>
  <si>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</si>
  <si>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</si>
  <si>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ROCKLEDGE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</si>
  <si>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</si>
  <si>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</si>
  <si>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ROYAL PALM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</si>
  <si>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</si>
  <si>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</si>
  <si>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RUSKIN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</si>
  <si>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</si>
  <si>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</si>
  <si>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SAFETY HARBOR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</si>
  <si>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</si>
  <si>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</si>
  <si>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 AUGUSTINE</t>
    </r>
  </si>
  <si>
    <r>
      <rPr>
        <rFont val="Tahoma"/>
        <color theme="1"/>
        <sz val="9.0"/>
      </rPr>
      <t>ST JOHNS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</si>
  <si>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</si>
  <si>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 CLOUD</t>
    </r>
  </si>
  <si>
    <r>
      <rPr>
        <rFont val="Tahoma"/>
        <color theme="1"/>
        <sz val="9.0"/>
      </rPr>
      <t>OSCEOLA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</si>
  <si>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</si>
  <si>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 PETERSBURG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</si>
  <si>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</si>
  <si>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</si>
  <si>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 PETERSBURG BEACH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</si>
  <si>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</si>
  <si>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</si>
  <si>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SAMOSET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</si>
  <si>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</si>
  <si>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</si>
  <si>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SANFORD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</si>
  <si>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</si>
  <si>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</si>
  <si>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SANIBEL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</si>
  <si>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</si>
  <si>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</si>
  <si>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</si>
  <si>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</si>
  <si>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</si>
  <si>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SATELLITE BEACH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</si>
  <si>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</si>
  <si>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</si>
  <si>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SEBASTIAN</t>
    </r>
  </si>
  <si>
    <r>
      <rPr>
        <rFont val="Tahoma"/>
        <color theme="1"/>
        <sz val="9.0"/>
      </rPr>
      <t>INDIAN RIVER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</si>
  <si>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</si>
  <si>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SEBRING</t>
    </r>
  </si>
  <si>
    <r>
      <rPr>
        <rFont val="Tahoma"/>
        <color theme="1"/>
        <sz val="9.0"/>
      </rPr>
      <t>HIGHLANDS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</si>
  <si>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</si>
  <si>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</si>
  <si>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</si>
  <si>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</si>
  <si>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SHARPES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</si>
  <si>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</si>
  <si>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</si>
  <si>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SILVER SPRINGS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</si>
  <si>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</si>
  <si>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</si>
  <si>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APOPKA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</si>
  <si>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</si>
  <si>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</si>
  <si>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BAY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</si>
  <si>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</si>
  <si>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</si>
  <si>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DAYTONA</t>
    </r>
  </si>
  <si>
    <r>
      <rPr>
        <rFont val="Tahoma"/>
        <color theme="1"/>
        <sz val="9.0"/>
      </rPr>
      <t>VOLUSIA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</si>
  <si>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</si>
  <si>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MIAMI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</si>
  <si>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</si>
  <si>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</si>
  <si>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MIAMI HEIGHTS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</si>
  <si>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</si>
  <si>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</si>
  <si>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SOUTH PASADENA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</si>
  <si>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</si>
  <si>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</si>
  <si>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</si>
  <si>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</si>
  <si>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</si>
  <si>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SPRING HILL</t>
    </r>
  </si>
  <si>
    <r>
      <rPr>
        <rFont val="Tahoma"/>
        <color theme="1"/>
        <sz val="9.0"/>
      </rPr>
      <t>HERNANDO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</si>
  <si>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</si>
  <si>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STARKE</t>
    </r>
  </si>
  <si>
    <r>
      <rPr>
        <rFont val="Tahoma"/>
        <color theme="1"/>
        <sz val="9.0"/>
      </rPr>
      <t>BRADFORD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</si>
  <si>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</si>
  <si>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STOCK ISLAND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</si>
  <si>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</si>
  <si>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</si>
  <si>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STUART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</si>
  <si>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</si>
  <si>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</si>
  <si>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SUN CITY CENTER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</si>
  <si>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</si>
  <si>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</si>
  <si>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SUNNY ISLES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</si>
  <si>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</si>
  <si>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</si>
  <si>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SUNRISE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</si>
  <si>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</si>
  <si>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</si>
  <si>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SURFSIDE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</si>
  <si>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</si>
  <si>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</si>
  <si>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SWEETWATER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</si>
  <si>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</si>
  <si>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</si>
  <si>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TALLAHASSEE</t>
    </r>
  </si>
  <si>
    <r>
      <rPr>
        <rFont val="Tahoma"/>
        <color theme="1"/>
        <sz val="9.0"/>
      </rPr>
      <t>LEON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</si>
  <si>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</si>
  <si>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TAMARAC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</si>
  <si>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</si>
  <si>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</si>
  <si>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TAMPA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</si>
  <si>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</si>
  <si>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</si>
  <si>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TARPON SPRINGS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</si>
  <si>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</si>
  <si>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</si>
  <si>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TAVARES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</si>
  <si>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</si>
  <si>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</si>
  <si>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TEMPLE TERRACE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</si>
  <si>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</si>
  <si>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</si>
  <si>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TEQUESTA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</si>
  <si>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</si>
  <si>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</si>
  <si>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TICE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</si>
  <si>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</si>
  <si>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</si>
  <si>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TITUSVILLE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</si>
  <si>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</si>
  <si>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</si>
  <si>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TREASURE ISLAND</t>
    </r>
  </si>
  <si>
    <r>
      <rPr>
        <rFont val="Tahoma"/>
        <color theme="1"/>
        <sz val="9.0"/>
      </rPr>
      <t>PINELLAS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</si>
  <si>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</si>
  <si>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TYNDALL AFB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</si>
  <si>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</si>
  <si>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</si>
  <si>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UNION PARK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</si>
  <si>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</si>
  <si>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</si>
  <si>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VALPARAISO</t>
    </r>
  </si>
  <si>
    <r>
      <rPr>
        <rFont val="Tahoma"/>
        <color theme="1"/>
        <sz val="9.0"/>
      </rPr>
      <t>OKALOOSA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</si>
  <si>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</si>
  <si>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VENICE</t>
    </r>
  </si>
  <si>
    <r>
      <rPr>
        <rFont val="Tahoma"/>
        <color theme="1"/>
        <sz val="9.0"/>
      </rPr>
      <t>SARASOTA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</si>
  <si>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</si>
  <si>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VERO BEACH</t>
    </r>
  </si>
  <si>
    <r>
      <rPr>
        <rFont val="Tahoma"/>
        <color theme="1"/>
        <sz val="9.0"/>
      </rPr>
      <t>INDIAN RIVER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</si>
  <si>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</si>
  <si>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WAHNETA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</si>
  <si>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</si>
  <si>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</si>
  <si>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WARRINGTON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</si>
  <si>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</si>
  <si>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</si>
  <si>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</si>
  <si>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</si>
  <si>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</si>
  <si>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WAUCHULA</t>
    </r>
  </si>
  <si>
    <r>
      <rPr>
        <rFont val="Tahoma"/>
        <color theme="1"/>
        <sz val="9.0"/>
      </rPr>
      <t>HARDEE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</si>
  <si>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</si>
  <si>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 BRADENTON</t>
    </r>
  </si>
  <si>
    <r>
      <rPr>
        <rFont val="Tahoma"/>
        <color theme="1"/>
        <sz val="9.0"/>
      </rPr>
      <t>MANATEE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</si>
  <si>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</si>
  <si>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 MELBOURNE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</si>
  <si>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</si>
  <si>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</si>
  <si>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 MIAMI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</si>
  <si>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</si>
  <si>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</si>
  <si>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 PALM BEACH</t>
    </r>
  </si>
  <si>
    <r>
      <rPr>
        <rFont val="Tahoma"/>
        <color theme="1"/>
        <sz val="9.0"/>
      </rPr>
      <t>PALM BEACH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</si>
  <si>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</si>
  <si>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 PENSACOLA</t>
    </r>
  </si>
  <si>
    <r>
      <rPr>
        <rFont val="Tahoma"/>
        <color theme="1"/>
        <sz val="9.0"/>
      </rPr>
      <t>ESCAMBIA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</si>
  <si>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</si>
  <si>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WESTWOOD LAKES</t>
    </r>
  </si>
  <si>
    <r>
      <rPr>
        <rFont val="Tahoma"/>
        <color theme="1"/>
        <sz val="9.0"/>
      </rPr>
      <t>DADE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</si>
  <si>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</si>
  <si>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WHITE CITY</t>
    </r>
  </si>
  <si>
    <r>
      <rPr>
        <rFont val="Tahoma"/>
        <color theme="1"/>
        <sz val="9.0"/>
      </rPr>
      <t>ST LUCIE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</si>
  <si>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</si>
  <si>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WILDWOOD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</si>
  <si>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</si>
  <si>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</si>
  <si>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WILTON MANOR</t>
    </r>
  </si>
  <si>
    <r>
      <rPr>
        <rFont val="Tahoma"/>
        <color theme="1"/>
        <sz val="9.0"/>
      </rPr>
      <t>BROWARD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</si>
  <si>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</si>
  <si>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WINSTON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</si>
  <si>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</si>
  <si>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</si>
  <si>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WINTER GARDEN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</si>
  <si>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</si>
  <si>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</si>
  <si>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WINTER HAVEN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</si>
  <si>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</si>
  <si>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</si>
  <si>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WINTER PARK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</si>
  <si>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</si>
  <si>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</si>
  <si>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WINTER SPRINGS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</si>
  <si>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</si>
  <si>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</si>
  <si>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YULEE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</si>
  <si>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</si>
  <si>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</si>
  <si>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ZEPHYRHILLS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</si>
  <si>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</si>
  <si>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</si>
  <si>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ACWORTH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</si>
  <si>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</si>
  <si>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</si>
  <si>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ADEL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</si>
  <si>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</si>
  <si>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</si>
  <si>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</si>
  <si>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DOUGHERTY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</si>
  <si>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</si>
  <si>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ALMA</t>
    </r>
  </si>
  <si>
    <r>
      <rPr>
        <rFont val="Tahoma"/>
        <color theme="1"/>
        <sz val="9.0"/>
      </rPr>
      <t>BACON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</si>
  <si>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</si>
  <si>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ALPHARETTA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</si>
  <si>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</si>
  <si>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</si>
  <si>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AMERICUS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</si>
  <si>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</si>
  <si>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</si>
  <si>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ASHBURN</t>
    </r>
  </si>
  <si>
    <r>
      <rPr>
        <rFont val="Tahoma"/>
        <color theme="1"/>
        <sz val="9.0"/>
      </rPr>
      <t>TURNER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</si>
  <si>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</si>
  <si>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</si>
  <si>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CLARKE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</si>
  <si>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</si>
  <si>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ATLANTA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</si>
  <si>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</si>
  <si>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</si>
  <si>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ATLANTA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</si>
  <si>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</si>
  <si>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</si>
  <si>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AUGUSTA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</si>
  <si>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</si>
  <si>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</si>
  <si>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AUSTELL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</si>
  <si>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</si>
  <si>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</si>
  <si>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AUSTELL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</si>
  <si>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</si>
  <si>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</si>
  <si>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BAINBRIDGE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</si>
  <si>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</si>
  <si>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</si>
  <si>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BARNESVILLE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</si>
  <si>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</si>
  <si>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</si>
  <si>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BAXLEY</t>
    </r>
  </si>
  <si>
    <r>
      <rPr>
        <rFont val="Tahoma"/>
        <color theme="1"/>
        <sz val="9.0"/>
      </rPr>
      <t>APPLING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</si>
  <si>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</si>
  <si>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BLACKSHEAR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</si>
  <si>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</si>
  <si>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</si>
  <si>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BLAKELY</t>
    </r>
  </si>
  <si>
    <r>
      <rPr>
        <rFont val="Tahoma"/>
        <color theme="1"/>
        <sz val="9.0"/>
      </rPr>
      <t>EARLY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</si>
  <si>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</si>
  <si>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BREMEN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</si>
  <si>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</si>
  <si>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</si>
  <si>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BREMEN</t>
    </r>
  </si>
  <si>
    <r>
      <rPr>
        <rFont val="Tahoma"/>
        <color theme="1"/>
        <sz val="9.0"/>
      </rPr>
      <t>HARALSON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</si>
  <si>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</si>
  <si>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BRUNSWICK</t>
    </r>
  </si>
  <si>
    <r>
      <rPr>
        <rFont val="Tahoma"/>
        <color theme="1"/>
        <sz val="9.0"/>
      </rPr>
      <t>GLYNN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</si>
  <si>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</si>
  <si>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BUFORD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</si>
  <si>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</si>
  <si>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</si>
  <si>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BUFORD</t>
    </r>
  </si>
  <si>
    <r>
      <rPr>
        <rFont val="Tahoma"/>
        <color theme="1"/>
        <sz val="9.0"/>
      </rPr>
      <t>HALL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</si>
  <si>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</si>
  <si>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CAIRO</t>
    </r>
  </si>
  <si>
    <r>
      <rPr>
        <rFont val="Tahoma"/>
        <color theme="1"/>
        <sz val="9.0"/>
      </rPr>
      <t>GRADY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</si>
  <si>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</si>
  <si>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</si>
  <si>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GORDON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</si>
  <si>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</si>
  <si>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CAMILLA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</si>
  <si>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</si>
  <si>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</si>
  <si>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</si>
  <si>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</si>
  <si>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</si>
  <si>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</si>
  <si>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</si>
  <si>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</si>
  <si>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CARTERSVILLE</t>
    </r>
  </si>
  <si>
    <r>
      <rPr>
        <rFont val="Tahoma"/>
        <color theme="1"/>
        <sz val="9.0"/>
      </rPr>
      <t>BARTOW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</si>
  <si>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</si>
  <si>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CEDARTOWN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</si>
  <si>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</si>
  <si>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</si>
  <si>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</si>
  <si>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</si>
  <si>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</si>
  <si>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CHAMBLEE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</si>
  <si>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</si>
  <si>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</si>
  <si>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CHATSWORTH</t>
    </r>
  </si>
  <si>
    <r>
      <rPr>
        <rFont val="Tahoma"/>
        <color theme="1"/>
        <sz val="9.0"/>
      </rPr>
      <t>MURRAY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</si>
  <si>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</si>
  <si>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CLARKSTON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</si>
  <si>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</si>
  <si>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</si>
  <si>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CLAXTON</t>
    </r>
  </si>
  <si>
    <r>
      <rPr>
        <rFont val="Tahoma"/>
        <color theme="1"/>
        <sz val="9.0"/>
      </rPr>
      <t>EVANS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</si>
  <si>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</si>
  <si>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COCHRAN</t>
    </r>
  </si>
  <si>
    <r>
      <rPr>
        <rFont val="Tahoma"/>
        <color theme="1"/>
        <sz val="9.0"/>
      </rPr>
      <t>BLECKLEY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</si>
  <si>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</si>
  <si>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COLLEGE PARK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</si>
  <si>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</si>
  <si>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</si>
  <si>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COLLEGE PARK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</si>
  <si>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</si>
  <si>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</si>
  <si>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</si>
  <si>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MUSCOGEE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</si>
  <si>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</si>
  <si>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COMMERCE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</si>
  <si>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</si>
  <si>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</si>
  <si>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CONLEY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</si>
  <si>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</si>
  <si>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</si>
  <si>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CONYERS</t>
    </r>
  </si>
  <si>
    <r>
      <rPr>
        <rFont val="Tahoma"/>
        <color theme="1"/>
        <sz val="9.0"/>
      </rPr>
      <t>ROCKDALE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</si>
  <si>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</si>
  <si>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CORDELE</t>
    </r>
  </si>
  <si>
    <r>
      <rPr>
        <rFont val="Tahoma"/>
        <color theme="1"/>
        <sz val="9.0"/>
      </rPr>
      <t>CRISP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</si>
  <si>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</si>
  <si>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CORNELIA</t>
    </r>
  </si>
  <si>
    <r>
      <rPr>
        <rFont val="Tahoma"/>
        <color theme="1"/>
        <sz val="9.0"/>
      </rPr>
      <t>HABERSHAM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</si>
  <si>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</si>
  <si>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</si>
  <si>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</si>
  <si>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</si>
  <si>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CUTHBERT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</si>
  <si>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</si>
  <si>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</si>
  <si>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DAHLONEGA</t>
    </r>
  </si>
  <si>
    <r>
      <rPr>
        <rFont val="Tahoma"/>
        <color theme="1"/>
        <sz val="9.0"/>
      </rPr>
      <t>LUMPKIN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</si>
  <si>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</si>
  <si>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</si>
  <si>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PAULDING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</si>
  <si>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</si>
  <si>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DALTON</t>
    </r>
  </si>
  <si>
    <r>
      <rPr>
        <rFont val="Tahoma"/>
        <color theme="1"/>
        <sz val="9.0"/>
      </rPr>
      <t>WHITFIELD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</si>
  <si>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</si>
  <si>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</si>
  <si>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TERRELL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</si>
  <si>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</si>
  <si>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</si>
  <si>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</si>
  <si>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</si>
  <si>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DONALSONVILLE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</si>
  <si>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</si>
  <si>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</si>
  <si>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DORAVILLE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</si>
  <si>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</si>
  <si>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</si>
  <si>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</si>
  <si>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COFFEE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</si>
  <si>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</si>
  <si>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DOUGLASVILLE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</si>
  <si>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</si>
  <si>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</si>
  <si>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DUBLIN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</si>
  <si>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</si>
  <si>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</si>
  <si>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DULUTH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</si>
  <si>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</si>
  <si>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</si>
  <si>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DUNWOODY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</si>
  <si>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</si>
  <si>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</si>
  <si>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EAST DUBLIN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</si>
  <si>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</si>
  <si>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</si>
  <si>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EASTMAN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</si>
  <si>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</si>
  <si>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</si>
  <si>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EAST POINT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</si>
  <si>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</si>
  <si>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</si>
  <si>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EATONTON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</si>
  <si>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</si>
  <si>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</si>
  <si>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ELBERTON</t>
    </r>
  </si>
  <si>
    <r>
      <rPr>
        <rFont val="Tahoma"/>
        <color theme="1"/>
        <sz val="9.0"/>
      </rPr>
      <t>ELBERT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</si>
  <si>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</si>
  <si>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EXPERIMENT</t>
    </r>
  </si>
  <si>
    <r>
      <rPr>
        <rFont val="Tahoma"/>
        <color theme="1"/>
        <sz val="9.0"/>
      </rPr>
      <t>SPALDING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</si>
  <si>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</si>
  <si>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FAIRBURN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</si>
  <si>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</si>
  <si>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</si>
  <si>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FAIR OAKS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</si>
  <si>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</si>
  <si>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</si>
  <si>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</si>
  <si>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</si>
  <si>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</si>
  <si>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FITZGERALD</t>
    </r>
  </si>
  <si>
    <r>
      <rPr>
        <rFont val="Tahoma"/>
        <color theme="1"/>
        <sz val="9.0"/>
      </rPr>
      <t>BEN HILL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</si>
  <si>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</si>
  <si>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FITZGERALD</t>
    </r>
  </si>
  <si>
    <r>
      <rPr>
        <rFont val="Tahoma"/>
        <color theme="1"/>
        <sz val="9.0"/>
      </rPr>
      <t>IRWIN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</si>
  <si>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</si>
  <si>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FOREST PARK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</si>
  <si>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</si>
  <si>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</si>
  <si>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</si>
  <si>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</si>
  <si>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</si>
  <si>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BENNING</t>
    </r>
  </si>
  <si>
    <r>
      <rPr>
        <rFont val="Tahoma"/>
        <color theme="1"/>
        <sz val="9.0"/>
      </rPr>
      <t>CHATTAHOOCHEE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</si>
  <si>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</si>
  <si>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BENNING</t>
    </r>
  </si>
  <si>
    <r>
      <rPr>
        <rFont val="Tahoma"/>
        <color theme="1"/>
        <sz val="9.0"/>
      </rPr>
      <t>MUSCOGEE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</si>
  <si>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</si>
  <si>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GORDON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</si>
  <si>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</si>
  <si>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</si>
  <si>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GORDON</t>
    </r>
  </si>
  <si>
    <r>
      <rPr>
        <rFont val="Tahoma"/>
        <color theme="1"/>
        <sz val="9.0"/>
      </rPr>
      <t>MC DUFFIE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</si>
  <si>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</si>
  <si>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GORDON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</si>
  <si>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</si>
  <si>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</si>
  <si>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GORDON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</si>
  <si>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</si>
  <si>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</si>
  <si>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OGLETHORPE</t>
    </r>
  </si>
  <si>
    <r>
      <rPr>
        <rFont val="Tahoma"/>
        <color theme="1"/>
        <sz val="9.0"/>
      </rPr>
      <t>CATOOSA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</si>
  <si>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</si>
  <si>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OGLETHORPE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</si>
  <si>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</si>
  <si>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</si>
  <si>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STEWART</t>
    </r>
  </si>
  <si>
    <r>
      <rPr>
        <rFont val="Tahoma"/>
        <color theme="1"/>
        <sz val="9.0"/>
      </rPr>
      <t>BRYAN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</si>
  <si>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</si>
  <si>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STEWART</t>
    </r>
  </si>
  <si>
    <r>
      <rPr>
        <rFont val="Tahoma"/>
        <color theme="1"/>
        <sz val="9.0"/>
      </rPr>
      <t>EVANS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</si>
  <si>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</si>
  <si>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STEWART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</si>
  <si>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</si>
  <si>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</si>
  <si>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STEWART</t>
    </r>
  </si>
  <si>
    <r>
      <rPr>
        <rFont val="Tahoma"/>
        <color theme="1"/>
        <sz val="9.0"/>
      </rPr>
      <t>TATTNALL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</si>
  <si>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</si>
  <si>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STEWART</t>
    </r>
  </si>
  <si>
    <r>
      <rPr>
        <rFont val="Tahoma"/>
        <color theme="1"/>
        <sz val="9.0"/>
      </rPr>
      <t>LONG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</si>
  <si>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</si>
  <si>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FORT VALLEY</t>
    </r>
  </si>
  <si>
    <r>
      <rPr>
        <rFont val="Tahoma"/>
        <color theme="1"/>
        <sz val="9.0"/>
      </rPr>
      <t>PEACH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</si>
  <si>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</si>
  <si>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GAINESVILLE</t>
    </r>
  </si>
  <si>
    <r>
      <rPr>
        <rFont val="Tahoma"/>
        <color theme="1"/>
        <sz val="9.0"/>
      </rPr>
      <t>HALL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</si>
  <si>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</si>
  <si>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GARDEN CITY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</si>
  <si>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</si>
  <si>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</si>
  <si>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</si>
  <si>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QUITMAN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</si>
  <si>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</si>
  <si>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GLENNVILLE</t>
    </r>
  </si>
  <si>
    <r>
      <rPr>
        <rFont val="Tahoma"/>
        <color theme="1"/>
        <sz val="9.0"/>
      </rPr>
      <t>TATTNALL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</si>
  <si>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</si>
  <si>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GORDON</t>
    </r>
  </si>
  <si>
    <r>
      <rPr>
        <rFont val="Tahoma"/>
        <color theme="1"/>
        <sz val="9.0"/>
      </rPr>
      <t>WILKINSON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</si>
  <si>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</si>
  <si>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GREENSBORO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</si>
  <si>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</si>
  <si>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</si>
  <si>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GRIFFIN</t>
    </r>
  </si>
  <si>
    <r>
      <rPr>
        <rFont val="Tahoma"/>
        <color theme="1"/>
        <sz val="9.0"/>
      </rPr>
      <t>SPALDING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</si>
  <si>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</si>
  <si>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GROVETOWN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</si>
  <si>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</si>
  <si>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</si>
  <si>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HAPEVILLE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</si>
  <si>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</si>
  <si>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</si>
  <si>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HARTWELL</t>
    </r>
  </si>
  <si>
    <r>
      <rPr>
        <rFont val="Tahoma"/>
        <color theme="1"/>
        <sz val="9.0"/>
      </rPr>
      <t>HART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</si>
  <si>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</si>
  <si>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HAWKINSVILLE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</si>
  <si>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</si>
  <si>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</si>
  <si>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HAZLEHURST</t>
    </r>
  </si>
  <si>
    <r>
      <rPr>
        <rFont val="Tahoma"/>
        <color theme="1"/>
        <sz val="9.0"/>
      </rPr>
      <t>JEFF DAVIS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</si>
  <si>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</si>
  <si>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HINESVILLE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</si>
  <si>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</si>
  <si>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</si>
  <si>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HOGANSVILLE</t>
    </r>
  </si>
  <si>
    <r>
      <rPr>
        <rFont val="Tahoma"/>
        <color theme="1"/>
        <sz val="9.0"/>
      </rPr>
      <t>TROUP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</si>
  <si>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</si>
  <si>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HOMERVILLE</t>
    </r>
  </si>
  <si>
    <r>
      <rPr>
        <rFont val="Tahoma"/>
        <color theme="1"/>
        <sz val="9.0"/>
      </rPr>
      <t>CLINCH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</si>
  <si>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</si>
  <si>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</si>
  <si>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BUTTS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</si>
  <si>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</si>
  <si>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JESUP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</si>
  <si>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</si>
  <si>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</si>
  <si>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JONESBORO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</si>
  <si>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</si>
  <si>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</si>
  <si>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KENNESAW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</si>
  <si>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</si>
  <si>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</si>
  <si>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LA FAYETTE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</si>
  <si>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</si>
  <si>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</si>
  <si>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LA GRANGE</t>
    </r>
  </si>
  <si>
    <r>
      <rPr>
        <rFont val="Tahoma"/>
        <color theme="1"/>
        <sz val="9.0"/>
      </rPr>
      <t>TROUP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</si>
  <si>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</si>
  <si>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LAKE CITY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</si>
  <si>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</si>
  <si>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</si>
  <si>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LAKELAND</t>
    </r>
  </si>
  <si>
    <r>
      <rPr>
        <rFont val="Tahoma"/>
        <color theme="1"/>
        <sz val="9.0"/>
      </rPr>
      <t>LANIER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</si>
  <si>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</si>
  <si>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LAWRENCEVILLE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</si>
  <si>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</si>
  <si>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</si>
  <si>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LILBURN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</si>
  <si>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</si>
  <si>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</si>
  <si>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LINDALE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</si>
  <si>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</si>
  <si>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</si>
  <si>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LITHIA SPRINGS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</si>
  <si>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</si>
  <si>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</si>
  <si>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LITHONIA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</si>
  <si>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</si>
  <si>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</si>
  <si>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</si>
  <si>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</si>
  <si>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</si>
  <si>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LYONS</t>
    </r>
  </si>
  <si>
    <r>
      <rPr>
        <rFont val="Tahoma"/>
        <color theme="1"/>
        <sz val="9.0"/>
      </rPr>
      <t>TOOMBS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</si>
  <si>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</si>
  <si>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MABLETON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</si>
  <si>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</si>
  <si>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</si>
  <si>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MC DONOUGH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</si>
  <si>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</si>
  <si>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</si>
  <si>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</si>
  <si>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BIBB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</si>
  <si>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</si>
  <si>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</si>
  <si>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</si>
  <si>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</si>
  <si>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MC RAE</t>
    </r>
  </si>
  <si>
    <r>
      <rPr>
        <rFont val="Tahoma"/>
        <color theme="1"/>
        <sz val="9.0"/>
      </rPr>
      <t>TELFAIR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</si>
  <si>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</si>
  <si>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</si>
  <si>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</si>
  <si>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</si>
  <si>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</si>
  <si>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MERIWETHER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</si>
  <si>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</si>
  <si>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</si>
  <si>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TALBOT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</si>
  <si>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</si>
  <si>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MARIETTA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</si>
  <si>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</si>
  <si>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</si>
  <si>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MARTINEZ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</si>
  <si>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</si>
  <si>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</si>
  <si>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MARTINEZ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</si>
  <si>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</si>
  <si>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</si>
  <si>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METTER</t>
    </r>
  </si>
  <si>
    <r>
      <rPr>
        <rFont val="Tahoma"/>
        <color theme="1"/>
        <sz val="9.0"/>
      </rPr>
      <t>CANDLER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</si>
  <si>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</si>
  <si>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MILLEDGEVILLE</t>
    </r>
  </si>
  <si>
    <r>
      <rPr>
        <rFont val="Tahoma"/>
        <color theme="1"/>
        <sz val="9.0"/>
      </rPr>
      <t>BALDWIN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</si>
  <si>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</si>
  <si>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MILLEN</t>
    </r>
  </si>
  <si>
    <r>
      <rPr>
        <rFont val="Tahoma"/>
        <color theme="1"/>
        <sz val="9.0"/>
      </rPr>
      <t>JENKINS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</si>
  <si>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</si>
  <si>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</si>
  <si>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WALTON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</si>
  <si>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</si>
  <si>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MONTEZUMA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</si>
  <si>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</si>
  <si>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</si>
  <si>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MORROW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</si>
  <si>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</si>
  <si>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</si>
  <si>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MOULTRIE</t>
    </r>
  </si>
  <si>
    <r>
      <rPr>
        <rFont val="Tahoma"/>
        <color theme="1"/>
        <sz val="9.0"/>
      </rPr>
      <t>COLQUITT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</si>
  <si>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</si>
  <si>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MOUNTAIN PARK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</si>
  <si>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</si>
  <si>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</si>
  <si>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MOUNTAIN PARK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</si>
  <si>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</si>
  <si>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</si>
  <si>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NASHVILLE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</si>
  <si>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</si>
  <si>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</si>
  <si>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NEWNAN</t>
    </r>
  </si>
  <si>
    <r>
      <rPr>
        <rFont val="Tahoma"/>
        <color theme="1"/>
        <sz val="9.0"/>
      </rPr>
      <t>COWETA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</si>
  <si>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</si>
  <si>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NORCROSS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</si>
  <si>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</si>
  <si>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</si>
  <si>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NORTH ATLANTA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</si>
  <si>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</si>
  <si>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</si>
  <si>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OCILLA</t>
    </r>
  </si>
  <si>
    <r>
      <rPr>
        <rFont val="Tahoma"/>
        <color theme="1"/>
        <sz val="9.0"/>
      </rPr>
      <t>IRWIN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</si>
  <si>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</si>
  <si>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PANTHERSVILLE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</si>
  <si>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</si>
  <si>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</si>
  <si>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PEACHTREE CITY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</si>
  <si>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</si>
  <si>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</si>
  <si>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PELHAM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</si>
  <si>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</si>
  <si>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</si>
  <si>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</si>
  <si>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</si>
  <si>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</si>
  <si>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POOLER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</si>
  <si>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</si>
  <si>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</si>
  <si>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PORT WENTWORTH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</si>
  <si>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</si>
  <si>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</si>
  <si>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POWDER SPRINGS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</si>
  <si>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</si>
  <si>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</si>
  <si>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QUITMAN</t>
    </r>
  </si>
  <si>
    <r>
      <rPr>
        <rFont val="Tahoma"/>
        <color theme="1"/>
        <sz val="9.0"/>
      </rPr>
      <t>BROOKS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</si>
  <si>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</si>
  <si>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RIVERDALE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</si>
  <si>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</si>
  <si>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</si>
  <si>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ROBINS AFB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</si>
  <si>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</si>
  <si>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</si>
  <si>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ROCKMART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</si>
  <si>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</si>
  <si>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</si>
  <si>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ROME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</si>
  <si>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</si>
  <si>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</si>
  <si>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ROSSVILLE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</si>
  <si>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</si>
  <si>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</si>
  <si>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ROSWELL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</si>
  <si>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</si>
  <si>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</si>
  <si>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ST MARYS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</si>
  <si>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</si>
  <si>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</si>
  <si>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SANDERSVILLE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</si>
  <si>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</si>
  <si>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</si>
  <si>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SANDY SPRINGS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</si>
  <si>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</si>
  <si>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</si>
  <si>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SAVANNAH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</si>
  <si>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</si>
  <si>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</si>
  <si>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SCOTTDALE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</si>
  <si>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</si>
  <si>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</si>
  <si>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SMYRNA</t>
    </r>
  </si>
  <si>
    <r>
      <rPr>
        <rFont val="Tahoma"/>
        <color theme="1"/>
        <sz val="9.0"/>
      </rPr>
      <t>COBB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</si>
  <si>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</si>
  <si>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SNELLVILLE</t>
    </r>
  </si>
  <si>
    <r>
      <rPr>
        <rFont val="Tahoma"/>
        <color theme="1"/>
        <sz val="9.0"/>
      </rPr>
      <t>GWINNETT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</si>
  <si>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</si>
  <si>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SOCIAL CIRCLE</t>
    </r>
  </si>
  <si>
    <r>
      <rPr>
        <rFont val="Tahoma"/>
        <color theme="1"/>
        <sz val="9.0"/>
      </rPr>
      <t>WALTON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</si>
  <si>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</si>
  <si>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SOPERTON</t>
    </r>
  </si>
  <si>
    <r>
      <rPr>
        <rFont val="Tahoma"/>
        <color theme="1"/>
        <sz val="9.0"/>
      </rPr>
      <t>TREUTLEN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</si>
  <si>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</si>
  <si>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STATESBORO</t>
    </r>
  </si>
  <si>
    <r>
      <rPr>
        <rFont val="Tahoma"/>
        <color theme="1"/>
        <sz val="9.0"/>
      </rPr>
      <t>BULLOCH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</si>
  <si>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</si>
  <si>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STONE MOUNTAIN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</si>
  <si>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</si>
  <si>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</si>
  <si>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SUMMERVILLE</t>
    </r>
  </si>
  <si>
    <r>
      <rPr>
        <rFont val="Tahoma"/>
        <color theme="1"/>
        <sz val="9.0"/>
      </rPr>
      <t>CHATTOOGA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</si>
  <si>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</si>
  <si>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SWAINSBORO</t>
    </r>
  </si>
  <si>
    <r>
      <rPr>
        <rFont val="Tahoma"/>
        <color theme="1"/>
        <sz val="9.0"/>
      </rPr>
      <t>EMANUEL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</si>
  <si>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</si>
  <si>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SYLVANIA</t>
    </r>
  </si>
  <si>
    <r>
      <rPr>
        <rFont val="Tahoma"/>
        <color theme="1"/>
        <sz val="9.0"/>
      </rPr>
      <t>SCREVEN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</si>
  <si>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</si>
  <si>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SYLVESTER</t>
    </r>
  </si>
  <si>
    <r>
      <rPr>
        <rFont val="Tahoma"/>
        <color theme="1"/>
        <sz val="9.0"/>
      </rPr>
      <t>WORTH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</si>
  <si>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</si>
  <si>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TALLAPOOSA</t>
    </r>
  </si>
  <si>
    <r>
      <rPr>
        <rFont val="Tahoma"/>
        <color theme="1"/>
        <sz val="9.0"/>
      </rPr>
      <t>HARALSON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</si>
  <si>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</si>
  <si>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THOMASTON</t>
    </r>
  </si>
  <si>
    <r>
      <rPr>
        <rFont val="Tahoma"/>
        <color theme="1"/>
        <sz val="9.0"/>
      </rPr>
      <t>UPSON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</si>
  <si>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</si>
  <si>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THOMASVILLE</t>
    </r>
  </si>
  <si>
    <r>
      <rPr>
        <rFont val="Tahoma"/>
        <color theme="1"/>
        <sz val="9.0"/>
      </rPr>
      <t>THOMAS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</si>
  <si>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</si>
  <si>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THOMSON</t>
    </r>
  </si>
  <si>
    <r>
      <rPr>
        <rFont val="Tahoma"/>
        <color theme="1"/>
        <sz val="9.0"/>
      </rPr>
      <t>MC DUFFIE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</si>
  <si>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</si>
  <si>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THUNDERBOLT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</si>
  <si>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</si>
  <si>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</si>
  <si>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TIFTON</t>
    </r>
  </si>
  <si>
    <r>
      <rPr>
        <rFont val="Tahoma"/>
        <color theme="1"/>
        <sz val="9.0"/>
      </rPr>
      <t>TIFT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</si>
  <si>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</si>
  <si>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TOCCOA</t>
    </r>
  </si>
  <si>
    <r>
      <rPr>
        <rFont val="Tahoma"/>
        <color theme="1"/>
        <sz val="9.0"/>
      </rPr>
      <t>STEPHENS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</si>
  <si>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</si>
  <si>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TUCKER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</si>
  <si>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</si>
  <si>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</si>
  <si>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</si>
  <si>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</si>
  <si>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</si>
  <si>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VALDOSTA</t>
    </r>
  </si>
  <si>
    <r>
      <rPr>
        <rFont val="Tahoma"/>
        <color theme="1"/>
        <sz val="9.0"/>
      </rPr>
      <t>LOWNDES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</si>
  <si>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</si>
  <si>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VIDALIA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</si>
  <si>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</si>
  <si>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</si>
  <si>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VIDALIA</t>
    </r>
  </si>
  <si>
    <r>
      <rPr>
        <rFont val="Tahoma"/>
        <color theme="1"/>
        <sz val="9.0"/>
      </rPr>
      <t>TOOMBS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</si>
  <si>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</si>
  <si>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VIENNA</t>
    </r>
  </si>
  <si>
    <r>
      <rPr>
        <rFont val="Tahoma"/>
        <color theme="1"/>
        <sz val="9.0"/>
      </rPr>
      <t>DOOLY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</si>
  <si>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</si>
  <si>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VILLA RICA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</si>
  <si>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</si>
  <si>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</si>
  <si>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VILLA RICA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</si>
  <si>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</si>
  <si>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</si>
  <si>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WARNER ROBINS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</si>
  <si>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</si>
  <si>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</si>
  <si>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</si>
  <si>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WILKES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</si>
  <si>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</si>
  <si>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WAYCROSS</t>
    </r>
  </si>
  <si>
    <r>
      <rPr>
        <rFont val="Tahoma"/>
        <color theme="1"/>
        <sz val="9.0"/>
      </rPr>
      <t>WARE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</si>
  <si>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</si>
  <si>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WAYNESBORO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</si>
  <si>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</si>
  <si>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</si>
  <si>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</si>
  <si>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</si>
  <si>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</si>
  <si>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</si>
  <si>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TROUP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</si>
  <si>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</si>
  <si>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WINDER</t>
    </r>
  </si>
  <si>
    <r>
      <rPr>
        <rFont val="Tahoma"/>
        <color theme="1"/>
        <sz val="9.0"/>
      </rPr>
      <t>BARROW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</si>
  <si>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</si>
  <si>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WOODSTOCK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</si>
  <si>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</si>
  <si>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GEORGIA</t>
    </r>
  </si>
  <si>
    <r>
      <rPr>
        <rFont val="Tahoma"/>
        <color theme="1"/>
        <sz val="9.0"/>
      </rPr>
      <t>WRIGHTSVILLE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</si>
  <si>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</si>
  <si>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</si>
  <si>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AIEA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</si>
  <si>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</si>
  <si>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</si>
  <si>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EWA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</si>
  <si>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</si>
  <si>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</si>
  <si>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EWA BEACH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</si>
  <si>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</si>
  <si>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</si>
  <si>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FORT DERUSSY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</si>
  <si>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</si>
  <si>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</si>
  <si>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HALEAKALA NATIONAL PARK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</si>
  <si>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</si>
  <si>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</si>
  <si>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HALEIWA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</si>
  <si>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</si>
  <si>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</si>
  <si>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HANAMAULU</t>
    </r>
  </si>
  <si>
    <r>
      <rPr>
        <rFont val="Tahoma"/>
        <color theme="1"/>
        <sz val="9.0"/>
      </rPr>
      <t>KAUAI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</si>
  <si>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</si>
  <si>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HAUULA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</si>
  <si>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</si>
  <si>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</si>
  <si>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 VOLCANOES NATIONAL PARK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</si>
  <si>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</si>
  <si>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</si>
  <si>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HILO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</si>
  <si>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</si>
  <si>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</si>
  <si>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HONOKAA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</si>
  <si>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</si>
  <si>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</si>
  <si>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</si>
  <si>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</si>
  <si>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</si>
  <si>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KAHALUU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</si>
  <si>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</si>
  <si>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</si>
  <si>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KAHULUI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</si>
  <si>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</si>
  <si>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</si>
  <si>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KAILUA (HONOLULU)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</si>
  <si>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</si>
  <si>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</si>
  <si>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KAILUA (HAWAII)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</si>
  <si>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</si>
  <si>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</si>
  <si>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KALAHEO</t>
    </r>
  </si>
  <si>
    <r>
      <rPr>
        <rFont val="Tahoma"/>
        <color theme="1"/>
        <sz val="9.0"/>
      </rPr>
      <t>KAUAI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</si>
  <si>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</si>
  <si>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KANEOHE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</si>
  <si>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</si>
  <si>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</si>
  <si>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KAPAA</t>
    </r>
  </si>
  <si>
    <r>
      <rPr>
        <rFont val="Tahoma"/>
        <color theme="1"/>
        <sz val="9.0"/>
      </rPr>
      <t>KAUAI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</si>
  <si>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</si>
  <si>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KEALAKEKUA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</si>
  <si>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</si>
  <si>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</si>
  <si>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KEKAHA</t>
    </r>
  </si>
  <si>
    <r>
      <rPr>
        <rFont val="Tahoma"/>
        <color theme="1"/>
        <sz val="9.0"/>
      </rPr>
      <t>KAUAI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</si>
  <si>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</si>
  <si>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KIHEI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</si>
  <si>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</si>
  <si>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</si>
  <si>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LAHAINA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</si>
  <si>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</si>
  <si>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</si>
  <si>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LAIE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</si>
  <si>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</si>
  <si>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</si>
  <si>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LIHUE</t>
    </r>
  </si>
  <si>
    <r>
      <rPr>
        <rFont val="Tahoma"/>
        <color theme="1"/>
        <sz val="9.0"/>
      </rPr>
      <t>KAUAI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</si>
  <si>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</si>
  <si>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MAILI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</si>
  <si>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</si>
  <si>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</si>
  <si>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MAKAHA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</si>
  <si>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</si>
  <si>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</si>
  <si>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MAKAKILO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</si>
  <si>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</si>
  <si>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</si>
  <si>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MAKAWAO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</si>
  <si>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</si>
  <si>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</si>
  <si>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MILILANI TOWN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</si>
  <si>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</si>
  <si>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</si>
  <si>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NANAKULI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</si>
  <si>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</si>
  <si>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</si>
  <si>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Paia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</si>
  <si>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</si>
  <si>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</si>
  <si>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PEARL CITY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</si>
  <si>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</si>
  <si>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</si>
  <si>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PUKALANI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</si>
  <si>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</si>
  <si>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</si>
  <si>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PUUNENE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</si>
  <si>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</si>
  <si>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</si>
  <si>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SCHOFIELD BARRACKS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</si>
  <si>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</si>
  <si>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</si>
  <si>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WAHIAWA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</si>
  <si>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</si>
  <si>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</si>
  <si>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WAIALUA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</si>
  <si>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</si>
  <si>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</si>
  <si>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WAIANAE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</si>
  <si>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</si>
  <si>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</si>
  <si>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WAILUKU</t>
    </r>
  </si>
  <si>
    <r>
      <rPr>
        <rFont val="Tahoma"/>
        <color theme="1"/>
        <sz val="9.0"/>
      </rPr>
      <t>MAUI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</si>
  <si>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</si>
  <si>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WAIMANALO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</si>
  <si>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</si>
  <si>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</si>
  <si>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WAIPAHU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</si>
  <si>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</si>
  <si>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HAWAII</t>
    </r>
  </si>
  <si>
    <r>
      <rPr>
        <rFont val="Tahoma"/>
        <color theme="1"/>
        <sz val="9.0"/>
      </rPr>
      <t>WAIPIO ACRES</t>
    </r>
  </si>
  <si>
    <r>
      <rPr>
        <rFont val="Tahoma"/>
        <color theme="1"/>
        <sz val="9.0"/>
      </rPr>
      <t>HONOLULU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</si>
  <si>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</si>
  <si>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AMERICAN FALLS</t>
    </r>
  </si>
  <si>
    <r>
      <rPr>
        <rFont val="Tahoma"/>
        <color theme="1"/>
        <sz val="9.0"/>
      </rPr>
      <t>POWER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</si>
  <si>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</si>
  <si>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AMMON</t>
    </r>
  </si>
  <si>
    <r>
      <rPr>
        <rFont val="Tahoma"/>
        <color theme="1"/>
        <sz val="9.0"/>
      </rPr>
      <t>BONNEVILLE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</si>
  <si>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</si>
  <si>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BLACKFOOT</t>
    </r>
  </si>
  <si>
    <r>
      <rPr>
        <rFont val="Tahoma"/>
        <color theme="1"/>
        <sz val="9.0"/>
      </rPr>
      <t>BINGHAM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</si>
  <si>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</si>
  <si>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BOISE CITY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</si>
  <si>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</si>
  <si>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</si>
  <si>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BONNERS FERRY</t>
    </r>
  </si>
  <si>
    <r>
      <rPr>
        <rFont val="Tahoma"/>
        <color theme="1"/>
        <sz val="9.0"/>
      </rPr>
      <t>BOUNDARY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</si>
  <si>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</si>
  <si>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BUHL</t>
    </r>
  </si>
  <si>
    <r>
      <rPr>
        <rFont val="Tahoma"/>
        <color theme="1"/>
        <sz val="9.0"/>
      </rPr>
      <t>TWIN FALLS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</si>
  <si>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</si>
  <si>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BURLEY</t>
    </r>
  </si>
  <si>
    <r>
      <rPr>
        <rFont val="Tahoma"/>
        <color theme="1"/>
        <sz val="9.0"/>
      </rPr>
      <t>CASSIA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</si>
  <si>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</si>
  <si>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BURLEY</t>
    </r>
  </si>
  <si>
    <r>
      <rPr>
        <rFont val="Tahoma"/>
        <color theme="1"/>
        <sz val="9.0"/>
      </rPr>
      <t>MINIDOKA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</si>
  <si>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</si>
  <si>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</si>
  <si>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CANYON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</si>
  <si>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</si>
  <si>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CHUBBUCK</t>
    </r>
  </si>
  <si>
    <r>
      <rPr>
        <rFont val="Tahoma"/>
        <color theme="1"/>
        <sz val="9.0"/>
      </rPr>
      <t>BANNOCK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</si>
  <si>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</si>
  <si>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COEUR D'ALENE</t>
    </r>
  </si>
  <si>
    <r>
      <rPr>
        <rFont val="Tahoma"/>
        <color theme="1"/>
        <sz val="9.0"/>
      </rPr>
      <t>KOOTENAI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</si>
  <si>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</si>
  <si>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EAGLE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</si>
  <si>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</si>
  <si>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</si>
  <si>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EMMETT</t>
    </r>
  </si>
  <si>
    <r>
      <rPr>
        <rFont val="Tahoma"/>
        <color theme="1"/>
        <sz val="9.0"/>
      </rPr>
      <t>GEM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</si>
  <si>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</si>
  <si>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FRUITLAND</t>
    </r>
  </si>
  <si>
    <r>
      <rPr>
        <rFont val="Tahoma"/>
        <color theme="1"/>
        <sz val="9.0"/>
      </rPr>
      <t>PAYETTE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</si>
  <si>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</si>
  <si>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GARDEN CITY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</si>
  <si>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</si>
  <si>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</si>
  <si>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GOODING</t>
    </r>
  </si>
  <si>
    <r>
      <rPr>
        <rFont val="Tahoma"/>
        <color theme="1"/>
        <sz val="9.0"/>
      </rPr>
      <t>GOODING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</si>
  <si>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</si>
  <si>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GRANGEVILLE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</si>
  <si>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</si>
  <si>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</si>
  <si>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HAYDEN</t>
    </r>
  </si>
  <si>
    <r>
      <rPr>
        <rFont val="Tahoma"/>
        <color theme="1"/>
        <sz val="9.0"/>
      </rPr>
      <t>KOOTENAI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</si>
  <si>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</si>
  <si>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HEYBURN</t>
    </r>
  </si>
  <si>
    <r>
      <rPr>
        <rFont val="Tahoma"/>
        <color theme="1"/>
        <sz val="9.0"/>
      </rPr>
      <t>MINIDOKA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</si>
  <si>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</si>
  <si>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IDAHO FALLS</t>
    </r>
  </si>
  <si>
    <r>
      <rPr>
        <rFont val="Tahoma"/>
        <color theme="1"/>
        <sz val="9.0"/>
      </rPr>
      <t>BONNEVILLE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</si>
  <si>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</si>
  <si>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JEROME</t>
    </r>
  </si>
  <si>
    <r>
      <rPr>
        <rFont val="Tahoma"/>
        <color theme="1"/>
        <sz val="9.0"/>
      </rPr>
      <t>JEROME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</si>
  <si>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</si>
  <si>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KELLOGG</t>
    </r>
  </si>
  <si>
    <r>
      <rPr>
        <rFont val="Tahoma"/>
        <color theme="1"/>
        <sz val="9.0"/>
      </rPr>
      <t>SHOSHONE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</si>
  <si>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</si>
  <si>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LEWISTON</t>
    </r>
  </si>
  <si>
    <r>
      <rPr>
        <rFont val="Tahoma"/>
        <color theme="1"/>
        <sz val="9.0"/>
      </rPr>
      <t>NEZ PERCE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</si>
  <si>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</si>
  <si>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MERIDIAN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</si>
  <si>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</si>
  <si>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</si>
  <si>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MONTPELIER</t>
    </r>
  </si>
  <si>
    <r>
      <rPr>
        <rFont val="Tahoma"/>
        <color theme="1"/>
        <sz val="9.0"/>
      </rPr>
      <t>BEAR LAKE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</si>
  <si>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</si>
  <si>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MOSCOW</t>
    </r>
  </si>
  <si>
    <r>
      <rPr>
        <rFont val="Tahoma"/>
        <color theme="1"/>
        <sz val="9.0"/>
      </rPr>
      <t>LATAH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</si>
  <si>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</si>
  <si>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MOUNTAIN HOME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</si>
  <si>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</si>
  <si>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</si>
  <si>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MOUNTAIN HOME AFB</t>
    </r>
  </si>
  <si>
    <r>
      <rPr>
        <rFont val="Tahoma"/>
        <color theme="1"/>
        <sz val="9.0"/>
      </rPr>
      <t>ELMORE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</si>
  <si>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</si>
  <si>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NAMPA</t>
    </r>
  </si>
  <si>
    <r>
      <rPr>
        <rFont val="Tahoma"/>
        <color theme="1"/>
        <sz val="9.0"/>
      </rPr>
      <t>CANYON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</si>
  <si>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</si>
  <si>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OROFINO</t>
    </r>
  </si>
  <si>
    <r>
      <rPr>
        <rFont val="Tahoma"/>
        <color theme="1"/>
        <sz val="9.0"/>
      </rPr>
      <t>CLEARWATER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</si>
  <si>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</si>
  <si>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PAYETTE</t>
    </r>
  </si>
  <si>
    <r>
      <rPr>
        <rFont val="Tahoma"/>
        <color theme="1"/>
        <sz val="9.0"/>
      </rPr>
      <t>PAYETTE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</si>
  <si>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</si>
  <si>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POCATELLO</t>
    </r>
  </si>
  <si>
    <r>
      <rPr>
        <rFont val="Tahoma"/>
        <color theme="1"/>
        <sz val="9.0"/>
      </rPr>
      <t>BANNOCK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</si>
  <si>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</si>
  <si>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POST FALLS</t>
    </r>
  </si>
  <si>
    <r>
      <rPr>
        <rFont val="Tahoma"/>
        <color theme="1"/>
        <sz val="9.0"/>
      </rPr>
      <t>KOOTENAI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</si>
  <si>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</si>
  <si>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PRESTON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</si>
  <si>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</si>
  <si>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</si>
  <si>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REXBURG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</si>
  <si>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</si>
  <si>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</si>
  <si>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RIGBY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</si>
  <si>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</si>
  <si>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</si>
  <si>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RUPERT</t>
    </r>
  </si>
  <si>
    <r>
      <rPr>
        <rFont val="Tahoma"/>
        <color theme="1"/>
        <sz val="9.0"/>
      </rPr>
      <t>MINIDOKA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</si>
  <si>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</si>
  <si>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ST ANTHONY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</si>
  <si>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</si>
  <si>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</si>
  <si>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ST MARIES</t>
    </r>
  </si>
  <si>
    <r>
      <rPr>
        <rFont val="Tahoma"/>
        <color theme="1"/>
        <sz val="9.0"/>
      </rPr>
      <t>BENEWAH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</si>
  <si>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</si>
  <si>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SALMON</t>
    </r>
  </si>
  <si>
    <r>
      <rPr>
        <rFont val="Tahoma"/>
        <color theme="1"/>
        <sz val="9.0"/>
      </rPr>
      <t>LEMHI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</si>
  <si>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</si>
  <si>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SANDPOINT</t>
    </r>
  </si>
  <si>
    <r>
      <rPr>
        <rFont val="Tahoma"/>
        <color theme="1"/>
        <sz val="9.0"/>
      </rPr>
      <t>BONNER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</si>
  <si>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</si>
  <si>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SHELLEY</t>
    </r>
  </si>
  <si>
    <r>
      <rPr>
        <rFont val="Tahoma"/>
        <color theme="1"/>
        <sz val="9.0"/>
      </rPr>
      <t>BINGHAM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</si>
  <si>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</si>
  <si>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SODA SPRINGS</t>
    </r>
  </si>
  <si>
    <r>
      <rPr>
        <rFont val="Tahoma"/>
        <color theme="1"/>
        <sz val="9.0"/>
      </rPr>
      <t>CARIBOU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</si>
  <si>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</si>
  <si>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TWIN FALLS</t>
    </r>
  </si>
  <si>
    <r>
      <rPr>
        <rFont val="Tahoma"/>
        <color theme="1"/>
        <sz val="9.0"/>
      </rPr>
      <t>TWIN FALLS</t>
    </r>
  </si>
  <si>
    <r>
      <rPr>
        <rFont val="Tahoma"/>
        <color theme="1"/>
        <sz val="9.0"/>
      </rPr>
      <t>IDAHO</t>
    </r>
  </si>
  <si>
    <r>
      <rPr>
        <rFont val="Tahoma"/>
        <color theme="1"/>
        <sz val="9.0"/>
      </rPr>
      <t>WEISER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</si>
  <si>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</si>
  <si>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</si>
  <si>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ABINGDON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</si>
  <si>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</si>
  <si>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</si>
  <si>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ADDISON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</si>
  <si>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</si>
  <si>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</si>
  <si>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ALEDO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</si>
  <si>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</si>
  <si>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</si>
  <si>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ALGONQUIN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</si>
  <si>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</si>
  <si>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</si>
  <si>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ALGONQUIN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</si>
  <si>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</si>
  <si>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</si>
  <si>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ALORTON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</si>
  <si>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</si>
  <si>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</si>
  <si>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ALSIP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</si>
  <si>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</si>
  <si>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</si>
  <si>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ALTON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</si>
  <si>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</si>
  <si>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</si>
  <si>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ANNA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</si>
  <si>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</si>
  <si>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</si>
  <si>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ANTIOCH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</si>
  <si>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</si>
  <si>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</si>
  <si>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ARCOLA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</si>
  <si>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</si>
  <si>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</si>
  <si>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ARLINGTON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</si>
  <si>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</si>
  <si>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</si>
  <si>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ARLINGTON HEIGHTS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</si>
  <si>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</si>
  <si>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</si>
  <si>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</si>
  <si>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</si>
  <si>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</si>
  <si>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</si>
  <si>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</si>
  <si>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</si>
  <si>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</si>
  <si>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</si>
  <si>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</si>
  <si>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</si>
  <si>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</si>
  <si>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</si>
  <si>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</si>
  <si>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</si>
  <si>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</si>
  <si>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 HILLS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</si>
  <si>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</si>
  <si>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</si>
  <si>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 HILLS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</si>
  <si>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</si>
  <si>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</si>
  <si>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 HILLS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</si>
  <si>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</si>
  <si>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</si>
  <si>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BARRINGTON HILLS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</si>
  <si>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</si>
  <si>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</si>
  <si>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BARTLETT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</si>
  <si>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</si>
  <si>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</si>
  <si>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BARTLETT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</si>
  <si>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</si>
  <si>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</si>
  <si>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BARTONVILLE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</si>
  <si>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</si>
  <si>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</si>
  <si>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BATAVIA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</si>
  <si>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</si>
  <si>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</si>
  <si>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BATAVIA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</si>
  <si>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</si>
  <si>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</si>
  <si>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BEARDSTOWN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</si>
  <si>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</si>
  <si>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</si>
  <si>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BEDFORD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</si>
  <si>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</si>
  <si>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</si>
  <si>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BELLEVILLE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</si>
  <si>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</si>
  <si>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</si>
  <si>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BELLWOOD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</si>
  <si>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</si>
  <si>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</si>
  <si>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BELVIDERE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</si>
  <si>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</si>
  <si>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</si>
  <si>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BENSENVILLE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</si>
  <si>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</si>
  <si>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</si>
  <si>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BENSENVILLE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</si>
  <si>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</si>
  <si>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</si>
  <si>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</si>
  <si>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</si>
  <si>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</si>
  <si>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</si>
  <si>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</si>
  <si>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</si>
  <si>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BERWYN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</si>
  <si>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</si>
  <si>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</si>
  <si>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BETHALTO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</si>
  <si>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</si>
  <si>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</si>
  <si>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BLOOMINGDALE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</si>
  <si>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</si>
  <si>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</si>
  <si>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BLOOMINGTON</t>
    </r>
  </si>
  <si>
    <r>
      <rPr>
        <rFont val="Tahoma"/>
        <color theme="1"/>
        <sz val="9.0"/>
      </rPr>
      <t>MC LEAN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</si>
  <si>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</si>
  <si>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BLUE ISLAND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</si>
  <si>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</si>
  <si>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</si>
  <si>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BOLINGBROOK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</si>
  <si>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</si>
  <si>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</si>
  <si>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BOLINGBROOK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</si>
  <si>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</si>
  <si>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</si>
  <si>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BOURBONNAIS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</si>
  <si>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</si>
  <si>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</si>
  <si>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BRADLEY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</si>
  <si>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</si>
  <si>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</si>
  <si>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BRAIDWOOD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</si>
  <si>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</si>
  <si>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</si>
  <si>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BREESE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</si>
  <si>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</si>
  <si>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</si>
  <si>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BRIDGEVIEW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</si>
  <si>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</si>
  <si>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</si>
  <si>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BROADVIEW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</si>
  <si>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</si>
  <si>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</si>
  <si>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BROOKFIELD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</si>
  <si>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</si>
  <si>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</si>
  <si>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BUFFALO GROVE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</si>
  <si>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</si>
  <si>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</si>
  <si>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BUFFALO GROVE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</si>
  <si>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</si>
  <si>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</si>
  <si>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BURBANK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</si>
  <si>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</si>
  <si>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</si>
  <si>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BURNHAM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</si>
  <si>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</si>
  <si>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</si>
  <si>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BURR RIDGE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</si>
  <si>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</si>
  <si>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</si>
  <si>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BURR RIDGE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</si>
  <si>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</si>
  <si>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</si>
  <si>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BUSHNELL</t>
    </r>
  </si>
  <si>
    <r>
      <rPr>
        <rFont val="Tahoma"/>
        <color theme="1"/>
        <sz val="9.0"/>
      </rPr>
      <t>MC DONOUGH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</si>
  <si>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</si>
  <si>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CAHOKIA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</si>
  <si>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</si>
  <si>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</si>
  <si>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CAIRO</t>
    </r>
  </si>
  <si>
    <r>
      <rPr>
        <rFont val="Tahoma"/>
        <color theme="1"/>
        <sz val="9.0"/>
      </rPr>
      <t>ALEXANDER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</si>
  <si>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</si>
  <si>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CALUMET CITY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</si>
  <si>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</si>
  <si>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</si>
  <si>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CALUMET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</si>
  <si>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</si>
  <si>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</si>
  <si>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</si>
  <si>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</si>
  <si>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</si>
  <si>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CARBONDALE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</si>
  <si>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</si>
  <si>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</si>
  <si>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CARLINVILLE</t>
    </r>
  </si>
  <si>
    <r>
      <rPr>
        <rFont val="Tahoma"/>
        <color theme="1"/>
        <sz val="9.0"/>
      </rPr>
      <t>MACOUPIN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</si>
  <si>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</si>
  <si>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CARLYLE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</si>
  <si>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</si>
  <si>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</si>
  <si>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CARMI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</si>
  <si>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</si>
  <si>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</si>
  <si>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CAROL STREAM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</si>
  <si>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</si>
  <si>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</si>
  <si>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CARPENTERSVILLE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</si>
  <si>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</si>
  <si>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</si>
  <si>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</si>
  <si>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</si>
  <si>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</si>
  <si>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CARTERVILLE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</si>
  <si>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</si>
  <si>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</si>
  <si>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</si>
  <si>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</si>
  <si>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</si>
  <si>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CARY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</si>
  <si>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</si>
  <si>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</si>
  <si>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CASEY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</si>
  <si>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</si>
  <si>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</si>
  <si>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CASEY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</si>
  <si>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</si>
  <si>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</si>
  <si>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CASEYVILLE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</si>
  <si>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</si>
  <si>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</si>
  <si>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CENTRALIA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</si>
  <si>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</si>
  <si>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</si>
  <si>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CENTRALIA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</si>
  <si>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</si>
  <si>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</si>
  <si>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CENTREVILLE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</si>
  <si>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</si>
  <si>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</si>
  <si>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CHAMPAIGN</t>
    </r>
  </si>
  <si>
    <r>
      <rPr>
        <rFont val="Tahoma"/>
        <color theme="1"/>
        <sz val="9.0"/>
      </rPr>
      <t>CHAMPAIGN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</si>
  <si>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</si>
  <si>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CHANNAHON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</si>
  <si>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</si>
  <si>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</si>
  <si>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</si>
  <si>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COLES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</si>
  <si>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</si>
  <si>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</si>
  <si>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</si>
  <si>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</si>
  <si>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</si>
  <si>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</si>
  <si>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</si>
  <si>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CHICAGO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</si>
  <si>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</si>
  <si>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</si>
  <si>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CHICAGO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</si>
  <si>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</si>
  <si>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</si>
  <si>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CHICAGO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</si>
  <si>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</si>
  <si>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</si>
  <si>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CHICAGO RIDGE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</si>
  <si>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</si>
  <si>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</si>
  <si>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CHILLICOTHE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</si>
  <si>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</si>
  <si>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</si>
  <si>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CHRISTOPHER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</si>
  <si>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</si>
  <si>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</si>
  <si>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CICERO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</si>
  <si>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</si>
  <si>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</si>
  <si>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CLARENDON HILLS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</si>
  <si>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</si>
  <si>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</si>
  <si>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</si>
  <si>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</si>
  <si>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</si>
  <si>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COAL CITY</t>
    </r>
  </si>
  <si>
    <r>
      <rPr>
        <rFont val="Tahoma"/>
        <color theme="1"/>
        <sz val="9.0"/>
      </rPr>
      <t>GRUNDY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</si>
  <si>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</si>
  <si>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COAL VALLEY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</si>
  <si>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</si>
  <si>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</si>
  <si>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COAL VALLEY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</si>
  <si>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</si>
  <si>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</si>
  <si>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COLLINSVILLE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</si>
  <si>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</si>
  <si>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</si>
  <si>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COLLINSVILLE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</si>
  <si>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</si>
  <si>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</si>
  <si>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</si>
  <si>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</si>
  <si>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</si>
  <si>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COUNTRY CLUB HILLS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</si>
  <si>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</si>
  <si>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</si>
  <si>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COUNTRYSIDE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</si>
  <si>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</si>
  <si>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</si>
  <si>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CREST HILL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</si>
  <si>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</si>
  <si>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</si>
  <si>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CRESTWOOD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</si>
  <si>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</si>
  <si>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</si>
  <si>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CRETE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</si>
  <si>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</si>
  <si>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</si>
  <si>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CREVE COEUR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</si>
  <si>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</si>
  <si>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</si>
  <si>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CRYSTAL LAKE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</si>
  <si>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</si>
  <si>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</si>
  <si>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</si>
  <si>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</si>
  <si>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</si>
  <si>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DARIEN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</si>
  <si>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</si>
  <si>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</si>
  <si>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</si>
  <si>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</si>
  <si>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</si>
  <si>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DEERFIELD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</si>
  <si>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</si>
  <si>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</si>
  <si>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DEERFIELD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</si>
  <si>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</si>
  <si>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</si>
  <si>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</si>
  <si>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</si>
  <si>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</si>
  <si>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DES PLAINES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</si>
  <si>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</si>
  <si>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</si>
  <si>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DIXMOOR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</si>
  <si>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</si>
  <si>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</si>
  <si>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DIXON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</si>
  <si>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</si>
  <si>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</si>
  <si>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DOLTON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</si>
  <si>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</si>
  <si>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</si>
  <si>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DOWNERS GROVE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</si>
  <si>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</si>
  <si>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</si>
  <si>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DUPO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</si>
  <si>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</si>
  <si>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</si>
  <si>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DU QUOIN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</si>
  <si>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</si>
  <si>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</si>
  <si>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DWIGHT</t>
    </r>
  </si>
  <si>
    <r>
      <rPr>
        <rFont val="Tahoma"/>
        <color theme="1"/>
        <sz val="9.0"/>
      </rPr>
      <t>GRUNDY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</si>
  <si>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</si>
  <si>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DWIGHT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</si>
  <si>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</si>
  <si>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</si>
  <si>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ALTON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</si>
  <si>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</si>
  <si>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</si>
  <si>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CHICAGO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</si>
  <si>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</si>
  <si>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</si>
  <si>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DUNDEE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</si>
  <si>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</si>
  <si>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</si>
  <si>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MOLINE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</si>
  <si>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</si>
  <si>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</si>
  <si>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PEORIA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</si>
  <si>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</si>
  <si>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</si>
  <si>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EAST ST LOUIS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</si>
  <si>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</si>
  <si>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</si>
  <si>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EDWARDSVILLE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</si>
  <si>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</si>
  <si>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</si>
  <si>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EFFINGHAM</t>
    </r>
  </si>
  <si>
    <r>
      <rPr>
        <rFont val="Tahoma"/>
        <color theme="1"/>
        <sz val="9.0"/>
      </rPr>
      <t>EFFINGHAM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</si>
  <si>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</si>
  <si>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ELDORADO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</si>
  <si>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</si>
  <si>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</si>
  <si>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ELGIN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</si>
  <si>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</si>
  <si>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</si>
  <si>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ELGIN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</si>
  <si>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</si>
  <si>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</si>
  <si>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ELK GROVE VILLAGE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</si>
  <si>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</si>
  <si>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</si>
  <si>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ELK GROVE VILLAGE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</si>
  <si>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</si>
  <si>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</si>
  <si>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ELMHURST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</si>
  <si>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</si>
  <si>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</si>
  <si>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ELMWOOD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</si>
  <si>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</si>
  <si>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</si>
  <si>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</si>
  <si>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WOODFORD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</si>
  <si>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</si>
  <si>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EUREKA</t>
    </r>
  </si>
  <si>
    <r>
      <rPr>
        <rFont val="Tahoma"/>
        <color theme="1"/>
        <sz val="9.0"/>
      </rPr>
      <t>WOODFORD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</si>
  <si>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</si>
  <si>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EVANSTON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</si>
  <si>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</si>
  <si>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</si>
  <si>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EVERGREEN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</si>
  <si>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</si>
  <si>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</si>
  <si>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FAIRBURY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</si>
  <si>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</si>
  <si>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</si>
  <si>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</si>
  <si>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</si>
  <si>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</si>
  <si>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FAIRMONT CITY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</si>
  <si>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</si>
  <si>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</si>
  <si>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FAIRVIEW HEIGHTS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</si>
  <si>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</si>
  <si>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</si>
  <si>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FAIRVIEW HEIGHTS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</si>
  <si>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</si>
  <si>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</si>
  <si>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</si>
  <si>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</si>
  <si>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</si>
  <si>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FLORA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</si>
  <si>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</si>
  <si>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</si>
  <si>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FLOSSMOOR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</si>
  <si>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</si>
  <si>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</si>
  <si>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FOREST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</si>
  <si>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</si>
  <si>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</si>
  <si>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FOX 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</si>
  <si>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</si>
  <si>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</si>
  <si>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FOX LAKE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</si>
  <si>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</si>
  <si>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</si>
  <si>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FOX RIVER GROVE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</si>
  <si>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</si>
  <si>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</si>
  <si>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FRANKFORT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</si>
  <si>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</si>
  <si>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</si>
  <si>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FRANKLIN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</si>
  <si>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</si>
  <si>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</si>
  <si>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FREEBURG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</si>
  <si>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</si>
  <si>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</si>
  <si>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FREEPORT</t>
    </r>
  </si>
  <si>
    <r>
      <rPr>
        <rFont val="Tahoma"/>
        <color theme="1"/>
        <sz val="9.0"/>
      </rPr>
      <t>STEPHENSON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</si>
  <si>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</si>
  <si>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</si>
  <si>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WHITESIDE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</si>
  <si>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</si>
  <si>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GAGES 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</si>
  <si>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</si>
  <si>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</si>
  <si>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GALENA</t>
    </r>
  </si>
  <si>
    <r>
      <rPr>
        <rFont val="Tahoma"/>
        <color theme="1"/>
        <sz val="9.0"/>
      </rPr>
      <t>JO DAVIESS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</si>
  <si>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</si>
  <si>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GALESBURG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</si>
  <si>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</si>
  <si>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</si>
  <si>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GALVA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</si>
  <si>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</si>
  <si>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</si>
  <si>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GENESEO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</si>
  <si>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</si>
  <si>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</si>
  <si>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</si>
  <si>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</si>
  <si>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</si>
  <si>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GENOA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</si>
  <si>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</si>
  <si>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</si>
  <si>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</si>
  <si>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</si>
  <si>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</si>
  <si>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GILLESPIE</t>
    </r>
  </si>
  <si>
    <r>
      <rPr>
        <rFont val="Tahoma"/>
        <color theme="1"/>
        <sz val="9.0"/>
      </rPr>
      <t>MACOUPIN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</si>
  <si>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</si>
  <si>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 CARBON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</si>
  <si>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</si>
  <si>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</si>
  <si>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GLENCOE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</si>
  <si>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</si>
  <si>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</si>
  <si>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GLENDALE HEIGHTS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</si>
  <si>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</si>
  <si>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</si>
  <si>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 ELLYN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</si>
  <si>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</si>
  <si>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</si>
  <si>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GLENVIEW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</si>
  <si>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</si>
  <si>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</si>
  <si>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GLENWOOD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</si>
  <si>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</si>
  <si>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</si>
  <si>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GRANITE CITY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</si>
  <si>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</si>
  <si>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</si>
  <si>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GRAYSLAKE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</si>
  <si>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</si>
  <si>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</si>
  <si>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GREEN ROCK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</si>
  <si>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</si>
  <si>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</si>
  <si>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</si>
  <si>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BOND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</si>
  <si>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</si>
  <si>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GURNEE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</si>
  <si>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</si>
  <si>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</si>
  <si>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</si>
  <si>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</si>
  <si>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</si>
  <si>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HANOVER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</si>
  <si>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</si>
  <si>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</si>
  <si>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HANOVER PARK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</si>
  <si>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</si>
  <si>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</si>
  <si>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HARRISBURG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</si>
  <si>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</si>
  <si>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</si>
  <si>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HARVARD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</si>
  <si>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</si>
  <si>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</si>
  <si>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HARVEY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</si>
  <si>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</si>
  <si>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</si>
  <si>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HARWOOD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</si>
  <si>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</si>
  <si>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</si>
  <si>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HAVANA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</si>
  <si>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</si>
  <si>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</si>
  <si>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HAZEL CREST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</si>
  <si>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</si>
  <si>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</si>
  <si>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</si>
  <si>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</si>
  <si>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</si>
  <si>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HERRIN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</si>
  <si>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</si>
  <si>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</si>
  <si>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HICKORY HILLS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</si>
  <si>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</si>
  <si>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</si>
  <si>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</si>
  <si>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</si>
  <si>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</si>
  <si>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HIGHLAND PARK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</si>
  <si>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</si>
  <si>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</si>
  <si>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HIGHWOOD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</si>
  <si>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</si>
  <si>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</si>
  <si>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HILLSBORO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</si>
  <si>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</si>
  <si>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</si>
  <si>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HILLSIDE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</si>
  <si>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</si>
  <si>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</si>
  <si>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HINSDALE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</si>
  <si>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</si>
  <si>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</si>
  <si>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HINSDALE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</si>
  <si>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</si>
  <si>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</si>
  <si>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HOFFMAN ESTATES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</si>
  <si>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</si>
  <si>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</si>
  <si>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HOMETOWN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</si>
  <si>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</si>
  <si>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</si>
  <si>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HOMEWOOD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</si>
  <si>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</si>
  <si>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</si>
  <si>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HOOPESTON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</si>
  <si>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</si>
  <si>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</si>
  <si>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INDAN HEAD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</si>
  <si>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</si>
  <si>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</si>
  <si>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INVERNESS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</si>
  <si>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</si>
  <si>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</si>
  <si>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ITASCA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</si>
  <si>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</si>
  <si>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</si>
  <si>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ITASCA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</si>
  <si>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</si>
  <si>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</si>
  <si>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</si>
  <si>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</si>
  <si>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</si>
  <si>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JERSEYVILLE</t>
    </r>
  </si>
  <si>
    <r>
      <rPr>
        <rFont val="Tahoma"/>
        <color theme="1"/>
        <sz val="9.0"/>
      </rPr>
      <t>JERSEY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</si>
  <si>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</si>
  <si>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JOHNSTON CITY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</si>
  <si>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</si>
  <si>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</si>
  <si>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JOLIET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</si>
  <si>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</si>
  <si>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</si>
  <si>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JUSTICE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</si>
  <si>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</si>
  <si>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</si>
  <si>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</si>
  <si>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</si>
  <si>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</si>
  <si>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KENILWORTH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</si>
  <si>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</si>
  <si>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</si>
  <si>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KEWANEE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</si>
  <si>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</si>
  <si>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</si>
  <si>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KNOXVILLE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</si>
  <si>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</si>
  <si>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</si>
  <si>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 GRANGE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</si>
  <si>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</si>
  <si>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</si>
  <si>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 GRANGE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</si>
  <si>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</si>
  <si>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</si>
  <si>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LAKE BLUFF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</si>
  <si>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</si>
  <si>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</si>
  <si>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LAKE FOREST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</si>
  <si>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</si>
  <si>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</si>
  <si>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LAKE IN THE HILLS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</si>
  <si>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</si>
  <si>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</si>
  <si>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LAKE ZURICH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</si>
  <si>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</si>
  <si>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</si>
  <si>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</si>
  <si>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</si>
  <si>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</si>
  <si>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</si>
  <si>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</si>
  <si>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</si>
  <si>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LAWRENCEVILLE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</si>
  <si>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</si>
  <si>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</si>
  <si>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</si>
  <si>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</si>
  <si>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</si>
  <si>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LEMONT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</si>
  <si>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</si>
  <si>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</si>
  <si>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LE ROY</t>
    </r>
  </si>
  <si>
    <r>
      <rPr>
        <rFont val="Tahoma"/>
        <color theme="1"/>
        <sz val="9.0"/>
      </rPr>
      <t>MC LEAN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</si>
  <si>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</si>
  <si>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LEWISTOWN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</si>
  <si>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</si>
  <si>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</si>
  <si>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LIBERTYVILLE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</si>
  <si>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</si>
  <si>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</si>
  <si>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</si>
  <si>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</si>
  <si>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</si>
  <si>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LINCOLNSHIRE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</si>
  <si>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</si>
  <si>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</si>
  <si>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LINCOLNWOOD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</si>
  <si>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</si>
  <si>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</si>
  <si>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LINDENHURST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</si>
  <si>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</si>
  <si>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</si>
  <si>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LISLE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</si>
  <si>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</si>
  <si>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</si>
  <si>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</si>
  <si>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</si>
  <si>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</si>
  <si>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LOCKPORT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</si>
  <si>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</si>
  <si>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</si>
  <si>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LOMBARD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</si>
  <si>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</si>
  <si>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</si>
  <si>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LOVES PARK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</si>
  <si>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</si>
  <si>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</si>
  <si>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LYNWOOD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</si>
  <si>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</si>
  <si>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</si>
  <si>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LYONS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</si>
  <si>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</si>
  <si>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</si>
  <si>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MCCOOK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</si>
  <si>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</si>
  <si>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</si>
  <si>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</si>
  <si>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</si>
  <si>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</si>
  <si>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MC LEANSBORO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</si>
  <si>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</si>
  <si>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</si>
  <si>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</si>
  <si>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MC DONOUGH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</si>
  <si>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</si>
  <si>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</si>
  <si>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</si>
  <si>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</si>
  <si>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MANTENO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</si>
  <si>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</si>
  <si>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</si>
  <si>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MARENGO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</si>
  <si>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</si>
  <si>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</si>
  <si>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</si>
  <si>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</si>
  <si>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</si>
  <si>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MARISSA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</si>
  <si>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</si>
  <si>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</si>
  <si>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MARKHAM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</si>
  <si>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</si>
  <si>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</si>
  <si>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MARQUETTE HEIGHTS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</si>
  <si>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</si>
  <si>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</si>
  <si>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MARSEILLES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</si>
  <si>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</si>
  <si>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</si>
  <si>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</si>
  <si>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</si>
  <si>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</si>
  <si>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MARYVILLE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</si>
  <si>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</si>
  <si>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</si>
  <si>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MASCOUTAH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</si>
  <si>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</si>
  <si>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</si>
  <si>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MASON CITY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</si>
  <si>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</si>
  <si>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</si>
  <si>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MATTESON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</si>
  <si>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</si>
  <si>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</si>
  <si>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MATTOON</t>
    </r>
  </si>
  <si>
    <r>
      <rPr>
        <rFont val="Tahoma"/>
        <color theme="1"/>
        <sz val="9.0"/>
      </rPr>
      <t>COLES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</si>
  <si>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</si>
  <si>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MAYWOOD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</si>
  <si>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</si>
  <si>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</si>
  <si>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MELROSE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</si>
  <si>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</si>
  <si>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</si>
  <si>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MENDOTA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</si>
  <si>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</si>
  <si>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</si>
  <si>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METROPOLIS</t>
    </r>
  </si>
  <si>
    <r>
      <rPr>
        <rFont val="Tahoma"/>
        <color theme="1"/>
        <sz val="9.0"/>
      </rPr>
      <t>MASSAC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</si>
  <si>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</si>
  <si>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MIDLOTHIAN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</si>
  <si>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</si>
  <si>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</si>
  <si>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</si>
  <si>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</si>
  <si>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</si>
  <si>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MILLSTADT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</si>
  <si>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</si>
  <si>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</si>
  <si>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MOKENA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</si>
  <si>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</si>
  <si>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</si>
  <si>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MOLINE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</si>
  <si>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</si>
  <si>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</si>
  <si>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MOMENCE</t>
    </r>
  </si>
  <si>
    <r>
      <rPr>
        <rFont val="Tahoma"/>
        <color theme="1"/>
        <sz val="9.0"/>
      </rPr>
      <t>KANKAKEE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</si>
  <si>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</si>
  <si>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</si>
  <si>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</si>
  <si>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</si>
  <si>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</si>
  <si>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</si>
  <si>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</si>
  <si>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</si>
  <si>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</si>
  <si>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</si>
  <si>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</si>
  <si>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PIATT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</si>
  <si>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</si>
  <si>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</si>
  <si>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GRUNDY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</si>
  <si>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</si>
  <si>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MORRISON</t>
    </r>
  </si>
  <si>
    <r>
      <rPr>
        <rFont val="Tahoma"/>
        <color theme="1"/>
        <sz val="9.0"/>
      </rPr>
      <t>WHITESIDE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</si>
  <si>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</si>
  <si>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MORTON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</si>
  <si>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</si>
  <si>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</si>
  <si>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MORTON GROVE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</si>
  <si>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</si>
  <si>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</si>
  <si>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MOUNT CARMEL</t>
    </r>
  </si>
  <si>
    <r>
      <rPr>
        <rFont val="Tahoma"/>
        <color theme="1"/>
        <sz val="9.0"/>
      </rPr>
      <t>WABASH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</si>
  <si>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</si>
  <si>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MOUNT MORRIS</t>
    </r>
  </si>
  <si>
    <r>
      <rPr>
        <rFont val="Tahoma"/>
        <color theme="1"/>
        <sz val="9.0"/>
      </rPr>
      <t>OGLE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</si>
  <si>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</si>
  <si>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MOUNT PROSPECT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</si>
  <si>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</si>
  <si>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</si>
  <si>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</si>
  <si>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</si>
  <si>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</si>
  <si>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MOUNT ZION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</si>
  <si>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</si>
  <si>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</si>
  <si>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MUNDELEIN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</si>
  <si>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</si>
  <si>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</si>
  <si>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MURPHYSBORO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</si>
  <si>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</si>
  <si>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</si>
  <si>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NAPERVILLE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</si>
  <si>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</si>
  <si>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</si>
  <si>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NAPERVILLE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</si>
  <si>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</si>
  <si>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</si>
  <si>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NASHVILLE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</si>
  <si>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</si>
  <si>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</si>
  <si>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NEW LENOX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</si>
  <si>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</si>
  <si>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</si>
  <si>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</si>
  <si>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</si>
  <si>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</si>
  <si>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NILES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</si>
  <si>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</si>
  <si>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</si>
  <si>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NILWOOD</t>
    </r>
  </si>
  <si>
    <r>
      <rPr>
        <rFont val="Tahoma"/>
        <color theme="1"/>
        <sz val="9.0"/>
      </rPr>
      <t>MACOUPIN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</si>
  <si>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</si>
  <si>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NOKOMIS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</si>
  <si>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</si>
  <si>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</si>
  <si>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NORMAL</t>
    </r>
  </si>
  <si>
    <r>
      <rPr>
        <rFont val="Tahoma"/>
        <color theme="1"/>
        <sz val="9.0"/>
      </rPr>
      <t>MC LEAN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</si>
  <si>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</si>
  <si>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NORRIDGE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</si>
  <si>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</si>
  <si>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</si>
  <si>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 AURORA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</si>
  <si>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</si>
  <si>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</si>
  <si>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NORTHBROOK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</si>
  <si>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</si>
  <si>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</si>
  <si>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 CHICAGO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</si>
  <si>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</si>
  <si>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</si>
  <si>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</si>
  <si>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</si>
  <si>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</si>
  <si>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NORTHLAKE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</si>
  <si>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</si>
  <si>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</si>
  <si>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NORTH RIVERSIDE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</si>
  <si>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</si>
  <si>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</si>
  <si>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OAK BROOK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</si>
  <si>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</si>
  <si>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</si>
  <si>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OAK BROOK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</si>
  <si>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</si>
  <si>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</si>
  <si>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OAK FOREST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</si>
  <si>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</si>
  <si>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</si>
  <si>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OAK LAWN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</si>
  <si>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</si>
  <si>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</si>
  <si>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OAK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</si>
  <si>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</si>
  <si>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</si>
  <si>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O:FALLON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</si>
  <si>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</si>
  <si>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</si>
  <si>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OGLESBY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</si>
  <si>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</si>
  <si>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</si>
  <si>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OLNEY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</si>
  <si>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</si>
  <si>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</si>
  <si>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OLYMPIA FIELDS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</si>
  <si>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</si>
  <si>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</si>
  <si>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</si>
  <si>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OGLE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</si>
  <si>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</si>
  <si>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ORLAND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</si>
  <si>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</si>
  <si>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</si>
  <si>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OSWEGO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</si>
  <si>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</si>
  <si>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</si>
  <si>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</si>
  <si>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</si>
  <si>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</si>
  <si>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PALATINE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</si>
  <si>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</si>
  <si>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</si>
  <si>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PALOS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</si>
  <si>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</si>
  <si>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</si>
  <si>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PALOS HILLS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</si>
  <si>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</si>
  <si>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</si>
  <si>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PALOS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</si>
  <si>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</si>
  <si>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</si>
  <si>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PANA</t>
    </r>
  </si>
  <si>
    <r>
      <rPr>
        <rFont val="Tahoma"/>
        <color theme="1"/>
        <sz val="9.0"/>
      </rPr>
      <t>CHRISTIAN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</si>
  <si>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</si>
  <si>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</si>
  <si>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EDGAR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</si>
  <si>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</si>
  <si>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PARK CITY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</si>
  <si>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</si>
  <si>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</si>
  <si>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PARK FOREST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</si>
  <si>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</si>
  <si>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</si>
  <si>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PARK FOREST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</si>
  <si>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</si>
  <si>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</si>
  <si>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PARK RIDGE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</si>
  <si>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</si>
  <si>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</si>
  <si>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PAWNEE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</si>
  <si>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</si>
  <si>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</si>
  <si>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PAXTON</t>
    </r>
  </si>
  <si>
    <r>
      <rPr>
        <rFont val="Tahoma"/>
        <color theme="1"/>
        <sz val="9.0"/>
      </rPr>
      <t>FORD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</si>
  <si>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</si>
  <si>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PEKIN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</si>
  <si>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</si>
  <si>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</si>
  <si>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PEKIN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</si>
  <si>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</si>
  <si>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</si>
  <si>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</si>
  <si>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</si>
  <si>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</si>
  <si>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PEORIA HEIGHTS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</si>
  <si>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</si>
  <si>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</si>
  <si>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PEORIA HEIGHTS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</si>
  <si>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</si>
  <si>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</si>
  <si>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PEORIA HEIGHTS</t>
    </r>
  </si>
  <si>
    <r>
      <rPr>
        <rFont val="Tahoma"/>
        <color theme="1"/>
        <sz val="9.0"/>
      </rPr>
      <t>WOODFORD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</si>
  <si>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</si>
  <si>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PEOTONE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</si>
  <si>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</si>
  <si>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</si>
  <si>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PERU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</si>
  <si>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</si>
  <si>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</si>
  <si>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PETERSBURG</t>
    </r>
  </si>
  <si>
    <r>
      <rPr>
        <rFont val="Tahoma"/>
        <color theme="1"/>
        <sz val="9.0"/>
      </rPr>
      <t>MENARD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</si>
  <si>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</si>
  <si>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PHOENIX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</si>
  <si>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</si>
  <si>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</si>
  <si>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PINCKNEYVILLE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</si>
  <si>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</si>
  <si>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</si>
  <si>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PITTSFIELD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</si>
  <si>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</si>
  <si>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</si>
  <si>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</si>
  <si>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</si>
  <si>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</si>
  <si>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PLANO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</si>
  <si>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</si>
  <si>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</si>
  <si>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POLO</t>
    </r>
  </si>
  <si>
    <r>
      <rPr>
        <rFont val="Tahoma"/>
        <color theme="1"/>
        <sz val="9.0"/>
      </rPr>
      <t>OGLE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</si>
  <si>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</si>
  <si>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PONTIAC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</si>
  <si>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</si>
  <si>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</si>
  <si>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POSEN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</si>
  <si>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</si>
  <si>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</si>
  <si>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</si>
  <si>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BUREAU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</si>
  <si>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</si>
  <si>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PROSPECT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</si>
  <si>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</si>
  <si>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</si>
  <si>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QUINCY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</si>
  <si>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</si>
  <si>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</si>
  <si>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RANTOUL</t>
    </r>
  </si>
  <si>
    <r>
      <rPr>
        <rFont val="Tahoma"/>
        <color theme="1"/>
        <sz val="9.0"/>
      </rPr>
      <t>CHAMPAIGN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</si>
  <si>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</si>
  <si>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RED BUD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</si>
  <si>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</si>
  <si>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</si>
  <si>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RICHTON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</si>
  <si>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</si>
  <si>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</si>
  <si>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RIVERDALE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</si>
  <si>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</si>
  <si>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</si>
  <si>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 FOREST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</si>
  <si>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</si>
  <si>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</si>
  <si>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 GROVE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</si>
  <si>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</si>
  <si>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</si>
  <si>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</si>
  <si>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</si>
  <si>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</si>
  <si>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RIVERTON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</si>
  <si>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</si>
  <si>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</si>
  <si>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RIVERWOODS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</si>
  <si>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</si>
  <si>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</si>
  <si>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ROBBINS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</si>
  <si>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</si>
  <si>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</si>
  <si>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ROBINSON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</si>
  <si>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</si>
  <si>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</si>
  <si>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ROCHELLE</t>
    </r>
  </si>
  <si>
    <r>
      <rPr>
        <rFont val="Tahoma"/>
        <color theme="1"/>
        <sz val="9.0"/>
      </rPr>
      <t>OGLE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</si>
  <si>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</si>
  <si>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ROCKDALE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</si>
  <si>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</si>
  <si>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</si>
  <si>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ROCK FALLS</t>
    </r>
  </si>
  <si>
    <r>
      <rPr>
        <rFont val="Tahoma"/>
        <color theme="1"/>
        <sz val="9.0"/>
      </rPr>
      <t>WHITESIDE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</si>
  <si>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</si>
  <si>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ROCKFORD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</si>
  <si>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</si>
  <si>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</si>
  <si>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</si>
  <si>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</si>
  <si>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</si>
  <si>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ROLLING MEADOWS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</si>
  <si>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</si>
  <si>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</si>
  <si>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ROME</t>
    </r>
  </si>
  <si>
    <r>
      <rPr>
        <rFont val="Tahoma"/>
        <color theme="1"/>
        <sz val="9.0"/>
      </rPr>
      <t>PEORIA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</si>
  <si>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</si>
  <si>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ROMEOVILLE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</si>
  <si>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</si>
  <si>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</si>
  <si>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ROSELLE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</si>
  <si>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</si>
  <si>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</si>
  <si>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ROSELLE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</si>
  <si>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</si>
  <si>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</si>
  <si>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ROSEMONT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</si>
  <si>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</si>
  <si>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</si>
  <si>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ROSEWOOD HEIGHTS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</si>
  <si>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</si>
  <si>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</si>
  <si>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ROUND 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</si>
  <si>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</si>
  <si>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</si>
  <si>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ROUND LAKE BEACH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</si>
  <si>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</si>
  <si>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</si>
  <si>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ROUND LAKE PARK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</si>
  <si>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</si>
  <si>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</si>
  <si>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RUSHVILLE</t>
    </r>
  </si>
  <si>
    <r>
      <rPr>
        <rFont val="Tahoma"/>
        <color theme="1"/>
        <sz val="9.0"/>
      </rPr>
      <t>SCHUYLER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</si>
  <si>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</si>
  <si>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</si>
  <si>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</si>
  <si>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</si>
  <si>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</si>
  <si>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</si>
  <si>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</si>
  <si>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</si>
  <si>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</si>
  <si>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</si>
  <si>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SANDWICH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</si>
  <si>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</si>
  <si>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</si>
  <si>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SANDWICH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</si>
  <si>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</si>
  <si>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</si>
  <si>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SAUK VILLAGE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</si>
  <si>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</si>
  <si>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</si>
  <si>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SAVANNA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</si>
  <si>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</si>
  <si>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</si>
  <si>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SCHAUMBURG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</si>
  <si>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</si>
  <si>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</si>
  <si>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SCHAUMBURG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</si>
  <si>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</si>
  <si>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</si>
  <si>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SCHILLER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</si>
  <si>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</si>
  <si>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</si>
  <si>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SCOTT AFB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</si>
  <si>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</si>
  <si>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</si>
  <si>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SHELBYVILLE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</si>
  <si>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</si>
  <si>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</si>
  <si>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SHOREWOOD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</si>
  <si>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</si>
  <si>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</si>
  <si>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SILVIS</t>
    </r>
  </si>
  <si>
    <r>
      <rPr>
        <rFont val="Tahoma"/>
        <color theme="1"/>
        <sz val="9.0"/>
      </rPr>
      <t>ROCK ISLAND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</si>
  <si>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</si>
  <si>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SKOKIE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</si>
  <si>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</si>
  <si>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</si>
  <si>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BELOIT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</si>
  <si>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</si>
  <si>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</si>
  <si>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CHICAGO HEIGHTS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</si>
  <si>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</si>
  <si>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</si>
  <si>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ELGIN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</si>
  <si>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</si>
  <si>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</si>
  <si>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HOLLAND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</si>
  <si>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</si>
  <si>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</si>
  <si>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JACKSONVILLE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</si>
  <si>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</si>
  <si>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</si>
  <si>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SOUTH ROXANNA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</si>
  <si>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</si>
  <si>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</si>
  <si>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SPARTA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</si>
  <si>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</si>
  <si>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</si>
  <si>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</si>
  <si>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</si>
  <si>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</si>
  <si>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SPRING VALLEY</t>
    </r>
  </si>
  <si>
    <r>
      <rPr>
        <rFont val="Tahoma"/>
        <color theme="1"/>
        <sz val="9.0"/>
      </rPr>
      <t>BUREAU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</si>
  <si>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</si>
  <si>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STAUNTON</t>
    </r>
  </si>
  <si>
    <r>
      <rPr>
        <rFont val="Tahoma"/>
        <color theme="1"/>
        <sz val="9.0"/>
      </rPr>
      <t>MACOUPIN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</si>
  <si>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</si>
  <si>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STEGER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</si>
  <si>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</si>
  <si>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</si>
  <si>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STEGER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</si>
  <si>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</si>
  <si>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</si>
  <si>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STERLING</t>
    </r>
  </si>
  <si>
    <r>
      <rPr>
        <rFont val="Tahoma"/>
        <color theme="1"/>
        <sz val="9.0"/>
      </rPr>
      <t>WHITESIDE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</si>
  <si>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</si>
  <si>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STICKNEY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</si>
  <si>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</si>
  <si>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</si>
  <si>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STONE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</si>
  <si>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</si>
  <si>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</si>
  <si>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STREAMWOOD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</si>
  <si>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</si>
  <si>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</si>
  <si>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STREATOR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</si>
  <si>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</si>
  <si>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</si>
  <si>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STREATOR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</si>
  <si>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</si>
  <si>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</si>
  <si>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</si>
  <si>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MOULTRIE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</si>
  <si>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</si>
  <si>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</si>
  <si>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</si>
  <si>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</si>
  <si>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SWANSEA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</si>
  <si>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</si>
  <si>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</si>
  <si>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SYCAMORE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</si>
  <si>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</si>
  <si>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</si>
  <si>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TAYLORVILLE</t>
    </r>
  </si>
  <si>
    <r>
      <rPr>
        <rFont val="Tahoma"/>
        <color theme="1"/>
        <sz val="9.0"/>
      </rPr>
      <t>CHRISTIAN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</si>
  <si>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</si>
  <si>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THORNTON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</si>
  <si>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</si>
  <si>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</si>
  <si>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TILTON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</si>
  <si>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</si>
  <si>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</si>
  <si>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TINLEY PARK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</si>
  <si>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</si>
  <si>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</si>
  <si>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TINLEY PARK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</si>
  <si>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</si>
  <si>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</si>
  <si>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</si>
  <si>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</si>
  <si>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</si>
  <si>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</si>
  <si>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</si>
  <si>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</si>
  <si>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TUSCOLA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</si>
  <si>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</si>
  <si>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</si>
  <si>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PARK FOREST SOUTH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</si>
  <si>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</si>
  <si>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</si>
  <si>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URBANA</t>
    </r>
  </si>
  <si>
    <r>
      <rPr>
        <rFont val="Tahoma"/>
        <color theme="1"/>
        <sz val="9.0"/>
      </rPr>
      <t>CHAMPAIGN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</si>
  <si>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</si>
  <si>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VANDALIA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</si>
  <si>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</si>
  <si>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</si>
  <si>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VENICE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</si>
  <si>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</si>
  <si>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</si>
  <si>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VERNON HILLS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</si>
  <si>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</si>
  <si>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</si>
  <si>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VILLA GROVE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</si>
  <si>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</si>
  <si>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</si>
  <si>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VILLA PARK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</si>
  <si>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</si>
  <si>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</si>
  <si>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VIRDEN</t>
    </r>
  </si>
  <si>
    <r>
      <rPr>
        <rFont val="Tahoma"/>
        <color theme="1"/>
        <sz val="9.0"/>
      </rPr>
      <t>MACOUPIN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</si>
  <si>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</si>
  <si>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VIRDEN</t>
    </r>
  </si>
  <si>
    <r>
      <rPr>
        <rFont val="Tahoma"/>
        <color theme="1"/>
        <sz val="9.0"/>
      </rPr>
      <t>SANGAMON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</si>
  <si>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</si>
  <si>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WARRENVILLE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</si>
  <si>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</si>
  <si>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</si>
  <si>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</si>
  <si>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</si>
  <si>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</si>
  <si>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WASHINGTON PARK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</si>
  <si>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</si>
  <si>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</si>
  <si>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WATERLOO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</si>
  <si>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</si>
  <si>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</si>
  <si>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WATSEKA</t>
    </r>
  </si>
  <si>
    <r>
      <rPr>
        <rFont val="Tahoma"/>
        <color theme="1"/>
        <sz val="9.0"/>
      </rPr>
      <t>IROQUOIS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</si>
  <si>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</si>
  <si>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WAUCONDA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</si>
  <si>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</si>
  <si>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</si>
  <si>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WAUKEGAN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</si>
  <si>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</si>
  <si>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</si>
  <si>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</si>
  <si>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</si>
  <si>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</si>
  <si>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 CHICAGO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</si>
  <si>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</si>
  <si>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</si>
  <si>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WESTERN SPRINGS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</si>
  <si>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</si>
  <si>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</si>
  <si>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 FRANKFORT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</si>
  <si>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</si>
  <si>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</si>
  <si>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WESTHAVEN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</si>
  <si>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</si>
  <si>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</si>
  <si>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WESTMONT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</si>
  <si>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</si>
  <si>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</si>
  <si>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WESTVILLE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</si>
  <si>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</si>
  <si>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</si>
  <si>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WHEATON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</si>
  <si>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</si>
  <si>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</si>
  <si>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WHEELING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</si>
  <si>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</si>
  <si>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</si>
  <si>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WHEELING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</si>
  <si>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</si>
  <si>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</si>
  <si>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WHITE HALL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</si>
  <si>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</si>
  <si>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</si>
  <si>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WILLOWBROOK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</si>
  <si>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</si>
  <si>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</si>
  <si>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WILLOW SPRINGS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</si>
  <si>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</si>
  <si>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</si>
  <si>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WILMETTE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</si>
  <si>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</si>
  <si>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</si>
  <si>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WILMINGTON</t>
    </r>
  </si>
  <si>
    <r>
      <rPr>
        <rFont val="Tahoma"/>
        <color theme="1"/>
        <sz val="9.0"/>
      </rPr>
      <t>WILL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</si>
  <si>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</si>
  <si>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WINFIELD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</si>
  <si>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</si>
  <si>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</si>
  <si>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WINNETKA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</si>
  <si>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</si>
  <si>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</si>
  <si>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WINTHROP HARBOR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</si>
  <si>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</si>
  <si>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</si>
  <si>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WONDER LAKE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</si>
  <si>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</si>
  <si>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</si>
  <si>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WOOD DALE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</si>
  <si>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</si>
  <si>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</si>
  <si>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WOODRIDGE</t>
    </r>
  </si>
  <si>
    <r>
      <rPr>
        <rFont val="Tahoma"/>
        <color theme="1"/>
        <sz val="9.0"/>
      </rPr>
      <t>DU PAGE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</si>
  <si>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</si>
  <si>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WOOD RIVER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</si>
  <si>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</si>
  <si>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</si>
  <si>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WOODSTOCK</t>
    </r>
  </si>
  <si>
    <r>
      <rPr>
        <rFont val="Tahoma"/>
        <color theme="1"/>
        <sz val="9.0"/>
      </rPr>
      <t>MC HENRY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</si>
  <si>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</si>
  <si>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WORTH</t>
    </r>
  </si>
  <si>
    <r>
      <rPr>
        <rFont val="Tahoma"/>
        <color theme="1"/>
        <sz val="9.0"/>
      </rPr>
      <t>COOK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</si>
  <si>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</si>
  <si>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YORKVILLE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</si>
  <si>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</si>
  <si>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ILLINOIS</t>
    </r>
  </si>
  <si>
    <r>
      <rPr>
        <rFont val="Tahoma"/>
        <color theme="1"/>
        <sz val="9.0"/>
      </rPr>
      <t>ZION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</si>
  <si>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</si>
  <si>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</si>
  <si>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</si>
  <si>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</si>
  <si>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</si>
  <si>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</si>
  <si>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</si>
  <si>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</si>
  <si>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</si>
  <si>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</si>
  <si>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</si>
  <si>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</si>
  <si>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</si>
  <si>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</si>
  <si>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ANGOLA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</si>
  <si>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</si>
  <si>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</si>
  <si>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ATTICA</t>
    </r>
  </si>
  <si>
    <r>
      <rPr>
        <rFont val="Tahoma"/>
        <color theme="1"/>
        <sz val="9.0"/>
      </rPr>
      <t>FOUNTAIN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</si>
  <si>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</si>
  <si>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</si>
  <si>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</si>
  <si>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</si>
  <si>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</si>
  <si>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DEARBORN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</si>
  <si>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</si>
  <si>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</si>
  <si>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</si>
  <si>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</si>
  <si>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BATESVILLE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</si>
  <si>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</si>
  <si>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</si>
  <si>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BATESVILLE</t>
    </r>
  </si>
  <si>
    <r>
      <rPr>
        <rFont val="Tahoma"/>
        <color theme="1"/>
        <sz val="9.0"/>
      </rPr>
      <t>RIPLEY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</si>
  <si>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</si>
  <si>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</si>
  <si>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</si>
  <si>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</si>
  <si>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BEECH GROVE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</si>
  <si>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</si>
  <si>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</si>
  <si>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BERNE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</si>
  <si>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</si>
  <si>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</si>
  <si>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BICKNELL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</si>
  <si>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</si>
  <si>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</si>
  <si>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BLOOMINGTON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</si>
  <si>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</si>
  <si>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</si>
  <si>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BLUFFTON</t>
    </r>
  </si>
  <si>
    <r>
      <rPr>
        <rFont val="Tahoma"/>
        <color theme="1"/>
        <sz val="9.0"/>
      </rPr>
      <t>WELLS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</si>
  <si>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</si>
  <si>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BOONVILLE</t>
    </r>
  </si>
  <si>
    <r>
      <rPr>
        <rFont val="Tahoma"/>
        <color theme="1"/>
        <sz val="9.0"/>
      </rPr>
      <t>WARRICK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</si>
  <si>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</si>
  <si>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BRAZIL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</si>
  <si>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</si>
  <si>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</si>
  <si>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BREMEN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</si>
  <si>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</si>
  <si>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</si>
  <si>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BROOKVILLE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</si>
  <si>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</si>
  <si>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</si>
  <si>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BROWNSBURG</t>
    </r>
  </si>
  <si>
    <r>
      <rPr>
        <rFont val="Tahoma"/>
        <color theme="1"/>
        <sz val="9.0"/>
      </rPr>
      <t>HENDRICKS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</si>
  <si>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</si>
  <si>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BROWNSTOWN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</si>
  <si>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</si>
  <si>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</si>
  <si>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</si>
  <si>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</si>
  <si>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</si>
  <si>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CAMBRIDGE CITY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</si>
  <si>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</si>
  <si>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</si>
  <si>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CARMEL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</si>
  <si>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</si>
  <si>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</si>
  <si>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CEDAR 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</si>
  <si>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</si>
  <si>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</si>
  <si>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CHANDLER</t>
    </r>
  </si>
  <si>
    <r>
      <rPr>
        <rFont val="Tahoma"/>
        <color theme="1"/>
        <sz val="9.0"/>
      </rPr>
      <t>WARRICK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</si>
  <si>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</si>
  <si>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CHARLESTOWN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</si>
  <si>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</si>
  <si>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</si>
  <si>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</si>
  <si>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</si>
  <si>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</si>
  <si>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CHESTERTON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</si>
  <si>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</si>
  <si>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</si>
  <si>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CICERO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</si>
  <si>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</si>
  <si>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</si>
  <si>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CLARKSVILLE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</si>
  <si>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</si>
  <si>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</si>
  <si>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</si>
  <si>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VERMILLION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</si>
  <si>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</si>
  <si>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COLUMBIA CITY</t>
    </r>
  </si>
  <si>
    <r>
      <rPr>
        <rFont val="Tahoma"/>
        <color theme="1"/>
        <sz val="9.0"/>
      </rPr>
      <t>WHITLEY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</si>
  <si>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</si>
  <si>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</si>
  <si>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BARTHOLOMEW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</si>
  <si>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</si>
  <si>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CONNERSVILLE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</si>
  <si>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</si>
  <si>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</si>
  <si>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CORYDON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</si>
  <si>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</si>
  <si>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</si>
  <si>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</si>
  <si>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FOUNTAIN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</si>
  <si>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</si>
  <si>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CRAWFORDSVILLE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</si>
  <si>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</si>
  <si>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</si>
  <si>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CROWN POINT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</si>
  <si>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</si>
  <si>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</si>
  <si>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</si>
  <si>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</si>
  <si>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</si>
  <si>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</si>
  <si>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</si>
  <si>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</si>
  <si>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</si>
  <si>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HENDRICKS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</si>
  <si>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</si>
  <si>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</si>
  <si>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</si>
  <si>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</si>
  <si>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DELPHI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</si>
  <si>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</si>
  <si>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</si>
  <si>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DE MOTTE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</si>
  <si>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</si>
  <si>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</si>
  <si>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DUNKIRK</t>
    </r>
  </si>
  <si>
    <r>
      <rPr>
        <rFont val="Tahoma"/>
        <color theme="1"/>
        <sz val="9.0"/>
      </rPr>
      <t>BLACKFORD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</si>
  <si>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</si>
  <si>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DUNKIRK</t>
    </r>
  </si>
  <si>
    <r>
      <rPr>
        <rFont val="Tahoma"/>
        <color theme="1"/>
        <sz val="9.0"/>
      </rPr>
      <t>JAY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</si>
  <si>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</si>
  <si>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DUNLAP</t>
    </r>
  </si>
  <si>
    <r>
      <rPr>
        <rFont val="Tahoma"/>
        <color theme="1"/>
        <sz val="9.0"/>
      </rPr>
      <t>ELKHART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</si>
  <si>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</si>
  <si>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DYER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</si>
  <si>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</si>
  <si>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</si>
  <si>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EAST CHICAGO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</si>
  <si>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</si>
  <si>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</si>
  <si>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EDINBURG</t>
    </r>
  </si>
  <si>
    <r>
      <rPr>
        <rFont val="Tahoma"/>
        <color theme="1"/>
        <sz val="9.0"/>
      </rPr>
      <t>BARTHOLOMEW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</si>
  <si>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</si>
  <si>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EDINBURG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</si>
  <si>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</si>
  <si>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</si>
  <si>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ELKHART</t>
    </r>
  </si>
  <si>
    <r>
      <rPr>
        <rFont val="Tahoma"/>
        <color theme="1"/>
        <sz val="9.0"/>
      </rPr>
      <t>ELKHART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</si>
  <si>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</si>
  <si>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ELLETTSVILLE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</si>
  <si>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</si>
  <si>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</si>
  <si>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ELWOOD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</si>
  <si>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</si>
  <si>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</si>
  <si>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ELWOOD</t>
    </r>
  </si>
  <si>
    <r>
      <rPr>
        <rFont val="Tahoma"/>
        <color theme="1"/>
        <sz val="9.0"/>
      </rPr>
      <t>TIPTON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</si>
  <si>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</si>
  <si>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EVANSVILLE</t>
    </r>
  </si>
  <si>
    <r>
      <rPr>
        <rFont val="Tahoma"/>
        <color theme="1"/>
        <sz val="9.0"/>
      </rPr>
      <t>VANDERBURGH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</si>
  <si>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</si>
  <si>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FAIRMOUNT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</si>
  <si>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</si>
  <si>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</si>
  <si>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FORT BRANCH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</si>
  <si>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</si>
  <si>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</si>
  <si>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FORTVILLE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</si>
  <si>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</si>
  <si>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</si>
  <si>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FORT WAYNE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</si>
  <si>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</si>
  <si>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</si>
  <si>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FOWLER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</si>
  <si>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</si>
  <si>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</si>
  <si>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FRANKFORT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</si>
  <si>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</si>
  <si>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</si>
  <si>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</si>
  <si>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</si>
  <si>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</si>
  <si>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GARRETT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</si>
  <si>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</si>
  <si>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</si>
  <si>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GARY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</si>
  <si>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</si>
  <si>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</si>
  <si>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GAS CITY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</si>
  <si>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</si>
  <si>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</si>
  <si>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</si>
  <si>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ELKHART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</si>
  <si>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</si>
  <si>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GREENCASTLE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</si>
  <si>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</si>
  <si>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</si>
  <si>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GREENDALE</t>
    </r>
  </si>
  <si>
    <r>
      <rPr>
        <rFont val="Tahoma"/>
        <color theme="1"/>
        <sz val="9.0"/>
      </rPr>
      <t>DEARBORN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</si>
  <si>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</si>
  <si>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GREENFIELD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</si>
  <si>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</si>
  <si>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</si>
  <si>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GREENSBURG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</si>
  <si>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</si>
  <si>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</si>
  <si>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</si>
  <si>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</si>
  <si>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</si>
  <si>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GRIFFITH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</si>
  <si>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</si>
  <si>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</si>
  <si>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HAMMOND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</si>
  <si>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</si>
  <si>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</si>
  <si>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</si>
  <si>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</si>
  <si>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</si>
  <si>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HARTFORD CITY</t>
    </r>
  </si>
  <si>
    <r>
      <rPr>
        <rFont val="Tahoma"/>
        <color theme="1"/>
        <sz val="9.0"/>
      </rPr>
      <t>BLACKFORD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</si>
  <si>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</si>
  <si>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HEBRON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</si>
  <si>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</si>
  <si>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</si>
  <si>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</si>
  <si>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</si>
  <si>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</si>
  <si>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HOBART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</si>
  <si>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</si>
  <si>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</si>
  <si>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HUNTINGBURG</t>
    </r>
  </si>
  <si>
    <r>
      <rPr>
        <rFont val="Tahoma"/>
        <color theme="1"/>
        <sz val="9.0"/>
      </rPr>
      <t>DUBOIS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</si>
  <si>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</si>
  <si>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</si>
  <si>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</si>
  <si>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</si>
  <si>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INDIANAPOLIS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</si>
  <si>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</si>
  <si>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</si>
  <si>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</si>
  <si>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DUBOIS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</si>
  <si>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</si>
  <si>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JEFFERSONVILLE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</si>
  <si>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</si>
  <si>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</si>
  <si>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KENDALLVILLE</t>
    </r>
  </si>
  <si>
    <r>
      <rPr>
        <rFont val="Tahoma"/>
        <color theme="1"/>
        <sz val="9.0"/>
      </rPr>
      <t>NOBLE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</si>
  <si>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</si>
  <si>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</si>
  <si>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STARKE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</si>
  <si>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</si>
  <si>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KOKOMO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</si>
  <si>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</si>
  <si>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</si>
  <si>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</si>
  <si>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TIPPECANOE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</si>
  <si>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</si>
  <si>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LAKE STATION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</si>
  <si>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</si>
  <si>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</si>
  <si>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</si>
  <si>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</si>
  <si>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</si>
  <si>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</si>
  <si>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</si>
  <si>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</si>
  <si>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LAWRENCEBURG</t>
    </r>
  </si>
  <si>
    <r>
      <rPr>
        <rFont val="Tahoma"/>
        <color theme="1"/>
        <sz val="9.0"/>
      </rPr>
      <t>DEARBORN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</si>
  <si>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</si>
  <si>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</si>
  <si>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</si>
  <si>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</si>
  <si>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LIGONIER</t>
    </r>
  </si>
  <si>
    <r>
      <rPr>
        <rFont val="Tahoma"/>
        <color theme="1"/>
        <sz val="9.0"/>
      </rPr>
      <t>NOBLE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</si>
  <si>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</si>
  <si>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LINTON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</si>
  <si>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</si>
  <si>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</si>
  <si>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LOGANSPORT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</si>
  <si>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</si>
  <si>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</si>
  <si>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LONG BEACH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</si>
  <si>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</si>
  <si>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</si>
  <si>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LOOGOOTEE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</si>
  <si>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</si>
  <si>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</si>
  <si>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LOWELL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</si>
  <si>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</si>
  <si>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</si>
  <si>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</si>
  <si>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</si>
  <si>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</si>
  <si>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</si>
  <si>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</si>
  <si>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</si>
  <si>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MARTINSVILLE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</si>
  <si>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</si>
  <si>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</si>
  <si>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MERRILLVILLE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</si>
  <si>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</si>
  <si>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</si>
  <si>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MICHIGAN CITY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</si>
  <si>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</si>
  <si>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</si>
  <si>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</si>
  <si>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</si>
  <si>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</si>
  <si>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MISHAWAKA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</si>
  <si>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</si>
  <si>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</si>
  <si>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</si>
  <si>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</si>
  <si>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</si>
  <si>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</si>
  <si>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</si>
  <si>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</si>
  <si>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MOORESVILLE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</si>
  <si>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</si>
  <si>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</si>
  <si>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</si>
  <si>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POSEY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</si>
  <si>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</si>
  <si>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MUNCIE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</si>
  <si>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</si>
  <si>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</si>
  <si>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MUNSTER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</si>
  <si>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</si>
  <si>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</si>
  <si>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NAPPANEE</t>
    </r>
  </si>
  <si>
    <r>
      <rPr>
        <rFont val="Tahoma"/>
        <color theme="1"/>
        <sz val="9.0"/>
      </rPr>
      <t>ELKHART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</si>
  <si>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</si>
  <si>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NAPPANEE</t>
    </r>
  </si>
  <si>
    <r>
      <rPr>
        <rFont val="Tahoma"/>
        <color theme="1"/>
        <sz val="9.0"/>
      </rPr>
      <t>KOSCIUSKO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</si>
  <si>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</si>
  <si>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 ALBANY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</si>
  <si>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</si>
  <si>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</si>
  <si>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NEWBURGH</t>
    </r>
  </si>
  <si>
    <r>
      <rPr>
        <rFont val="Tahoma"/>
        <color theme="1"/>
        <sz val="9.0"/>
      </rPr>
      <t>WARRICK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</si>
  <si>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</si>
  <si>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</si>
  <si>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</si>
  <si>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</si>
  <si>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 CHICAGO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</si>
  <si>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</si>
  <si>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</si>
  <si>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</si>
  <si>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</si>
  <si>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</si>
  <si>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NEW WHITELAND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</si>
  <si>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</si>
  <si>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</si>
  <si>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NOBLESVILLE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</si>
  <si>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</si>
  <si>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</si>
  <si>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NORTH MANCHESTER</t>
    </r>
  </si>
  <si>
    <r>
      <rPr>
        <rFont val="Tahoma"/>
        <color theme="1"/>
        <sz val="9.0"/>
      </rPr>
      <t>WABASH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</si>
  <si>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</si>
  <si>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NORTH VERNON</t>
    </r>
  </si>
  <si>
    <r>
      <rPr>
        <rFont val="Tahoma"/>
        <color theme="1"/>
        <sz val="9.0"/>
      </rPr>
      <t>JENNINGS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</si>
  <si>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</si>
  <si>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OAKLAND CITY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</si>
  <si>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</si>
  <si>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</si>
  <si>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PAOLI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</si>
  <si>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</si>
  <si>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</si>
  <si>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PERU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</si>
  <si>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</si>
  <si>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</si>
  <si>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PETERSBURG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</si>
  <si>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</si>
  <si>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</si>
  <si>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</si>
  <si>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HENDRICKS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</si>
  <si>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</si>
  <si>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</si>
  <si>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</si>
  <si>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</si>
  <si>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</si>
  <si>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</si>
  <si>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</si>
  <si>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</si>
  <si>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</si>
  <si>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</si>
  <si>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</si>
  <si>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JAY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</si>
  <si>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</si>
  <si>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</si>
  <si>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</si>
  <si>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</si>
  <si>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RENSSELAER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</si>
  <si>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</si>
  <si>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</si>
  <si>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</si>
  <si>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</si>
  <si>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</si>
  <si>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</si>
  <si>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</si>
  <si>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</si>
  <si>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ROCKPORT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</si>
  <si>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</si>
  <si>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</si>
  <si>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ROCKVILLE</t>
    </r>
  </si>
  <si>
    <r>
      <rPr>
        <rFont val="Tahoma"/>
        <color theme="1"/>
        <sz val="9.0"/>
      </rPr>
      <t>PARKE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</si>
  <si>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</si>
  <si>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RUSHVILLE</t>
    </r>
  </si>
  <si>
    <r>
      <rPr>
        <rFont val="Tahoma"/>
        <color theme="1"/>
        <sz val="9.0"/>
      </rPr>
      <t>RUSH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</si>
  <si>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</si>
  <si>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ST JOHN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</si>
  <si>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</si>
  <si>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</si>
  <si>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</si>
  <si>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</si>
  <si>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</si>
  <si>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SCHERERVILLE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</si>
  <si>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</si>
  <si>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</si>
  <si>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SCOTTSBURG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</si>
  <si>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</si>
  <si>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</si>
  <si>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SELLERSBURG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</si>
  <si>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</si>
  <si>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</si>
  <si>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SEYMOUR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</si>
  <si>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</si>
  <si>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</si>
  <si>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SHELBYVILLE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</si>
  <si>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</si>
  <si>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</si>
  <si>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SOUTH BEND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</si>
  <si>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</si>
  <si>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</si>
  <si>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SOUTHPORT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</si>
  <si>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</si>
  <si>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</si>
  <si>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SPEEDWAY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</si>
  <si>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</si>
  <si>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</si>
  <si>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</si>
  <si>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OWEN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</si>
  <si>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</si>
  <si>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</si>
  <si>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</si>
  <si>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</si>
  <si>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SYRACUSE</t>
    </r>
  </si>
  <si>
    <r>
      <rPr>
        <rFont val="Tahoma"/>
        <color theme="1"/>
        <sz val="9.0"/>
      </rPr>
      <t>KOSCIUSKO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</si>
  <si>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</si>
  <si>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TELL CITY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</si>
  <si>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</si>
  <si>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</si>
  <si>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TERRE HAUTE</t>
    </r>
  </si>
  <si>
    <r>
      <rPr>
        <rFont val="Tahoma"/>
        <color theme="1"/>
        <sz val="9.0"/>
      </rPr>
      <t>VIGO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</si>
  <si>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</si>
  <si>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TIPTON</t>
    </r>
  </si>
  <si>
    <r>
      <rPr>
        <rFont val="Tahoma"/>
        <color theme="1"/>
        <sz val="9.0"/>
      </rPr>
      <t>TIPTON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</si>
  <si>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</si>
  <si>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TRAIL CREEK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</si>
  <si>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</si>
  <si>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</si>
  <si>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UNION CITY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</si>
  <si>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</si>
  <si>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</si>
  <si>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UPLAND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</si>
  <si>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</si>
  <si>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</si>
  <si>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VALPARAISO</t>
    </r>
  </si>
  <si>
    <r>
      <rPr>
        <rFont val="Tahoma"/>
        <color theme="1"/>
        <sz val="9.0"/>
      </rPr>
      <t>PORTER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</si>
  <si>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</si>
  <si>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VINCENNES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</si>
  <si>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</si>
  <si>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</si>
  <si>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WABASH</t>
    </r>
  </si>
  <si>
    <r>
      <rPr>
        <rFont val="Tahoma"/>
        <color theme="1"/>
        <sz val="9.0"/>
      </rPr>
      <t>WABASH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</si>
  <si>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</si>
  <si>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WARSAW</t>
    </r>
  </si>
  <si>
    <r>
      <rPr>
        <rFont val="Tahoma"/>
        <color theme="1"/>
        <sz val="9.0"/>
      </rPr>
      <t>KOSCIUSKO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</si>
  <si>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</si>
  <si>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</si>
  <si>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DAVIESS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</si>
  <si>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</si>
  <si>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WESTFIELD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</si>
  <si>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</si>
  <si>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</si>
  <si>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WEST LAFAYETTE</t>
    </r>
  </si>
  <si>
    <r>
      <rPr>
        <rFont val="Tahoma"/>
        <color theme="1"/>
        <sz val="9.0"/>
      </rPr>
      <t>TIPPECANOE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</si>
  <si>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</si>
  <si>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WEST TERRE HAUTE</t>
    </r>
  </si>
  <si>
    <r>
      <rPr>
        <rFont val="Tahoma"/>
        <color theme="1"/>
        <sz val="9.0"/>
      </rPr>
      <t>VIGO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</si>
  <si>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</si>
  <si>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WESTVILLE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</si>
  <si>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</si>
  <si>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</si>
  <si>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WHITING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</si>
  <si>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</si>
  <si>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</si>
  <si>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</si>
  <si>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</si>
  <si>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</si>
  <si>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WINONA LAKE</t>
    </r>
  </si>
  <si>
    <r>
      <rPr>
        <rFont val="Tahoma"/>
        <color theme="1"/>
        <sz val="9.0"/>
      </rPr>
      <t>KOSCIUSKO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</si>
  <si>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</si>
  <si>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YORKTOWN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</si>
  <si>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</si>
  <si>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</si>
  <si>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ZIONSVILLE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</si>
  <si>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</si>
  <si>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</si>
  <si>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ADEL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</si>
  <si>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</si>
  <si>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</si>
  <si>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ALBIA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</si>
  <si>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</si>
  <si>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</si>
  <si>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ALGONA</t>
    </r>
  </si>
  <si>
    <r>
      <rPr>
        <rFont val="Tahoma"/>
        <color theme="1"/>
        <sz val="9.0"/>
      </rPr>
      <t>KOSSUTH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</si>
  <si>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</si>
  <si>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ALTOONA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</si>
  <si>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</si>
  <si>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</si>
  <si>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AMES</t>
    </r>
  </si>
  <si>
    <r>
      <rPr>
        <rFont val="Tahoma"/>
        <color theme="1"/>
        <sz val="9.0"/>
      </rPr>
      <t>STORY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</si>
  <si>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</si>
  <si>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ANAMOSA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</si>
  <si>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</si>
  <si>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</si>
  <si>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ANKENY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</si>
  <si>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</si>
  <si>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</si>
  <si>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</si>
  <si>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</si>
  <si>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</si>
  <si>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AUDUBON</t>
    </r>
  </si>
  <si>
    <r>
      <rPr>
        <rFont val="Tahoma"/>
        <color theme="1"/>
        <sz val="9.0"/>
      </rPr>
      <t>AUDUBON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</si>
  <si>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</si>
  <si>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BELLE PLAINE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</si>
  <si>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</si>
  <si>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</si>
  <si>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BELMOND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</si>
  <si>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</si>
  <si>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</si>
  <si>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BETTENDORF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</si>
  <si>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</si>
  <si>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</si>
  <si>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BLOOMFIELD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</si>
  <si>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</si>
  <si>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</si>
  <si>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</si>
  <si>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</si>
  <si>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</si>
  <si>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</si>
  <si>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DES MOINES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</si>
  <si>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</si>
  <si>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CAMANCHE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</si>
  <si>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</si>
  <si>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</si>
  <si>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</si>
  <si>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</si>
  <si>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</si>
  <si>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</si>
  <si>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</si>
  <si>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</si>
  <si>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</si>
  <si>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</si>
  <si>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</si>
  <si>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CARTER LAKE</t>
    </r>
  </si>
  <si>
    <r>
      <rPr>
        <rFont val="Tahoma"/>
        <color theme="1"/>
        <sz val="9.0"/>
      </rPr>
      <t>POTTAWATTAMIE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</si>
  <si>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</si>
  <si>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CEDAR FALLS</t>
    </r>
  </si>
  <si>
    <r>
      <rPr>
        <rFont val="Tahoma"/>
        <color theme="1"/>
        <sz val="9.0"/>
      </rPr>
      <t>BLACK HAWK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</si>
  <si>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</si>
  <si>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CEDAR RAPIDS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</si>
  <si>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</si>
  <si>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</si>
  <si>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</si>
  <si>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APPANOOSE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</si>
  <si>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</si>
  <si>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CHARITON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</si>
  <si>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</si>
  <si>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</si>
  <si>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CHARLES CITY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</si>
  <si>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</si>
  <si>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</si>
  <si>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</si>
  <si>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</si>
  <si>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</si>
  <si>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CLARINDA</t>
    </r>
  </si>
  <si>
    <r>
      <rPr>
        <rFont val="Tahoma"/>
        <color theme="1"/>
        <sz val="9.0"/>
      </rPr>
      <t>PAGE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</si>
  <si>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</si>
  <si>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CLARION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</si>
  <si>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</si>
  <si>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</si>
  <si>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CLEAR LAKE CITY</t>
    </r>
  </si>
  <si>
    <r>
      <rPr>
        <rFont val="Tahoma"/>
        <color theme="1"/>
        <sz val="9.0"/>
      </rPr>
      <t>CERRO GORDO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</si>
  <si>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</si>
  <si>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</si>
  <si>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</si>
  <si>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</si>
  <si>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CLIVE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</si>
  <si>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</si>
  <si>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</si>
  <si>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CORALVILLE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</si>
  <si>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</si>
  <si>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</si>
  <si>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CORALVILLE</t>
    </r>
  </si>
  <si>
    <r>
      <rPr>
        <rFont val="Tahoma"/>
        <color theme="1"/>
        <sz val="9.0"/>
      </rPr>
      <t>MILLS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</si>
  <si>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</si>
  <si>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COUNCIL BLUFFS</t>
    </r>
  </si>
  <si>
    <r>
      <rPr>
        <rFont val="Tahoma"/>
        <color theme="1"/>
        <sz val="9.0"/>
      </rPr>
      <t>POTTAWATTAMIE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</si>
  <si>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</si>
  <si>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CRESCO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</si>
  <si>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</si>
  <si>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</si>
  <si>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CRESTON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</si>
  <si>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</si>
  <si>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</si>
  <si>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DAVENPORT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</si>
  <si>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</si>
  <si>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</si>
  <si>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DECORAH</t>
    </r>
  </si>
  <si>
    <r>
      <rPr>
        <rFont val="Tahoma"/>
        <color theme="1"/>
        <sz val="9.0"/>
      </rPr>
      <t>WINNESHIEK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</si>
  <si>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</si>
  <si>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DENISON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</si>
  <si>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</si>
  <si>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</si>
  <si>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DES MOINES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</si>
  <si>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</si>
  <si>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</si>
  <si>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</si>
  <si>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</si>
  <si>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</si>
  <si>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DUBUQUE</t>
    </r>
  </si>
  <si>
    <r>
      <rPr>
        <rFont val="Tahoma"/>
        <color theme="1"/>
        <sz val="9.0"/>
      </rPr>
      <t>DUBUQUE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</si>
  <si>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</si>
  <si>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DYERSVILLE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</si>
  <si>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</si>
  <si>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</si>
  <si>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DYERSVILLE</t>
    </r>
  </si>
  <si>
    <r>
      <rPr>
        <rFont val="Tahoma"/>
        <color theme="1"/>
        <sz val="9.0"/>
      </rPr>
      <t>DUBUQUE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</si>
  <si>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</si>
  <si>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EAGLE GROVE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</si>
  <si>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</si>
  <si>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</si>
  <si>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ELDORA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</si>
  <si>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</si>
  <si>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</si>
  <si>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ELDRIDGE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</si>
  <si>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</si>
  <si>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</si>
  <si>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EMMETSBURG</t>
    </r>
  </si>
  <si>
    <r>
      <rPr>
        <rFont val="Tahoma"/>
        <color theme="1"/>
        <sz val="9.0"/>
      </rPr>
      <t>PALO ALTO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</si>
  <si>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</si>
  <si>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ESTHERVILLE</t>
    </r>
  </si>
  <si>
    <r>
      <rPr>
        <rFont val="Tahoma"/>
        <color theme="1"/>
        <sz val="9.0"/>
      </rPr>
      <t>EMMET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</si>
  <si>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</si>
  <si>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EVANSDALE</t>
    </r>
  </si>
  <si>
    <r>
      <rPr>
        <rFont val="Tahoma"/>
        <color theme="1"/>
        <sz val="9.0"/>
      </rPr>
      <t>BLACK HAWK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</si>
  <si>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</si>
  <si>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</si>
  <si>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</si>
  <si>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</si>
  <si>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FOREST CITY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</si>
  <si>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</si>
  <si>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</si>
  <si>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FOREST CITY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</si>
  <si>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</si>
  <si>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</si>
  <si>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FORT DODGE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</si>
  <si>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</si>
  <si>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</si>
  <si>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FORT MADISON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</si>
  <si>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</si>
  <si>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</si>
  <si>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GARNER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</si>
  <si>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</si>
  <si>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</si>
  <si>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GLENWOOD</t>
    </r>
  </si>
  <si>
    <r>
      <rPr>
        <rFont val="Tahoma"/>
        <color theme="1"/>
        <sz val="9.0"/>
      </rPr>
      <t>MILLS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</si>
  <si>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</si>
  <si>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GRINNELL</t>
    </r>
  </si>
  <si>
    <r>
      <rPr>
        <rFont val="Tahoma"/>
        <color theme="1"/>
        <sz val="9.0"/>
      </rPr>
      <t>POWESHIEK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</si>
  <si>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</si>
  <si>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GRUNDY CENTER</t>
    </r>
  </si>
  <si>
    <r>
      <rPr>
        <rFont val="Tahoma"/>
        <color theme="1"/>
        <sz val="9.0"/>
      </rPr>
      <t>GRUNDY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</si>
  <si>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</si>
  <si>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</si>
  <si>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</si>
  <si>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</si>
  <si>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HARLAN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</si>
  <si>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</si>
  <si>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</si>
  <si>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HAWARDEN</t>
    </r>
  </si>
  <si>
    <r>
      <rPr>
        <rFont val="Tahoma"/>
        <color theme="1"/>
        <sz val="9.0"/>
      </rPr>
      <t>SIOUX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</si>
  <si>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</si>
  <si>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HIAWATHA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</si>
  <si>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</si>
  <si>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</si>
  <si>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</si>
  <si>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</si>
  <si>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</si>
  <si>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</si>
  <si>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BUCHANAN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</si>
  <si>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</si>
  <si>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INDIANOLA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</si>
  <si>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</si>
  <si>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</si>
  <si>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IOWA CITY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</si>
  <si>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</si>
  <si>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</si>
  <si>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IOWA FALLS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</si>
  <si>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</si>
  <si>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</si>
  <si>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</si>
  <si>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</si>
  <si>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</si>
  <si>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</si>
  <si>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</si>
  <si>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</si>
  <si>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KEOKUK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</si>
  <si>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</si>
  <si>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</si>
  <si>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KNOXVILLE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</si>
  <si>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</si>
  <si>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</si>
  <si>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LAMONI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</si>
  <si>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</si>
  <si>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</si>
  <si>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LE CLAIRE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</si>
  <si>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</si>
  <si>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</si>
  <si>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LE MARS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</si>
  <si>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</si>
  <si>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</si>
  <si>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</si>
  <si>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</si>
  <si>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</si>
  <si>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MAQUOKETA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</si>
  <si>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</si>
  <si>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</si>
  <si>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</si>
  <si>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</si>
  <si>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</si>
  <si>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MARSHALLTOWN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</si>
  <si>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</si>
  <si>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</si>
  <si>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MASON CITY</t>
    </r>
  </si>
  <si>
    <r>
      <rPr>
        <rFont val="Tahoma"/>
        <color theme="1"/>
        <sz val="9.0"/>
      </rPr>
      <t>CERRO GORDO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</si>
  <si>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</si>
  <si>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MISSOURI VALLEY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</si>
  <si>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</si>
  <si>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</si>
  <si>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</si>
  <si>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</si>
  <si>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</si>
  <si>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</si>
  <si>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</si>
  <si>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</si>
  <si>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</si>
  <si>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</si>
  <si>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</si>
  <si>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MUSCATINE</t>
    </r>
  </si>
  <si>
    <r>
      <rPr>
        <rFont val="Tahoma"/>
        <color theme="1"/>
        <sz val="9.0"/>
      </rPr>
      <t>MUSCATINE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</si>
  <si>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</si>
  <si>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</si>
  <si>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STORY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</si>
  <si>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</si>
  <si>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NEW HAMPTON</t>
    </r>
  </si>
  <si>
    <r>
      <rPr>
        <rFont val="Tahoma"/>
        <color theme="1"/>
        <sz val="9.0"/>
      </rPr>
      <t>CHICKASAW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</si>
  <si>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</si>
  <si>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</si>
  <si>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</si>
  <si>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</si>
  <si>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NORWALK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</si>
  <si>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</si>
  <si>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</si>
  <si>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OELWEIN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</si>
  <si>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</si>
  <si>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</si>
  <si>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ONAWA</t>
    </r>
  </si>
  <si>
    <r>
      <rPr>
        <rFont val="Tahoma"/>
        <color theme="1"/>
        <sz val="9.0"/>
      </rPr>
      <t>MONONA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</si>
  <si>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</si>
  <si>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ORANGE CITY</t>
    </r>
  </si>
  <si>
    <r>
      <rPr>
        <rFont val="Tahoma"/>
        <color theme="1"/>
        <sz val="9.0"/>
      </rPr>
      <t>SIOUX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</si>
  <si>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</si>
  <si>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</si>
  <si>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</si>
  <si>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</si>
  <si>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OSCEOLA</t>
    </r>
  </si>
  <si>
    <r>
      <rPr>
        <rFont val="Tahoma"/>
        <color theme="1"/>
        <sz val="9.0"/>
      </rPr>
      <t>CLARKE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</si>
  <si>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</si>
  <si>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OSKALOOSA</t>
    </r>
  </si>
  <si>
    <r>
      <rPr>
        <rFont val="Tahoma"/>
        <color theme="1"/>
        <sz val="9.0"/>
      </rPr>
      <t>MAHASKA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</si>
  <si>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</si>
  <si>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OTTUMWA</t>
    </r>
  </si>
  <si>
    <r>
      <rPr>
        <rFont val="Tahoma"/>
        <color theme="1"/>
        <sz val="9.0"/>
      </rPr>
      <t>WAPELLO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</si>
  <si>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</si>
  <si>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PELLA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</si>
  <si>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</si>
  <si>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</si>
  <si>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</si>
  <si>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</si>
  <si>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</si>
  <si>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PLEASANT HILL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</si>
  <si>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</si>
  <si>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</si>
  <si>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RED OAK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</si>
  <si>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</si>
  <si>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</si>
  <si>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ROCK RAPIDS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</si>
  <si>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</si>
  <si>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</si>
  <si>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ROCK VALLEY</t>
    </r>
  </si>
  <si>
    <r>
      <rPr>
        <rFont val="Tahoma"/>
        <color theme="1"/>
        <sz val="9.0"/>
      </rPr>
      <t>SIOUX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</si>
  <si>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</si>
  <si>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SAC CITY</t>
    </r>
  </si>
  <si>
    <r>
      <rPr>
        <rFont val="Tahoma"/>
        <color theme="1"/>
        <sz val="9.0"/>
      </rPr>
      <t>SAC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</si>
  <si>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</si>
  <si>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SHELDON</t>
    </r>
  </si>
  <si>
    <r>
      <rPr>
        <rFont val="Tahoma"/>
        <color theme="1"/>
        <sz val="9.0"/>
      </rPr>
      <t>O'BRIEN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</si>
  <si>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</si>
  <si>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SHELDON</t>
    </r>
  </si>
  <si>
    <r>
      <rPr>
        <rFont val="Tahoma"/>
        <color theme="1"/>
        <sz val="9.0"/>
      </rPr>
      <t>SIOUX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</si>
  <si>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</si>
  <si>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SHENANDOAH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</si>
  <si>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</si>
  <si>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</si>
  <si>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SHENANDOAH</t>
    </r>
  </si>
  <si>
    <r>
      <rPr>
        <rFont val="Tahoma"/>
        <color theme="1"/>
        <sz val="9.0"/>
      </rPr>
      <t>PAGE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</si>
  <si>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</si>
  <si>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SIBLEY</t>
    </r>
  </si>
  <si>
    <r>
      <rPr>
        <rFont val="Tahoma"/>
        <color theme="1"/>
        <sz val="9.0"/>
      </rPr>
      <t>OSCEOLA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</si>
  <si>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</si>
  <si>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SIOUX CENTER</t>
    </r>
  </si>
  <si>
    <r>
      <rPr>
        <rFont val="Tahoma"/>
        <color theme="1"/>
        <sz val="9.0"/>
      </rPr>
      <t>SIOUX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</si>
  <si>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</si>
  <si>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SIOUX CITY</t>
    </r>
  </si>
  <si>
    <r>
      <rPr>
        <rFont val="Tahoma"/>
        <color theme="1"/>
        <sz val="9.0"/>
      </rPr>
      <t>WOODBURY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</si>
  <si>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</si>
  <si>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</si>
  <si>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</si>
  <si>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</si>
  <si>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SPIRIT LAKE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</si>
  <si>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</si>
  <si>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</si>
  <si>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STORM LAKE</t>
    </r>
  </si>
  <si>
    <r>
      <rPr>
        <rFont val="Tahoma"/>
        <color theme="1"/>
        <sz val="9.0"/>
      </rPr>
      <t>BUENA VISTA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</si>
  <si>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</si>
  <si>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STORY CITY</t>
    </r>
  </si>
  <si>
    <r>
      <rPr>
        <rFont val="Tahoma"/>
        <color theme="1"/>
        <sz val="9.0"/>
      </rPr>
      <t>STORY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</si>
  <si>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</si>
  <si>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TAMA</t>
    </r>
  </si>
  <si>
    <r>
      <rPr>
        <rFont val="Tahoma"/>
        <color theme="1"/>
        <sz val="9.0"/>
      </rPr>
      <t>TAMA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</si>
  <si>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</si>
  <si>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TIPTON</t>
    </r>
  </si>
  <si>
    <r>
      <rPr>
        <rFont val="Tahoma"/>
        <color theme="1"/>
        <sz val="9.0"/>
      </rPr>
      <t>CEDAR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</si>
  <si>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</si>
  <si>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TOLEDO</t>
    </r>
  </si>
  <si>
    <r>
      <rPr>
        <rFont val="Tahoma"/>
        <color theme="1"/>
        <sz val="9.0"/>
      </rPr>
      <t>TAMA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</si>
  <si>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</si>
  <si>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URBANDALE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</si>
  <si>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</si>
  <si>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</si>
  <si>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VINTON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</si>
  <si>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</si>
  <si>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</si>
  <si>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</si>
  <si>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</si>
  <si>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</si>
  <si>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WATERLOO</t>
    </r>
  </si>
  <si>
    <r>
      <rPr>
        <rFont val="Tahoma"/>
        <color theme="1"/>
        <sz val="9.0"/>
      </rPr>
      <t>BLACK HAWK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</si>
  <si>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</si>
  <si>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WAUKON</t>
    </r>
  </si>
  <si>
    <r>
      <rPr>
        <rFont val="Tahoma"/>
        <color theme="1"/>
        <sz val="9.0"/>
      </rPr>
      <t>ALLAMAKEE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</si>
  <si>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</si>
  <si>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WAVERLY</t>
    </r>
  </si>
  <si>
    <r>
      <rPr>
        <rFont val="Tahoma"/>
        <color theme="1"/>
        <sz val="9.0"/>
      </rPr>
      <t>BREMER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</si>
  <si>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</si>
  <si>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WEBSTER CITY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</si>
  <si>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</si>
  <si>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</si>
  <si>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WEST BURLINGTON</t>
    </r>
  </si>
  <si>
    <r>
      <rPr>
        <rFont val="Tahoma"/>
        <color theme="1"/>
        <sz val="9.0"/>
      </rPr>
      <t>DES MOINES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</si>
  <si>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</si>
  <si>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WEST DE MOINES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</si>
  <si>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</si>
  <si>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</si>
  <si>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WEST LIBERTY</t>
    </r>
  </si>
  <si>
    <r>
      <rPr>
        <rFont val="Tahoma"/>
        <color theme="1"/>
        <sz val="9.0"/>
      </rPr>
      <t>MUSCATINE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</si>
  <si>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</si>
  <si>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WEST UNION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</si>
  <si>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</si>
  <si>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</si>
  <si>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WILTON</t>
    </r>
  </si>
  <si>
    <r>
      <rPr>
        <rFont val="Tahoma"/>
        <color theme="1"/>
        <sz val="9.0"/>
      </rPr>
      <t>CEDAR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</si>
  <si>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</si>
  <si>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WILTON</t>
    </r>
  </si>
  <si>
    <r>
      <rPr>
        <rFont val="Tahoma"/>
        <color theme="1"/>
        <sz val="9.0"/>
      </rPr>
      <t>MUSCATINE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</si>
  <si>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</si>
  <si>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WINDSOR HEIGHTS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</si>
  <si>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</si>
  <si>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</si>
  <si>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WINTERSET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</si>
  <si>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</si>
  <si>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</si>
  <si>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ABILENE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</si>
  <si>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</si>
  <si>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</si>
  <si>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ANDOVER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</si>
  <si>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</si>
  <si>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</si>
  <si>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ANTHONY</t>
    </r>
  </si>
  <si>
    <r>
      <rPr>
        <rFont val="Tahoma"/>
        <color theme="1"/>
        <sz val="9.0"/>
      </rPr>
      <t>HARPER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</si>
  <si>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</si>
  <si>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ARKANSAS CITY</t>
    </r>
  </si>
  <si>
    <r>
      <rPr>
        <rFont val="Tahoma"/>
        <color theme="1"/>
        <sz val="9.0"/>
      </rPr>
      <t>COWLEY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</si>
  <si>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</si>
  <si>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ATCHISON</t>
    </r>
  </si>
  <si>
    <r>
      <rPr>
        <rFont val="Tahoma"/>
        <color theme="1"/>
        <sz val="9.0"/>
      </rPr>
      <t>ATCHISON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</si>
  <si>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</si>
  <si>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AUGUSTA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</si>
  <si>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</si>
  <si>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</si>
  <si>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BALDWIN CITY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</si>
  <si>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</si>
  <si>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</si>
  <si>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BAXTER SPRINGS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</si>
  <si>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</si>
  <si>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</si>
  <si>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BELLEVILLE</t>
    </r>
  </si>
  <si>
    <r>
      <rPr>
        <rFont val="Tahoma"/>
        <color theme="1"/>
        <sz val="9.0"/>
      </rPr>
      <t>REPUBLIC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</si>
  <si>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</si>
  <si>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BELOIT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</si>
  <si>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</si>
  <si>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</si>
  <si>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BONNER SPRINGS</t>
    </r>
  </si>
  <si>
    <r>
      <rPr>
        <rFont val="Tahoma"/>
        <color theme="1"/>
        <sz val="9.0"/>
      </rPr>
      <t>WYANDOTTE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</si>
  <si>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</si>
  <si>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</si>
  <si>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COFFEY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</si>
  <si>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</si>
  <si>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CANEY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</si>
  <si>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</si>
  <si>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</si>
  <si>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CHANUTE</t>
    </r>
  </si>
  <si>
    <r>
      <rPr>
        <rFont val="Tahoma"/>
        <color theme="1"/>
        <sz val="9.0"/>
      </rPr>
      <t>NEOSHO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</si>
  <si>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</si>
  <si>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CHERRYVALE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</si>
  <si>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</si>
  <si>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</si>
  <si>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CLAY CENTER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</si>
  <si>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</si>
  <si>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</si>
  <si>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COFFEYVILLE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</si>
  <si>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</si>
  <si>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</si>
  <si>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COLBY</t>
    </r>
  </si>
  <si>
    <r>
      <rPr>
        <rFont val="Tahoma"/>
        <color theme="1"/>
        <sz val="9.0"/>
      </rPr>
      <t>THOMAS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</si>
  <si>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</si>
  <si>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</si>
  <si>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</si>
  <si>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</si>
  <si>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CONCORDIA</t>
    </r>
  </si>
  <si>
    <r>
      <rPr>
        <rFont val="Tahoma"/>
        <color theme="1"/>
        <sz val="9.0"/>
      </rPr>
      <t>CLOUD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</si>
  <si>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</si>
  <si>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COUNCIL GROVE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</si>
  <si>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</si>
  <si>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</si>
  <si>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DERBY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</si>
  <si>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</si>
  <si>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</si>
  <si>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DODGE CITY</t>
    </r>
  </si>
  <si>
    <r>
      <rPr>
        <rFont val="Tahoma"/>
        <color theme="1"/>
        <sz val="9.0"/>
      </rPr>
      <t>FORD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</si>
  <si>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</si>
  <si>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EDWARDSVILLE</t>
    </r>
  </si>
  <si>
    <r>
      <rPr>
        <rFont val="Tahoma"/>
        <color theme="1"/>
        <sz val="9.0"/>
      </rPr>
      <t>WYANDOTTE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</si>
  <si>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</si>
  <si>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EL DORADO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</si>
  <si>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</si>
  <si>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</si>
  <si>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ELLINWOOD</t>
    </r>
  </si>
  <si>
    <r>
      <rPr>
        <rFont val="Tahoma"/>
        <color theme="1"/>
        <sz val="9.0"/>
      </rPr>
      <t>BARTON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</si>
  <si>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</si>
  <si>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EMPORIA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</si>
  <si>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</si>
  <si>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</si>
  <si>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EUDORA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</si>
  <si>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</si>
  <si>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</si>
  <si>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EUREKA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</si>
  <si>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</si>
  <si>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</si>
  <si>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FAIRWAY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</si>
  <si>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</si>
  <si>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</si>
  <si>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FORT SCOTT</t>
    </r>
  </si>
  <si>
    <r>
      <rPr>
        <rFont val="Tahoma"/>
        <color theme="1"/>
        <sz val="9.0"/>
      </rPr>
      <t>BOURBON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</si>
  <si>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</si>
  <si>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FREDONIA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</si>
  <si>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</si>
  <si>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</si>
  <si>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FRONTENAC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</si>
  <si>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</si>
  <si>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</si>
  <si>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GALENA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</si>
  <si>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</si>
  <si>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</si>
  <si>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GARDEN CITY</t>
    </r>
  </si>
  <si>
    <r>
      <rPr>
        <rFont val="Tahoma"/>
        <color theme="1"/>
        <sz val="9.0"/>
      </rPr>
      <t>FINNEY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</si>
  <si>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</si>
  <si>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GARNETT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</si>
  <si>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</si>
  <si>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</si>
  <si>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GIRARD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</si>
  <si>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</si>
  <si>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</si>
  <si>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GOODLAND</t>
    </r>
  </si>
  <si>
    <r>
      <rPr>
        <rFont val="Tahoma"/>
        <color theme="1"/>
        <sz val="9.0"/>
      </rPr>
      <t>SHERMAN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</si>
  <si>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</si>
  <si>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GREAT BEND</t>
    </r>
  </si>
  <si>
    <r>
      <rPr>
        <rFont val="Tahoma"/>
        <color theme="1"/>
        <sz val="9.0"/>
      </rPr>
      <t>BARTON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</si>
  <si>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</si>
  <si>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HAYS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</si>
  <si>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</si>
  <si>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</si>
  <si>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HAYSVILLE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</si>
  <si>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</si>
  <si>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</si>
  <si>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HERINGTON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</si>
  <si>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</si>
  <si>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</si>
  <si>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HESSTON</t>
    </r>
  </si>
  <si>
    <r>
      <rPr>
        <rFont val="Tahoma"/>
        <color theme="1"/>
        <sz val="9.0"/>
      </rPr>
      <t>HARVEY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</si>
  <si>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</si>
  <si>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HIAWATHA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</si>
  <si>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</si>
  <si>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</si>
  <si>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HILLSBORO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</si>
  <si>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</si>
  <si>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</si>
  <si>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HOISINGTON</t>
    </r>
  </si>
  <si>
    <r>
      <rPr>
        <rFont val="Tahoma"/>
        <color theme="1"/>
        <sz val="9.0"/>
      </rPr>
      <t>BARTON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</si>
  <si>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</si>
  <si>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HOLTON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</si>
  <si>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</si>
  <si>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</si>
  <si>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HUGOTON</t>
    </r>
  </si>
  <si>
    <r>
      <rPr>
        <rFont val="Tahoma"/>
        <color theme="1"/>
        <sz val="9.0"/>
      </rPr>
      <t>STEVENS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</si>
  <si>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</si>
  <si>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HUTCHINSON</t>
    </r>
  </si>
  <si>
    <r>
      <rPr>
        <rFont val="Tahoma"/>
        <color theme="1"/>
        <sz val="9.0"/>
      </rPr>
      <t>RENO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</si>
  <si>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</si>
  <si>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</si>
  <si>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</si>
  <si>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</si>
  <si>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IOLA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</si>
  <si>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</si>
  <si>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</si>
  <si>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JUNCTION CITY</t>
    </r>
  </si>
  <si>
    <r>
      <rPr>
        <rFont val="Tahoma"/>
        <color theme="1"/>
        <sz val="9.0"/>
      </rPr>
      <t>GEARY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</si>
  <si>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</si>
  <si>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KANSAS CITY</t>
    </r>
  </si>
  <si>
    <r>
      <rPr>
        <rFont val="Tahoma"/>
        <color theme="1"/>
        <sz val="9.0"/>
      </rPr>
      <t>WYANDOTTE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</si>
  <si>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</si>
  <si>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KINGMAN</t>
    </r>
  </si>
  <si>
    <r>
      <rPr>
        <rFont val="Tahoma"/>
        <color theme="1"/>
        <sz val="9.0"/>
      </rPr>
      <t>KINGMAN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</si>
  <si>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</si>
  <si>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</si>
  <si>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LEAVENWORTH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</si>
  <si>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</si>
  <si>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LARNED</t>
    </r>
  </si>
  <si>
    <r>
      <rPr>
        <rFont val="Tahoma"/>
        <color theme="1"/>
        <sz val="9.0"/>
      </rPr>
      <t>PAWNEE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</si>
  <si>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</si>
  <si>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</si>
  <si>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</si>
  <si>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</si>
  <si>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LEAVENWORTH</t>
    </r>
  </si>
  <si>
    <r>
      <rPr>
        <rFont val="Tahoma"/>
        <color theme="1"/>
        <sz val="9.0"/>
      </rPr>
      <t>LEAVENWORTH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</si>
  <si>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</si>
  <si>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LEAWOOD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</si>
  <si>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</si>
  <si>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</si>
  <si>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LENEXA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</si>
  <si>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</si>
  <si>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</si>
  <si>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LIBERAL</t>
    </r>
  </si>
  <si>
    <r>
      <rPr>
        <rFont val="Tahoma"/>
        <color theme="1"/>
        <sz val="9.0"/>
      </rPr>
      <t>SEWARD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</si>
  <si>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</si>
  <si>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LINDSBORG</t>
    </r>
  </si>
  <si>
    <r>
      <rPr>
        <rFont val="Tahoma"/>
        <color theme="1"/>
        <sz val="9.0"/>
      </rPr>
      <t>MC PHERSON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</si>
  <si>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</si>
  <si>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LYONS</t>
    </r>
  </si>
  <si>
    <r>
      <rPr>
        <rFont val="Tahoma"/>
        <color theme="1"/>
        <sz val="9.0"/>
      </rPr>
      <t>RICE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</si>
  <si>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</si>
  <si>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MC PHERSON</t>
    </r>
  </si>
  <si>
    <r>
      <rPr>
        <rFont val="Tahoma"/>
        <color theme="1"/>
        <sz val="9.0"/>
      </rPr>
      <t>MC PHERSON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</si>
  <si>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</si>
  <si>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MANHATTAN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</si>
  <si>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</si>
  <si>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</si>
  <si>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MANHATTAN</t>
    </r>
  </si>
  <si>
    <r>
      <rPr>
        <rFont val="Tahoma"/>
        <color theme="1"/>
        <sz val="9.0"/>
      </rPr>
      <t>RILEY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</si>
  <si>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</si>
  <si>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</si>
  <si>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</si>
  <si>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</si>
  <si>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MEDICINE LODGE</t>
    </r>
  </si>
  <si>
    <r>
      <rPr>
        <rFont val="Tahoma"/>
        <color theme="1"/>
        <sz val="9.0"/>
      </rPr>
      <t>BARBER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</si>
  <si>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</si>
  <si>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MERRIAM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</si>
  <si>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</si>
  <si>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</si>
  <si>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MISSION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</si>
  <si>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</si>
  <si>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</si>
  <si>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MISSION HILLS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</si>
  <si>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</si>
  <si>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</si>
  <si>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MULVANE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</si>
  <si>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</si>
  <si>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</si>
  <si>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MULVANE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</si>
  <si>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</si>
  <si>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</si>
  <si>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NEODESHA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</si>
  <si>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</si>
  <si>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</si>
  <si>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</si>
  <si>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HARVEY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</si>
  <si>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</si>
  <si>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</si>
  <si>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</si>
  <si>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</si>
  <si>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OLATHE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</si>
  <si>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</si>
  <si>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</si>
  <si>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OSAGE CITY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</si>
  <si>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</si>
  <si>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</si>
  <si>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OSAWATOMIE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</si>
  <si>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</si>
  <si>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</si>
  <si>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</si>
  <si>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</si>
  <si>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</si>
  <si>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OVERLAND PARK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</si>
  <si>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</si>
  <si>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</si>
  <si>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PAOLA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</si>
  <si>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</si>
  <si>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</si>
  <si>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PARK CITY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</si>
  <si>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</si>
  <si>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</si>
  <si>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PARSONS</t>
    </r>
  </si>
  <si>
    <r>
      <rPr>
        <rFont val="Tahoma"/>
        <color theme="1"/>
        <sz val="9.0"/>
      </rPr>
      <t>LABETTE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</si>
  <si>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</si>
  <si>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PHILLIPSBURG</t>
    </r>
  </si>
  <si>
    <r>
      <rPr>
        <rFont val="Tahoma"/>
        <color theme="1"/>
        <sz val="9.0"/>
      </rPr>
      <t>PHILLIPS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</si>
  <si>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</si>
  <si>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PITTSBURG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</si>
  <si>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</si>
  <si>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</si>
  <si>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PLAINVILLE</t>
    </r>
  </si>
  <si>
    <r>
      <rPr>
        <rFont val="Tahoma"/>
        <color theme="1"/>
        <sz val="9.0"/>
      </rPr>
      <t>ROOKS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</si>
  <si>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</si>
  <si>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PRAIRIE VILLAGE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</si>
  <si>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</si>
  <si>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</si>
  <si>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PRATT</t>
    </r>
  </si>
  <si>
    <r>
      <rPr>
        <rFont val="Tahoma"/>
        <color theme="1"/>
        <sz val="9.0"/>
      </rPr>
      <t>PRATT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</si>
  <si>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</si>
  <si>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ROELAND PARK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</si>
  <si>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</si>
  <si>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</si>
  <si>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</si>
  <si>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</si>
  <si>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</si>
  <si>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SALINA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</si>
  <si>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</si>
  <si>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</si>
  <si>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SCOTT CITY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</si>
  <si>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</si>
  <si>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</si>
  <si>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SHAWNEE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</si>
  <si>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</si>
  <si>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</si>
  <si>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TOPEKA</t>
    </r>
  </si>
  <si>
    <r>
      <rPr>
        <rFont val="Tahoma"/>
        <color theme="1"/>
        <sz val="9.0"/>
      </rPr>
      <t>SHAWNEE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</si>
  <si>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</si>
  <si>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ULYSSES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</si>
  <si>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</si>
  <si>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</si>
  <si>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VALLEY CENTER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</si>
  <si>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</si>
  <si>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</si>
  <si>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WA KEENEY</t>
    </r>
  </si>
  <si>
    <r>
      <rPr>
        <rFont val="Tahoma"/>
        <color theme="1"/>
        <sz val="9.0"/>
      </rPr>
      <t>TREGO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</si>
  <si>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</si>
  <si>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WAMEGO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</si>
  <si>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</si>
  <si>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</si>
  <si>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WELLINGTON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</si>
  <si>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</si>
  <si>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</si>
  <si>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WICHITA</t>
    </r>
  </si>
  <si>
    <r>
      <rPr>
        <rFont val="Tahoma"/>
        <color theme="1"/>
        <sz val="9.0"/>
      </rPr>
      <t>SEDGWICK</t>
    </r>
  </si>
  <si>
    <r>
      <rPr>
        <rFont val="Tahoma"/>
        <color theme="1"/>
        <sz val="9.0"/>
      </rPr>
      <t>KANSAS</t>
    </r>
  </si>
  <si>
    <r>
      <rPr>
        <rFont val="Tahoma"/>
        <color theme="1"/>
        <sz val="9.0"/>
      </rPr>
      <t>WINFIELD</t>
    </r>
  </si>
  <si>
    <r>
      <rPr>
        <rFont val="Tahoma"/>
        <color theme="1"/>
        <sz val="9.0"/>
      </rPr>
      <t>COWLEY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</si>
  <si>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</si>
  <si>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</si>
  <si>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</si>
  <si>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</si>
  <si>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</si>
  <si>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BOYD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</si>
  <si>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</si>
  <si>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BARBOURVILLE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</si>
  <si>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</si>
  <si>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</si>
  <si>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BARDSTOWN</t>
    </r>
  </si>
  <si>
    <r>
      <rPr>
        <rFont val="Tahoma"/>
        <color theme="1"/>
        <sz val="9.0"/>
      </rPr>
      <t>NELSON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</si>
  <si>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</si>
  <si>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BEAVER DAM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</si>
  <si>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</si>
  <si>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</si>
  <si>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</si>
  <si>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</si>
  <si>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</si>
  <si>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</si>
  <si>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</si>
  <si>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</si>
  <si>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BEREA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</si>
  <si>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</si>
  <si>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</si>
  <si>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BOWLING GREEN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</si>
  <si>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</si>
  <si>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</si>
  <si>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BUECHEL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</si>
  <si>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</si>
  <si>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</si>
  <si>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CAMPBELLSVILLE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</si>
  <si>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</si>
  <si>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</si>
  <si>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</si>
  <si>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</si>
  <si>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</si>
  <si>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CATLETTSBURG</t>
    </r>
  </si>
  <si>
    <r>
      <rPr>
        <rFont val="Tahoma"/>
        <color theme="1"/>
        <sz val="9.0"/>
      </rPr>
      <t>BOYD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</si>
  <si>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</si>
  <si>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CENTRAL CITY</t>
    </r>
  </si>
  <si>
    <r>
      <rPr>
        <rFont val="Tahoma"/>
        <color theme="1"/>
        <sz val="9.0"/>
      </rPr>
      <t>MUHLENBERG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</si>
  <si>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</si>
  <si>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</si>
  <si>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ADAIR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</si>
  <si>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</si>
  <si>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CORBIN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</si>
  <si>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</si>
  <si>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</si>
  <si>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CORBIN</t>
    </r>
  </si>
  <si>
    <r>
      <rPr>
        <rFont val="Tahoma"/>
        <color theme="1"/>
        <sz val="9.0"/>
      </rPr>
      <t>WHITLEY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</si>
  <si>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</si>
  <si>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</si>
  <si>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</si>
  <si>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</si>
  <si>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</si>
  <si>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HARLAN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</si>
  <si>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</si>
  <si>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CYNTHIANA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</si>
  <si>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</si>
  <si>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</si>
  <si>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</si>
  <si>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BOYLE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</si>
  <si>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</si>
  <si>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DAWSON SPRINGS</t>
    </r>
  </si>
  <si>
    <r>
      <rPr>
        <rFont val="Tahoma"/>
        <color theme="1"/>
        <sz val="9.0"/>
      </rPr>
      <t>HOPKINS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</si>
  <si>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</si>
  <si>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</si>
  <si>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</si>
  <si>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</si>
  <si>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EARLINGTON</t>
    </r>
  </si>
  <si>
    <r>
      <rPr>
        <rFont val="Tahoma"/>
        <color theme="1"/>
        <sz val="9.0"/>
      </rPr>
      <t>HOPKINS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</si>
  <si>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</si>
  <si>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EDGEWOOD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</si>
  <si>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</si>
  <si>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</si>
  <si>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ELIZABETHTOWN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</si>
  <si>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</si>
  <si>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</si>
  <si>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ELSMERE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</si>
  <si>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</si>
  <si>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</si>
  <si>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ERLANGER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</si>
  <si>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</si>
  <si>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</si>
  <si>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FAIRDALE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</si>
  <si>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</si>
  <si>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</si>
  <si>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FALMOUTH</t>
    </r>
  </si>
  <si>
    <r>
      <rPr>
        <rFont val="Tahoma"/>
        <color theme="1"/>
        <sz val="9.0"/>
      </rPr>
      <t>PENDLETON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</si>
  <si>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</si>
  <si>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FERN CREEK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</si>
  <si>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</si>
  <si>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</si>
  <si>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FLATWOODS</t>
    </r>
  </si>
  <si>
    <r>
      <rPr>
        <rFont val="Tahoma"/>
        <color theme="1"/>
        <sz val="9.0"/>
      </rPr>
      <t>GREENUP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</si>
  <si>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</si>
  <si>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FLEMINGSBURG</t>
    </r>
  </si>
  <si>
    <r>
      <rPr>
        <rFont val="Tahoma"/>
        <color theme="1"/>
        <sz val="9.0"/>
      </rPr>
      <t>FLEMING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</si>
  <si>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</si>
  <si>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</si>
  <si>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</si>
  <si>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</si>
  <si>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FORT KNOX</t>
    </r>
  </si>
  <si>
    <r>
      <rPr>
        <rFont val="Tahoma"/>
        <color theme="1"/>
        <sz val="9.0"/>
      </rPr>
      <t>BULLITT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</si>
  <si>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</si>
  <si>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FORT KNOX</t>
    </r>
  </si>
  <si>
    <r>
      <rPr>
        <rFont val="Tahoma"/>
        <color theme="1"/>
        <sz val="9.0"/>
      </rPr>
      <t>MEADE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</si>
  <si>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</si>
  <si>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FORT KNOX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</si>
  <si>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</si>
  <si>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</si>
  <si>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FORT MITCHELL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</si>
  <si>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</si>
  <si>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</si>
  <si>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FORT THOMAS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</si>
  <si>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</si>
  <si>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</si>
  <si>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FRANKFORT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</si>
  <si>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</si>
  <si>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</si>
  <si>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</si>
  <si>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SIMPSON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</si>
  <si>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</si>
  <si>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</si>
  <si>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</si>
  <si>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</si>
  <si>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</si>
  <si>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</si>
  <si>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</si>
  <si>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GLASGOW</t>
    </r>
  </si>
  <si>
    <r>
      <rPr>
        <rFont val="Tahoma"/>
        <color theme="1"/>
        <sz val="9.0"/>
      </rPr>
      <t>BARREN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</si>
  <si>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</si>
  <si>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GRAYSON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</si>
  <si>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</si>
  <si>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</si>
  <si>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</si>
  <si>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MUHLENBERG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</si>
  <si>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</si>
  <si>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HARLAN</t>
    </r>
  </si>
  <si>
    <r>
      <rPr>
        <rFont val="Tahoma"/>
        <color theme="1"/>
        <sz val="9.0"/>
      </rPr>
      <t>HARLAN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</si>
  <si>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</si>
  <si>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HARRODSBURG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</si>
  <si>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</si>
  <si>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</si>
  <si>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</si>
  <si>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</si>
  <si>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</si>
  <si>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HAZARD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</si>
  <si>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</si>
  <si>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</si>
  <si>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</si>
  <si>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</si>
  <si>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</si>
  <si>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HICKMAN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</si>
  <si>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</si>
  <si>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</si>
  <si>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HIGHLAND HEIGHTS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</si>
  <si>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</si>
  <si>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</si>
  <si>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HODGENVILLE</t>
    </r>
  </si>
  <si>
    <r>
      <rPr>
        <rFont val="Tahoma"/>
        <color theme="1"/>
        <sz val="9.0"/>
      </rPr>
      <t>LARUE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</si>
  <si>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</si>
  <si>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HOPKINSVILLE</t>
    </r>
  </si>
  <si>
    <r>
      <rPr>
        <rFont val="Tahoma"/>
        <color theme="1"/>
        <sz val="9.0"/>
      </rPr>
      <t>CHRISTIAN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</si>
  <si>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</si>
  <si>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</si>
  <si>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</si>
  <si>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</si>
  <si>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IRVINE</t>
    </r>
  </si>
  <si>
    <r>
      <rPr>
        <rFont val="Tahoma"/>
        <color theme="1"/>
        <sz val="9.0"/>
      </rPr>
      <t>ESTILL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</si>
  <si>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</si>
  <si>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</si>
  <si>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BREATHITT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</si>
  <si>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</si>
  <si>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JEFFERSONTOWN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</si>
  <si>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</si>
  <si>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</si>
  <si>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JENKINS</t>
    </r>
  </si>
  <si>
    <r>
      <rPr>
        <rFont val="Tahoma"/>
        <color theme="1"/>
        <sz val="9.0"/>
      </rPr>
      <t>LETCHER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</si>
  <si>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</si>
  <si>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LA GRANGE</t>
    </r>
  </si>
  <si>
    <r>
      <rPr>
        <rFont val="Tahoma"/>
        <color theme="1"/>
        <sz val="9.0"/>
      </rPr>
      <t>OLDHAM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</si>
  <si>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</si>
  <si>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LAKESIDE PARK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</si>
  <si>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</si>
  <si>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</si>
  <si>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</si>
  <si>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GARRARD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</si>
  <si>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</si>
  <si>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LAWRENCEBURG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</si>
  <si>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</si>
  <si>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</si>
  <si>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</si>
  <si>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</si>
  <si>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</si>
  <si>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LEITCHFIELD</t>
    </r>
  </si>
  <si>
    <r>
      <rPr>
        <rFont val="Tahoma"/>
        <color theme="1"/>
        <sz val="9.0"/>
      </rPr>
      <t>GRAYSON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</si>
  <si>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</si>
  <si>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LEXINGTON-FAYETTE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</si>
  <si>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</si>
  <si>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</si>
  <si>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LONDON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</si>
  <si>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</si>
  <si>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</si>
  <si>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</si>
  <si>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</si>
  <si>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</si>
  <si>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LUDLOW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</si>
  <si>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</si>
  <si>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</si>
  <si>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MADISONVILLE</t>
    </r>
  </si>
  <si>
    <r>
      <rPr>
        <rFont val="Tahoma"/>
        <color theme="1"/>
        <sz val="9.0"/>
      </rPr>
      <t>HOPKINS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</si>
  <si>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</si>
  <si>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</si>
  <si>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CRITTENDEN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</si>
  <si>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</si>
  <si>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MAYFIELD</t>
    </r>
  </si>
  <si>
    <r>
      <rPr>
        <rFont val="Tahoma"/>
        <color theme="1"/>
        <sz val="9.0"/>
      </rPr>
      <t>GRAVES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</si>
  <si>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</si>
  <si>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MAYSVILLE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</si>
  <si>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</si>
  <si>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</si>
  <si>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</si>
  <si>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</si>
  <si>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</si>
  <si>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MOREHEAD</t>
    </r>
  </si>
  <si>
    <r>
      <rPr>
        <rFont val="Tahoma"/>
        <color theme="1"/>
        <sz val="9.0"/>
      </rPr>
      <t>ROWAN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</si>
  <si>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</si>
  <si>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MORGANFIELD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</si>
  <si>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</si>
  <si>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</si>
  <si>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MOUNT STERLING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</si>
  <si>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</si>
  <si>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</si>
  <si>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MOUNT WASHINGTON</t>
    </r>
  </si>
  <si>
    <r>
      <rPr>
        <rFont val="Tahoma"/>
        <color theme="1"/>
        <sz val="9.0"/>
      </rPr>
      <t>BULLITT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</si>
  <si>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</si>
  <si>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MURRAY</t>
    </r>
  </si>
  <si>
    <r>
      <rPr>
        <rFont val="Tahoma"/>
        <color theme="1"/>
        <sz val="9.0"/>
      </rPr>
      <t>CALLOWAY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</si>
  <si>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</si>
  <si>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</si>
  <si>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</si>
  <si>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</si>
  <si>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NICHOLASVILLE</t>
    </r>
  </si>
  <si>
    <r>
      <rPr>
        <rFont val="Tahoma"/>
        <color theme="1"/>
        <sz val="9.0"/>
      </rPr>
      <t>JESSAMINE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</si>
  <si>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</si>
  <si>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OKOLONA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</si>
  <si>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</si>
  <si>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</si>
  <si>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OLIVE HILL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</si>
  <si>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</si>
  <si>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</si>
  <si>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OWENSBORO</t>
    </r>
  </si>
  <si>
    <r>
      <rPr>
        <rFont val="Tahoma"/>
        <color theme="1"/>
        <sz val="9.0"/>
      </rPr>
      <t>DAVIESS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</si>
  <si>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</si>
  <si>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PADUCAH</t>
    </r>
  </si>
  <si>
    <r>
      <rPr>
        <rFont val="Tahoma"/>
        <color theme="1"/>
        <sz val="9.0"/>
      </rPr>
      <t>MC CRACKEN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</si>
  <si>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</si>
  <si>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PAINTSVILLE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</si>
  <si>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</si>
  <si>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</si>
  <si>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</si>
  <si>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BOURBON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</si>
  <si>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</si>
  <si>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PARK HILLS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</si>
  <si>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</si>
  <si>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</si>
  <si>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PIKEVILLE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</si>
  <si>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</si>
  <si>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</si>
  <si>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PINEVILLE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</si>
  <si>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</si>
  <si>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</si>
  <si>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PLEASURE RIDGE PARK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</si>
  <si>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</si>
  <si>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</si>
  <si>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PRESTONSBURG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</si>
  <si>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</si>
  <si>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</si>
  <si>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</si>
  <si>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</si>
  <si>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</si>
  <si>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</si>
  <si>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</si>
  <si>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</si>
  <si>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RADCLIFF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</si>
  <si>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</si>
  <si>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</si>
  <si>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</si>
  <si>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</si>
  <si>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</si>
  <si>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</si>
  <si>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GREENUP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</si>
  <si>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</si>
  <si>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RUSSELLVILLE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</si>
  <si>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</si>
  <si>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</si>
  <si>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ST MATTHEWS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</si>
  <si>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</si>
  <si>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</si>
  <si>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SCOTTSVILLE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</si>
  <si>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</si>
  <si>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</si>
  <si>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SHELBYVILLE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</si>
  <si>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</si>
  <si>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</si>
  <si>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SHEPHERDSVILLE</t>
    </r>
  </si>
  <si>
    <r>
      <rPr>
        <rFont val="Tahoma"/>
        <color theme="1"/>
        <sz val="9.0"/>
      </rPr>
      <t>BULLITT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</si>
  <si>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</si>
  <si>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SHIVELY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</si>
  <si>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</si>
  <si>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</si>
  <si>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</si>
  <si>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</si>
  <si>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</si>
  <si>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SOUTHGATE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</si>
  <si>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</si>
  <si>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</si>
  <si>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</si>
  <si>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</si>
  <si>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</si>
  <si>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STANFORD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</si>
  <si>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</si>
  <si>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</si>
  <si>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STANTON</t>
    </r>
  </si>
  <si>
    <r>
      <rPr>
        <rFont val="Tahoma"/>
        <color theme="1"/>
        <sz val="9.0"/>
      </rPr>
      <t>POWELL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</si>
  <si>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</si>
  <si>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TAYLOR MILL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</si>
  <si>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</si>
  <si>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</si>
  <si>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TOMPKINSVILLE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</si>
  <si>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</si>
  <si>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</si>
  <si>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VALLEY STATION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</si>
  <si>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</si>
  <si>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</si>
  <si>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VERSAILLES</t>
    </r>
  </si>
  <si>
    <r>
      <rPr>
        <rFont val="Tahoma"/>
        <color theme="1"/>
        <sz val="9.0"/>
      </rPr>
      <t>WOODFORD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</si>
  <si>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</si>
  <si>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VILLA HILLS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</si>
  <si>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</si>
  <si>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</si>
  <si>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VINE GROVE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</si>
  <si>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</si>
  <si>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</si>
  <si>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</si>
  <si>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WHITLEY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</si>
  <si>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</si>
  <si>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WILLIAMSTOWN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</si>
  <si>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</si>
  <si>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</si>
  <si>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WILMORE</t>
    </r>
  </si>
  <si>
    <r>
      <rPr>
        <rFont val="Tahoma"/>
        <color theme="1"/>
        <sz val="9.0"/>
      </rPr>
      <t>JESSAMINE</t>
    </r>
  </si>
  <si>
    <r>
      <rPr>
        <rFont val="Tahoma"/>
        <color theme="1"/>
        <sz val="9.0"/>
      </rPr>
      <t>KENTUCKY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</si>
  <si>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</si>
  <si>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</si>
  <si>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</si>
  <si>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</si>
  <si>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</si>
  <si>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</si>
  <si>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</si>
  <si>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RAPIDES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</si>
  <si>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</si>
  <si>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AMELIA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</si>
  <si>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</si>
  <si>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</si>
  <si>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ARABI</t>
    </r>
  </si>
  <si>
    <r>
      <rPr>
        <rFont val="Tahoma"/>
        <color theme="1"/>
        <sz val="9.0"/>
      </rPr>
      <t>ST BERNARD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</si>
  <si>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</si>
  <si>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ARCADIA</t>
    </r>
  </si>
  <si>
    <r>
      <rPr>
        <rFont val="Tahoma"/>
        <color theme="1"/>
        <sz val="9.0"/>
      </rPr>
      <t>BIENVILLE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</si>
  <si>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</si>
  <si>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AVONDALE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</si>
  <si>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</si>
  <si>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</si>
  <si>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BAKER</t>
    </r>
  </si>
  <si>
    <r>
      <rPr>
        <rFont val="Tahoma"/>
        <color theme="1"/>
        <sz val="9.0"/>
      </rPr>
      <t>EAST BATON ROUGE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</si>
  <si>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</si>
  <si>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BALDWIN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</si>
  <si>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</si>
  <si>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</si>
  <si>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BALL</t>
    </r>
  </si>
  <si>
    <r>
      <rPr>
        <rFont val="Tahoma"/>
        <color theme="1"/>
        <sz val="9.0"/>
      </rPr>
      <t>RAPIDES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</si>
  <si>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</si>
  <si>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BASILE</t>
    </r>
  </si>
  <si>
    <r>
      <rPr>
        <rFont val="Tahoma"/>
        <color theme="1"/>
        <sz val="9.0"/>
      </rPr>
      <t>EVANGELINE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</si>
  <si>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</si>
  <si>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BASTROP</t>
    </r>
  </si>
  <si>
    <r>
      <rPr>
        <rFont val="Tahoma"/>
        <color theme="1"/>
        <sz val="9.0"/>
      </rPr>
      <t>MOREHOUSE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</si>
  <si>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</si>
  <si>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BATON ROUGE</t>
    </r>
  </si>
  <si>
    <r>
      <rPr>
        <rFont val="Tahoma"/>
        <color theme="1"/>
        <sz val="9.0"/>
      </rPr>
      <t>EAST BATON ROUGE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</si>
  <si>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</si>
  <si>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BAYOU CANE</t>
    </r>
  </si>
  <si>
    <r>
      <rPr>
        <rFont val="Tahoma"/>
        <color theme="1"/>
        <sz val="9.0"/>
      </rPr>
      <t>TERREBONNE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</si>
  <si>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</si>
  <si>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BAYOU VISTA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</si>
  <si>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</si>
  <si>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</si>
  <si>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BELLE CHASSE</t>
    </r>
  </si>
  <si>
    <r>
      <rPr>
        <rFont val="Tahoma"/>
        <color theme="1"/>
        <sz val="9.0"/>
      </rPr>
      <t>PLAQUEMINES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</si>
  <si>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</si>
  <si>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BERWICK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</si>
  <si>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</si>
  <si>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</si>
  <si>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BOGALUSA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</si>
  <si>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</si>
  <si>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</si>
  <si>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BOSSIER CITY</t>
    </r>
  </si>
  <si>
    <r>
      <rPr>
        <rFont val="Tahoma"/>
        <color theme="1"/>
        <sz val="9.0"/>
      </rPr>
      <t>BOSSIER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</si>
  <si>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</si>
  <si>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BREAUX BRIDGE</t>
    </r>
  </si>
  <si>
    <r>
      <rPr>
        <rFont val="Tahoma"/>
        <color theme="1"/>
        <sz val="9.0"/>
      </rPr>
      <t>ST MARTIN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</si>
  <si>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</si>
  <si>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BROUSSARD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</si>
  <si>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</si>
  <si>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</si>
  <si>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BROWNSVILLE</t>
    </r>
  </si>
  <si>
    <r>
      <rPr>
        <rFont val="Tahoma"/>
        <color theme="1"/>
        <sz val="9.0"/>
      </rPr>
      <t>OUACHITA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</si>
  <si>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</si>
  <si>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BUNKIE</t>
    </r>
  </si>
  <si>
    <r>
      <rPr>
        <rFont val="Tahoma"/>
        <color theme="1"/>
        <sz val="9.0"/>
      </rPr>
      <t>AVOYELLES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</si>
  <si>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</si>
  <si>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CARENCRO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</si>
  <si>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</si>
  <si>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</si>
  <si>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CHALMETTE</t>
    </r>
  </si>
  <si>
    <r>
      <rPr>
        <rFont val="Tahoma"/>
        <color theme="1"/>
        <sz val="9.0"/>
      </rPr>
      <t>ST BERNARD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</si>
  <si>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</si>
  <si>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CHAUVIN</t>
    </r>
  </si>
  <si>
    <r>
      <rPr>
        <rFont val="Tahoma"/>
        <color theme="1"/>
        <sz val="9.0"/>
      </rPr>
      <t>TERREBONNE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</si>
  <si>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</si>
  <si>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CHURCH POINT</t>
    </r>
  </si>
  <si>
    <r>
      <rPr>
        <rFont val="Tahoma"/>
        <color theme="1"/>
        <sz val="9.0"/>
      </rPr>
      <t>ACADIA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</si>
  <si>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</si>
  <si>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</si>
  <si>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ST TAMMANY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</si>
  <si>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</si>
  <si>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CROWLEY</t>
    </r>
  </si>
  <si>
    <r>
      <rPr>
        <rFont val="Tahoma"/>
        <color theme="1"/>
        <sz val="9.0"/>
      </rPr>
      <t>ACADIA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</si>
  <si>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</si>
  <si>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CUT OFF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</si>
  <si>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</si>
  <si>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</si>
  <si>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DELHI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</si>
  <si>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</si>
  <si>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</si>
  <si>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DENHAM SPRINGS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</si>
  <si>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</si>
  <si>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</si>
  <si>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 QUINCY</t>
    </r>
  </si>
  <si>
    <r>
      <rPr>
        <rFont val="Tahoma"/>
        <color theme="1"/>
        <sz val="9.0"/>
      </rPr>
      <t>CALCASIEU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</si>
  <si>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</si>
  <si>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 RIDDER</t>
    </r>
  </si>
  <si>
    <r>
      <rPr>
        <rFont val="Tahoma"/>
        <color theme="1"/>
        <sz val="9.0"/>
      </rPr>
      <t>BEAUREGARD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</si>
  <si>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</si>
  <si>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 RIDDER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</si>
  <si>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</si>
  <si>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</si>
  <si>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DES ALLEMANDS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</si>
  <si>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</si>
  <si>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</si>
  <si>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DES ALLEMANDS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</si>
  <si>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</si>
  <si>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</si>
  <si>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DONALDSONVILLE</t>
    </r>
  </si>
  <si>
    <r>
      <rPr>
        <rFont val="Tahoma"/>
        <color theme="1"/>
        <sz val="9.0"/>
      </rPr>
      <t>ASCENSION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</si>
  <si>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</si>
  <si>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EUNICE</t>
    </r>
  </si>
  <si>
    <r>
      <rPr>
        <rFont val="Tahoma"/>
        <color theme="1"/>
        <sz val="9.0"/>
      </rPr>
      <t>ACADIA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</si>
  <si>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</si>
  <si>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EUNICE</t>
    </r>
  </si>
  <si>
    <r>
      <rPr>
        <rFont val="Tahoma"/>
        <color theme="1"/>
        <sz val="9.0"/>
      </rPr>
      <t>ST LANDRY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</si>
  <si>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</si>
  <si>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FARMERVILLE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</si>
  <si>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</si>
  <si>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</si>
  <si>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FERRIDAY</t>
    </r>
  </si>
  <si>
    <r>
      <rPr>
        <rFont val="Tahoma"/>
        <color theme="1"/>
        <sz val="9.0"/>
      </rPr>
      <t>CONCORDIA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</si>
  <si>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</si>
  <si>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</si>
  <si>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</si>
  <si>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</si>
  <si>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FRANKLINTON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</si>
  <si>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</si>
  <si>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</si>
  <si>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GALLIANO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</si>
  <si>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</si>
  <si>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</si>
  <si>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GARYVILLE</t>
    </r>
  </si>
  <si>
    <r>
      <rPr>
        <rFont val="Tahoma"/>
        <color theme="1"/>
        <sz val="9.0"/>
      </rPr>
      <t>ST JOHN THE BAPTIST PAR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</si>
  <si>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</si>
  <si>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GOLDEN MEADOW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</si>
  <si>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</si>
  <si>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</si>
  <si>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GONZALES</t>
    </r>
  </si>
  <si>
    <r>
      <rPr>
        <rFont val="Tahoma"/>
        <color theme="1"/>
        <sz val="9.0"/>
      </rPr>
      <t>ASCENSION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</si>
  <si>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</si>
  <si>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GRAMBLING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</si>
  <si>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</si>
  <si>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</si>
  <si>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GRAMERCY</t>
    </r>
  </si>
  <si>
    <r>
      <rPr>
        <rFont val="Tahoma"/>
        <color theme="1"/>
        <sz val="9.0"/>
      </rPr>
      <t>ST JAMES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</si>
  <si>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</si>
  <si>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GRETNA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</si>
  <si>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</si>
  <si>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</si>
  <si>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HAHNVILLE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</si>
  <si>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</si>
  <si>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</si>
  <si>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HAMMOND</t>
    </r>
  </si>
  <si>
    <r>
      <rPr>
        <rFont val="Tahoma"/>
        <color theme="1"/>
        <sz val="9.0"/>
      </rPr>
      <t>TANGIPAHOA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</si>
  <si>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</si>
  <si>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HARAHAN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</si>
  <si>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</si>
  <si>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</si>
  <si>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HARVEY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</si>
  <si>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</si>
  <si>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</si>
  <si>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HAYNESVILLE</t>
    </r>
  </si>
  <si>
    <r>
      <rPr>
        <rFont val="Tahoma"/>
        <color theme="1"/>
        <sz val="9.0"/>
      </rPr>
      <t>CLAIBORNE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</si>
  <si>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</si>
  <si>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HOMER</t>
    </r>
  </si>
  <si>
    <r>
      <rPr>
        <rFont val="Tahoma"/>
        <color theme="1"/>
        <sz val="9.0"/>
      </rPr>
      <t>CLAIBORNE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</si>
  <si>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</si>
  <si>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HOUMA</t>
    </r>
  </si>
  <si>
    <r>
      <rPr>
        <rFont val="Tahoma"/>
        <color theme="1"/>
        <sz val="9.0"/>
      </rPr>
      <t>TERREBONNE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</si>
  <si>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</si>
  <si>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</si>
  <si>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EAST FELICIANA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</si>
  <si>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</si>
  <si>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JEANERETTE</t>
    </r>
  </si>
  <si>
    <r>
      <rPr>
        <rFont val="Tahoma"/>
        <color theme="1"/>
        <sz val="9.0"/>
      </rPr>
      <t>IBERIA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</si>
  <si>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</si>
  <si>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</si>
  <si>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</si>
  <si>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</si>
  <si>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JENA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</si>
  <si>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</si>
  <si>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</si>
  <si>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JENNINGS</t>
    </r>
  </si>
  <si>
    <r>
      <rPr>
        <rFont val="Tahoma"/>
        <color theme="1"/>
        <sz val="9.0"/>
      </rPr>
      <t>JEFFERSON DAVIS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</si>
  <si>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</si>
  <si>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JONESBORO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</si>
  <si>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</si>
  <si>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</si>
  <si>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JONESVILLE</t>
    </r>
  </si>
  <si>
    <r>
      <rPr>
        <rFont val="Tahoma"/>
        <color theme="1"/>
        <sz val="9.0"/>
      </rPr>
      <t>CATAHOULA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</si>
  <si>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</si>
  <si>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KAPLAN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</si>
  <si>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</si>
  <si>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</si>
  <si>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KENNER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</si>
  <si>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</si>
  <si>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</si>
  <si>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KENTWOOD</t>
    </r>
  </si>
  <si>
    <r>
      <rPr>
        <rFont val="Tahoma"/>
        <color theme="1"/>
        <sz val="9.0"/>
      </rPr>
      <t>TANGIPAHOA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</si>
  <si>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</si>
  <si>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KINDER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</si>
  <si>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</si>
  <si>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</si>
  <si>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LACOMBE</t>
    </r>
  </si>
  <si>
    <r>
      <rPr>
        <rFont val="Tahoma"/>
        <color theme="1"/>
        <sz val="9.0"/>
      </rPr>
      <t>ST TAMMANY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</si>
  <si>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</si>
  <si>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</si>
  <si>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</si>
  <si>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</si>
  <si>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LAKE ARTHUR</t>
    </r>
  </si>
  <si>
    <r>
      <rPr>
        <rFont val="Tahoma"/>
        <color theme="1"/>
        <sz val="9.0"/>
      </rPr>
      <t>JEFFERSON DAVIS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</si>
  <si>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</si>
  <si>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LAKE CHARLES</t>
    </r>
  </si>
  <si>
    <r>
      <rPr>
        <rFont val="Tahoma"/>
        <color theme="1"/>
        <sz val="9.0"/>
      </rPr>
      <t>CALCASIEU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</si>
  <si>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</si>
  <si>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LAKE PROVIDENCE</t>
    </r>
  </si>
  <si>
    <r>
      <rPr>
        <rFont val="Tahoma"/>
        <color theme="1"/>
        <sz val="9.0"/>
      </rPr>
      <t>EAST CARROLL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</si>
  <si>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</si>
  <si>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LAPLACE</t>
    </r>
  </si>
  <si>
    <r>
      <rPr>
        <rFont val="Tahoma"/>
        <color theme="1"/>
        <sz val="9.0"/>
      </rPr>
      <t>ST JOHN THE BAPTIST PAR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</si>
  <si>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</si>
  <si>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LAROSE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</si>
  <si>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</si>
  <si>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</si>
  <si>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LEESVILLE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</si>
  <si>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</si>
  <si>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</si>
  <si>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LULING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</si>
  <si>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</si>
  <si>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</si>
  <si>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LUTCHER</t>
    </r>
  </si>
  <si>
    <r>
      <rPr>
        <rFont val="Tahoma"/>
        <color theme="1"/>
        <sz val="9.0"/>
      </rPr>
      <t>ST JAMES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</si>
  <si>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</si>
  <si>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MAMOU</t>
    </r>
  </si>
  <si>
    <r>
      <rPr>
        <rFont val="Tahoma"/>
        <color theme="1"/>
        <sz val="9.0"/>
      </rPr>
      <t>EVANGELINE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</si>
  <si>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</si>
  <si>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MANDEVILLE</t>
    </r>
  </si>
  <si>
    <r>
      <rPr>
        <rFont val="Tahoma"/>
        <color theme="1"/>
        <sz val="9.0"/>
      </rPr>
      <t>ST TAMMANY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</si>
  <si>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</si>
  <si>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</si>
  <si>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</si>
  <si>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</si>
  <si>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MANY</t>
    </r>
  </si>
  <si>
    <r>
      <rPr>
        <rFont val="Tahoma"/>
        <color theme="1"/>
        <sz val="9.0"/>
      </rPr>
      <t>SABINE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</si>
  <si>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</si>
  <si>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MARKSVILLE</t>
    </r>
  </si>
  <si>
    <r>
      <rPr>
        <rFont val="Tahoma"/>
        <color theme="1"/>
        <sz val="9.0"/>
      </rPr>
      <t>AVOYELLES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</si>
  <si>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</si>
  <si>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MARRERO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</si>
  <si>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</si>
  <si>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</si>
  <si>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METAIRIE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</si>
  <si>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</si>
  <si>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</si>
  <si>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MINDEN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</si>
  <si>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</si>
  <si>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</si>
  <si>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</si>
  <si>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OUACHITA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</si>
  <si>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</si>
  <si>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MORGAN CITY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</si>
  <si>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</si>
  <si>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</si>
  <si>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NATCHITOCHES</t>
    </r>
  </si>
  <si>
    <r>
      <rPr>
        <rFont val="Tahoma"/>
        <color theme="1"/>
        <sz val="9.0"/>
      </rPr>
      <t>NATCHITOCHES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</si>
  <si>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</si>
  <si>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NEW IBERIA</t>
    </r>
  </si>
  <si>
    <r>
      <rPr>
        <rFont val="Tahoma"/>
        <color theme="1"/>
        <sz val="9.0"/>
      </rPr>
      <t>IBERIA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</si>
  <si>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</si>
  <si>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NEW ORLEANS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</si>
  <si>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</si>
  <si>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</si>
  <si>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NEW ROADS</t>
    </r>
  </si>
  <si>
    <r>
      <rPr>
        <rFont val="Tahoma"/>
        <color theme="1"/>
        <sz val="9.0"/>
      </rPr>
      <t>POINTE COUPEE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</si>
  <si>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</si>
  <si>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NORCO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</si>
  <si>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</si>
  <si>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</si>
  <si>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OAKDALE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</si>
  <si>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</si>
  <si>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</si>
  <si>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OPELOUSAS</t>
    </r>
  </si>
  <si>
    <r>
      <rPr>
        <rFont val="Tahoma"/>
        <color theme="1"/>
        <sz val="9.0"/>
      </rPr>
      <t>ST LANDRY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</si>
  <si>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</si>
  <si>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PATTERSON</t>
    </r>
  </si>
  <si>
    <r>
      <rPr>
        <rFont val="Tahoma"/>
        <color theme="1"/>
        <sz val="9.0"/>
      </rPr>
      <t>ST MARY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</si>
  <si>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</si>
  <si>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PIERRE PORT</t>
    </r>
  </si>
  <si>
    <r>
      <rPr>
        <rFont val="Tahoma"/>
        <color theme="1"/>
        <sz val="9.0"/>
      </rPr>
      <t>ASSUMPTION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</si>
  <si>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</si>
  <si>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PINEVILLE</t>
    </r>
  </si>
  <si>
    <r>
      <rPr>
        <rFont val="Tahoma"/>
        <color theme="1"/>
        <sz val="9.0"/>
      </rPr>
      <t>RAPIDES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</si>
  <si>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</si>
  <si>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PLAQUEMINE</t>
    </r>
  </si>
  <si>
    <r>
      <rPr>
        <rFont val="Tahoma"/>
        <color theme="1"/>
        <sz val="9.0"/>
      </rPr>
      <t>IBERVILLE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</si>
  <si>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</si>
  <si>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PONCHATOULA</t>
    </r>
  </si>
  <si>
    <r>
      <rPr>
        <rFont val="Tahoma"/>
        <color theme="1"/>
        <sz val="9.0"/>
      </rPr>
      <t>TANGIPAHOA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</si>
  <si>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</si>
  <si>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PORT ALLEN</t>
    </r>
  </si>
  <si>
    <r>
      <rPr>
        <rFont val="Tahoma"/>
        <color theme="1"/>
        <sz val="9.0"/>
      </rPr>
      <t>WEST BATON ROUGE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</si>
  <si>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</si>
  <si>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PORT BARRE</t>
    </r>
  </si>
  <si>
    <r>
      <rPr>
        <rFont val="Tahoma"/>
        <color theme="1"/>
        <sz val="9.0"/>
      </rPr>
      <t>ST LANDRY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</si>
  <si>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</si>
  <si>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PORT SULPHUR</t>
    </r>
  </si>
  <si>
    <r>
      <rPr>
        <rFont val="Tahoma"/>
        <color theme="1"/>
        <sz val="9.0"/>
      </rPr>
      <t>PLAQUEMINES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</si>
  <si>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</si>
  <si>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POYDRAS</t>
    </r>
  </si>
  <si>
    <r>
      <rPr>
        <rFont val="Tahoma"/>
        <color theme="1"/>
        <sz val="9.0"/>
      </rPr>
      <t>ST BERNARD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</si>
  <si>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</si>
  <si>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RACELAND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</si>
  <si>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</si>
  <si>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</si>
  <si>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RAYNE</t>
    </r>
  </si>
  <si>
    <r>
      <rPr>
        <rFont val="Tahoma"/>
        <color theme="1"/>
        <sz val="9.0"/>
      </rPr>
      <t>ACADIA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</si>
  <si>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</si>
  <si>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RAYVILLE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</si>
  <si>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</si>
  <si>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</si>
  <si>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RESERVE</t>
    </r>
  </si>
  <si>
    <r>
      <rPr>
        <rFont val="Tahoma"/>
        <color theme="1"/>
        <sz val="9.0"/>
      </rPr>
      <t>ST JOHN THE BAPTIST PAR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</si>
  <si>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</si>
  <si>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RIVER RIDGE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</si>
  <si>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</si>
  <si>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</si>
  <si>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RUSTON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</si>
  <si>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</si>
  <si>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</si>
  <si>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ST MARTINVILLE</t>
    </r>
  </si>
  <si>
    <r>
      <rPr>
        <rFont val="Tahoma"/>
        <color theme="1"/>
        <sz val="9.0"/>
      </rPr>
      <t>ST MARTIN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</si>
  <si>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</si>
  <si>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SCOTLANDVILLE</t>
    </r>
  </si>
  <si>
    <r>
      <rPr>
        <rFont val="Tahoma"/>
        <color theme="1"/>
        <sz val="9.0"/>
      </rPr>
      <t>EAST BATON ROUGE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</si>
  <si>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</si>
  <si>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SEYMOURVILLE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</si>
  <si>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</si>
  <si>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</si>
  <si>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SHREVEPORT</t>
    </r>
  </si>
  <si>
    <r>
      <rPr>
        <rFont val="Tahoma"/>
        <color theme="1"/>
        <sz val="9.0"/>
      </rPr>
      <t>BOSSIER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</si>
  <si>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</si>
  <si>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SHREVEPORT</t>
    </r>
  </si>
  <si>
    <r>
      <rPr>
        <rFont val="Tahoma"/>
        <color theme="1"/>
        <sz val="9.0"/>
      </rPr>
      <t>CADDO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</si>
  <si>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</si>
  <si>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SLIDELL</t>
    </r>
  </si>
  <si>
    <r>
      <rPr>
        <rFont val="Tahoma"/>
        <color theme="1"/>
        <sz val="9.0"/>
      </rPr>
      <t>ST TAMMANY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</si>
  <si>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</si>
  <si>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SPRINGHILL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</si>
  <si>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</si>
  <si>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</si>
  <si>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SULPHUR</t>
    </r>
  </si>
  <si>
    <r>
      <rPr>
        <rFont val="Tahoma"/>
        <color theme="1"/>
        <sz val="9.0"/>
      </rPr>
      <t>CALCASIEU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</si>
  <si>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</si>
  <si>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TALLULAH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</si>
  <si>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</si>
  <si>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</si>
  <si>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TERRY 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</si>
  <si>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</si>
  <si>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</si>
  <si>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THIBODAUX</t>
    </r>
  </si>
  <si>
    <r>
      <rPr>
        <rFont val="Tahoma"/>
        <color theme="1"/>
        <sz val="9.0"/>
      </rPr>
      <t>LAFOURCHE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</si>
  <si>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</si>
  <si>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VIDALIA</t>
    </r>
  </si>
  <si>
    <r>
      <rPr>
        <rFont val="Tahoma"/>
        <color theme="1"/>
        <sz val="9.0"/>
      </rPr>
      <t>CONCORDIA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</si>
  <si>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</si>
  <si>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VILLE PLATTE</t>
    </r>
  </si>
  <si>
    <r>
      <rPr>
        <rFont val="Tahoma"/>
        <color theme="1"/>
        <sz val="9.0"/>
      </rPr>
      <t>EVANGELINE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</si>
  <si>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</si>
  <si>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VINTON</t>
    </r>
  </si>
  <si>
    <r>
      <rPr>
        <rFont val="Tahoma"/>
        <color theme="1"/>
        <sz val="9.0"/>
      </rPr>
      <t>CALCASIEU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</si>
  <si>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</si>
  <si>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VIOLET</t>
    </r>
  </si>
  <si>
    <r>
      <rPr>
        <rFont val="Tahoma"/>
        <color theme="1"/>
        <sz val="9.0"/>
      </rPr>
      <t>ST BERNARD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</si>
  <si>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</si>
  <si>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VIVIAN</t>
    </r>
  </si>
  <si>
    <r>
      <rPr>
        <rFont val="Tahoma"/>
        <color theme="1"/>
        <sz val="9.0"/>
      </rPr>
      <t>CADDO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</si>
  <si>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</si>
  <si>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WAGGOMAN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</si>
  <si>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</si>
  <si>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</si>
  <si>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</si>
  <si>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</si>
  <si>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</si>
  <si>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WELSH</t>
    </r>
  </si>
  <si>
    <r>
      <rPr>
        <rFont val="Tahoma"/>
        <color theme="1"/>
        <sz val="9.0"/>
      </rPr>
      <t>JEFFERSON DAVIS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</si>
  <si>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</si>
  <si>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WESTLAKE</t>
    </r>
  </si>
  <si>
    <r>
      <rPr>
        <rFont val="Tahoma"/>
        <color theme="1"/>
        <sz val="9.0"/>
      </rPr>
      <t>CALCASIEU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</si>
  <si>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</si>
  <si>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WEST MONROE</t>
    </r>
  </si>
  <si>
    <r>
      <rPr>
        <rFont val="Tahoma"/>
        <color theme="1"/>
        <sz val="9.0"/>
      </rPr>
      <t>OUACHITA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</si>
  <si>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</si>
  <si>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WESTWEGO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</si>
  <si>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</si>
  <si>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</si>
  <si>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WINNFIELD</t>
    </r>
  </si>
  <si>
    <r>
      <rPr>
        <rFont val="Tahoma"/>
        <color theme="1"/>
        <sz val="9.0"/>
      </rPr>
      <t>WINN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</si>
  <si>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</si>
  <si>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WINNSBORO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</si>
  <si>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</si>
  <si>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</si>
  <si>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ZACHARY</t>
    </r>
  </si>
  <si>
    <r>
      <rPr>
        <rFont val="Tahoma"/>
        <color theme="1"/>
        <sz val="9.0"/>
      </rPr>
      <t>EAST BATON ROUGE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</si>
  <si>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</si>
  <si>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ZWOLLE</t>
    </r>
  </si>
  <si>
    <r>
      <rPr>
        <rFont val="Tahoma"/>
        <color theme="1"/>
        <sz val="9.0"/>
      </rPr>
      <t>SABINE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</si>
  <si>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</si>
  <si>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ANSON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</si>
  <si>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</si>
  <si>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</si>
  <si>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</si>
  <si>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ANDROSCOGGIN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</si>
  <si>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</si>
  <si>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AUGUSTA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</si>
  <si>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</si>
  <si>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</si>
  <si>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BAILEYVILLE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</si>
  <si>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</si>
  <si>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</si>
  <si>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BANGOR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</si>
  <si>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</si>
  <si>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</si>
  <si>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BAR HARBOR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</si>
  <si>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</si>
  <si>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</si>
  <si>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BATH</t>
    </r>
  </si>
  <si>
    <r>
      <rPr>
        <rFont val="Tahoma"/>
        <color theme="1"/>
        <sz val="9.0"/>
      </rPr>
      <t>SAGADAHOC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</si>
  <si>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</si>
  <si>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BELFAST</t>
    </r>
  </si>
  <si>
    <r>
      <rPr>
        <rFont val="Tahoma"/>
        <color theme="1"/>
        <sz val="9.0"/>
      </rPr>
      <t>WALDO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</si>
  <si>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</si>
  <si>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BERWICK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</si>
  <si>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</si>
  <si>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</si>
  <si>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BIDDEFORD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</si>
  <si>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</si>
  <si>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</si>
  <si>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BREWER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</si>
  <si>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</si>
  <si>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</si>
  <si>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BRIDGTON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</si>
  <si>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</si>
  <si>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</si>
  <si>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BRUNSWICK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</si>
  <si>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</si>
  <si>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</si>
  <si>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BUCKSPORT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</si>
  <si>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</si>
  <si>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</si>
  <si>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CALAIS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</si>
  <si>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</si>
  <si>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</si>
  <si>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</si>
  <si>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</si>
  <si>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</si>
  <si>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</si>
  <si>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</si>
  <si>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</si>
  <si>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CAPE ELIZABETH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</si>
  <si>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</si>
  <si>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</si>
  <si>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CARIBOU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</si>
  <si>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</si>
  <si>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</si>
  <si>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</si>
  <si>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</si>
  <si>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</si>
  <si>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DEDHAM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</si>
  <si>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</si>
  <si>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</si>
  <si>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DEXTER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</si>
  <si>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</si>
  <si>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</si>
  <si>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DIXFIELD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</si>
  <si>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</si>
  <si>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</si>
  <si>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DOVER-FOXCROFT</t>
    </r>
  </si>
  <si>
    <r>
      <rPr>
        <rFont val="Tahoma"/>
        <color theme="1"/>
        <sz val="9.0"/>
      </rPr>
      <t>PISCATAQUIS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</si>
  <si>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</si>
  <si>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EAST MILLINOCKET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</si>
  <si>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</si>
  <si>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</si>
  <si>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EASTON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</si>
  <si>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</si>
  <si>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</si>
  <si>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EASTPORT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</si>
  <si>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</si>
  <si>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</si>
  <si>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ELIOT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</si>
  <si>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</si>
  <si>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</si>
  <si>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ELLSWORTH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</si>
  <si>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</si>
  <si>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</si>
  <si>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</si>
  <si>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</si>
  <si>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</si>
  <si>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</si>
  <si>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</si>
  <si>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</si>
  <si>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FALMOUTH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</si>
  <si>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</si>
  <si>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</si>
  <si>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</si>
  <si>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</si>
  <si>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</si>
  <si>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FORT FAIRFIELD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</si>
  <si>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</si>
  <si>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</si>
  <si>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FORT KENT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</si>
  <si>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</si>
  <si>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</si>
  <si>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FREEPORT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</si>
  <si>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</si>
  <si>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</si>
  <si>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GARDINER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</si>
  <si>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</si>
  <si>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</si>
  <si>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GORHAM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</si>
  <si>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</si>
  <si>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</si>
  <si>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GRAY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</si>
  <si>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</si>
  <si>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</si>
  <si>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</si>
  <si>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PISCATAQUIS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</si>
  <si>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</si>
  <si>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HALLOWELL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</si>
  <si>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</si>
  <si>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</si>
  <si>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</si>
  <si>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</si>
  <si>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</si>
  <si>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HERMON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</si>
  <si>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</si>
  <si>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</si>
  <si>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HOULTON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</si>
  <si>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</si>
  <si>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</si>
  <si>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JAY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</si>
  <si>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</si>
  <si>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</si>
  <si>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JONESPORT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</si>
  <si>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</si>
  <si>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</si>
  <si>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KENNEBUNK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</si>
  <si>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</si>
  <si>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</si>
  <si>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KENNEBUNKPORT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</si>
  <si>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</si>
  <si>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</si>
  <si>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KITTERY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</si>
  <si>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</si>
  <si>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</si>
  <si>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LEWISTON</t>
    </r>
  </si>
  <si>
    <r>
      <rPr>
        <rFont val="Tahoma"/>
        <color theme="1"/>
        <sz val="9.0"/>
      </rPr>
      <t>ANDROSCOGGIN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</si>
  <si>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</si>
  <si>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LIMESTONE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</si>
  <si>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</si>
  <si>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</si>
  <si>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</si>
  <si>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</si>
  <si>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</si>
  <si>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LISBON</t>
    </r>
  </si>
  <si>
    <r>
      <rPr>
        <rFont val="Tahoma"/>
        <color theme="1"/>
        <sz val="9.0"/>
      </rPr>
      <t>ANDROSCOGGIN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</si>
  <si>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</si>
  <si>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LISBON FALLS</t>
    </r>
  </si>
  <si>
    <r>
      <rPr>
        <rFont val="Tahoma"/>
        <color theme="1"/>
        <sz val="9.0"/>
      </rPr>
      <t>ANDROSCOGGIN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</si>
  <si>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</si>
  <si>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LIVERMORE FALLS</t>
    </r>
  </si>
  <si>
    <r>
      <rPr>
        <rFont val="Tahoma"/>
        <color theme="1"/>
        <sz val="9.0"/>
      </rPr>
      <t>ANDROSCOGGIN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</si>
  <si>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</si>
  <si>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LORING AFB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</si>
  <si>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</si>
  <si>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</si>
  <si>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MACHIAS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</si>
  <si>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</si>
  <si>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</si>
  <si>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MADAWASKA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</si>
  <si>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</si>
  <si>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</si>
  <si>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</si>
  <si>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</si>
  <si>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</si>
  <si>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MEXICO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</si>
  <si>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</si>
  <si>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</si>
  <si>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</si>
  <si>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</si>
  <si>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</si>
  <si>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MILLINOCKET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</si>
  <si>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</si>
  <si>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</si>
  <si>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MILO</t>
    </r>
  </si>
  <si>
    <r>
      <rPr>
        <rFont val="Tahoma"/>
        <color theme="1"/>
        <sz val="9.0"/>
      </rPr>
      <t>PISCATAQUIS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</si>
  <si>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</si>
  <si>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NEWBURGH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</si>
  <si>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</si>
  <si>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</si>
  <si>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NORTH WINDHAM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</si>
  <si>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</si>
  <si>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</si>
  <si>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NORWAY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</si>
  <si>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</si>
  <si>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</si>
  <si>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</si>
  <si>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</si>
  <si>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</si>
  <si>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OLD ORCHARD BEACH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</si>
  <si>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</si>
  <si>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</si>
  <si>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OLD TOWN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</si>
  <si>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</si>
  <si>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</si>
  <si>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ORONO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</si>
  <si>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</si>
  <si>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</si>
  <si>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ORRINGTON</t>
    </r>
  </si>
  <si>
    <r>
      <rPr>
        <rFont val="Tahoma"/>
        <color theme="1"/>
        <sz val="9.0"/>
      </rPr>
      <t>PENOBSCOT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</si>
  <si>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</si>
  <si>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</si>
  <si>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</si>
  <si>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</si>
  <si>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PITTSFIELD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</si>
  <si>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</si>
  <si>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</si>
  <si>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PORT CLYDE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</si>
  <si>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</si>
  <si>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</si>
  <si>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</si>
  <si>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</si>
  <si>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</si>
  <si>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POWNAL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</si>
  <si>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</si>
  <si>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</si>
  <si>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PRESQUE ISLE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</si>
  <si>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</si>
  <si>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</si>
  <si>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</si>
  <si>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</si>
  <si>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</si>
  <si>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RUMFORD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</si>
  <si>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</si>
  <si>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</si>
  <si>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SACO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</si>
  <si>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</si>
  <si>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</si>
  <si>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SANFORD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</si>
  <si>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</si>
  <si>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</si>
  <si>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SCARBOROUGH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</si>
  <si>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</si>
  <si>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</si>
  <si>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SEARSPORT</t>
    </r>
  </si>
  <si>
    <r>
      <rPr>
        <rFont val="Tahoma"/>
        <color theme="1"/>
        <sz val="9.0"/>
      </rPr>
      <t>WALDO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</si>
  <si>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</si>
  <si>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SKOWHEGAN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</si>
  <si>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</si>
  <si>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</si>
  <si>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SOUTH BERWICK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</si>
  <si>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</si>
  <si>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</si>
  <si>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SOUTH PARIS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</si>
  <si>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</si>
  <si>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</si>
  <si>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SOUTH PORTLAND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</si>
  <si>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</si>
  <si>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</si>
  <si>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SOUTHWEST HARBOR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</si>
  <si>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</si>
  <si>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</si>
  <si>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SPRINGVALE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</si>
  <si>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</si>
  <si>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</si>
  <si>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STANDISH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</si>
  <si>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</si>
  <si>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</si>
  <si>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STOCKTON SPRINGS</t>
    </r>
  </si>
  <si>
    <r>
      <rPr>
        <rFont val="Tahoma"/>
        <color theme="1"/>
        <sz val="9.0"/>
      </rPr>
      <t>WALDO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</si>
  <si>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</si>
  <si>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THOMASTON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</si>
  <si>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</si>
  <si>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</si>
  <si>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TOPSHAM</t>
    </r>
  </si>
  <si>
    <r>
      <rPr>
        <rFont val="Tahoma"/>
        <color theme="1"/>
        <sz val="9.0"/>
      </rPr>
      <t>SAGADAHOC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</si>
  <si>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</si>
  <si>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</si>
  <si>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AROOSTOOK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</si>
  <si>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</si>
  <si>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VASSALBORO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</si>
  <si>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</si>
  <si>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</si>
  <si>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WALDOBORO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</si>
  <si>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</si>
  <si>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</si>
  <si>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WATERVILLE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</si>
  <si>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</si>
  <si>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</si>
  <si>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WELLS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</si>
  <si>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</si>
  <si>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</si>
  <si>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WESTBROOK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</si>
  <si>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</si>
  <si>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</si>
  <si>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WILTON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</si>
  <si>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</si>
  <si>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</si>
  <si>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WINSLOW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</si>
  <si>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</si>
  <si>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</si>
  <si>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WINTHROP</t>
    </r>
  </si>
  <si>
    <r>
      <rPr>
        <rFont val="Tahoma"/>
        <color theme="1"/>
        <sz val="9.0"/>
      </rPr>
      <t>KENNEBEC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</si>
  <si>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</si>
  <si>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WISCASSET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</si>
  <si>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</si>
  <si>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</si>
  <si>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YARMOUTH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</si>
  <si>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</si>
  <si>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</si>
  <si>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</si>
  <si>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</si>
  <si>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MAINE</t>
    </r>
  </si>
  <si>
    <r>
      <rPr>
        <rFont val="Tahoma"/>
        <color theme="1"/>
        <sz val="9.0"/>
      </rPr>
      <t>YORK RPD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</si>
  <si>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</si>
  <si>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</si>
  <si>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ABERDEEN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</si>
  <si>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</si>
  <si>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</si>
  <si>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ABERDEEN PROVING GROUND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</si>
  <si>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</si>
  <si>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</si>
  <si>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ACCOKEEK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</si>
  <si>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</si>
  <si>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</si>
  <si>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ADELPHI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</si>
  <si>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</si>
  <si>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</si>
  <si>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ANDREWS AFB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</si>
  <si>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</si>
  <si>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</si>
  <si>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ANNAPOLIS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</si>
  <si>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</si>
  <si>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</si>
  <si>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ARNOLD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</si>
  <si>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</si>
  <si>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</si>
  <si>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</si>
  <si>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BALTIMORE (CITY)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</si>
  <si>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</si>
  <si>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BEL AIR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</si>
  <si>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</si>
  <si>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</si>
  <si>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BELTSVILLE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</si>
  <si>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</si>
  <si>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</si>
  <si>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BERWYN HEIGHTS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</si>
  <si>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</si>
  <si>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</si>
  <si>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BETHESDA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</si>
  <si>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</si>
  <si>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</si>
  <si>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BLADENSBURG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</si>
  <si>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</si>
  <si>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</si>
  <si>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</si>
  <si>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</si>
  <si>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</si>
  <si>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BRADDOCK HEIGHTS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</si>
  <si>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</si>
  <si>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</si>
  <si>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</si>
  <si>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</si>
  <si>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</si>
  <si>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BROOKLYN PARK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</si>
  <si>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</si>
  <si>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</si>
  <si>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BRUNSWICK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</si>
  <si>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</si>
  <si>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</si>
  <si>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BRYANS ROAD</t>
    </r>
  </si>
  <si>
    <r>
      <rPr>
        <rFont val="Tahoma"/>
        <color theme="1"/>
        <sz val="9.0"/>
      </rPr>
      <t>CHARLES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</si>
  <si>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</si>
  <si>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</si>
  <si>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ST MARYS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</si>
  <si>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</si>
  <si>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CAMBRIDGE</t>
    </r>
  </si>
  <si>
    <r>
      <rPr>
        <rFont val="Tahoma"/>
        <color theme="1"/>
        <sz val="9.0"/>
      </rPr>
      <t>DORCHESTER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</si>
  <si>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</si>
  <si>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CAMP SPRINGS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</si>
  <si>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</si>
  <si>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</si>
  <si>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CAPITOL HEIGHTS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</si>
  <si>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</si>
  <si>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</si>
  <si>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CATONSVILLE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</si>
  <si>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</si>
  <si>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</si>
  <si>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CHESTERTOWN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</si>
  <si>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</si>
  <si>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</si>
  <si>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CHEVERLY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</si>
  <si>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</si>
  <si>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</si>
  <si>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CHEVY CHASE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</si>
  <si>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</si>
  <si>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</si>
  <si>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CHEVY CHASE SECTION FOUR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</si>
  <si>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</si>
  <si>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</si>
  <si>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CHILLUM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</si>
  <si>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</si>
  <si>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</si>
  <si>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</si>
  <si>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</si>
  <si>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</si>
  <si>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COCKEYSVILLE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</si>
  <si>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</si>
  <si>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</si>
  <si>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COLESVILLE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</si>
  <si>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</si>
  <si>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</si>
  <si>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COLLEGE PARK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</si>
  <si>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</si>
  <si>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</si>
  <si>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</si>
  <si>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</si>
  <si>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</si>
  <si>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CORAL HILLS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</si>
  <si>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</si>
  <si>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</si>
  <si>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CRESAPTOWN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</si>
  <si>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</si>
  <si>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</si>
  <si>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CRISFIELD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</si>
  <si>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</si>
  <si>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</si>
  <si>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CROFTON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</si>
  <si>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</si>
  <si>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</si>
  <si>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</si>
  <si>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</si>
  <si>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</si>
  <si>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DAMASCUS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</si>
  <si>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</si>
  <si>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</si>
  <si>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DEALE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</si>
  <si>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</si>
  <si>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</si>
  <si>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DISTRICT HEIGHTS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</si>
  <si>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</si>
  <si>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</si>
  <si>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DUNDALK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</si>
  <si>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</si>
  <si>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</si>
  <si>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EASTON</t>
    </r>
  </si>
  <si>
    <r>
      <rPr>
        <rFont val="Tahoma"/>
        <color theme="1"/>
        <sz val="9.0"/>
      </rPr>
      <t>TALBOT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</si>
  <si>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</si>
  <si>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EDGEMERE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</si>
  <si>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</si>
  <si>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</si>
  <si>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EDGEWOOD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</si>
  <si>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</si>
  <si>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</si>
  <si>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ELDERSBURG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</si>
  <si>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</si>
  <si>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</si>
  <si>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ELKTON</t>
    </r>
  </si>
  <si>
    <r>
      <rPr>
        <rFont val="Tahoma"/>
        <color theme="1"/>
        <sz val="9.0"/>
      </rPr>
      <t>CECIL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</si>
  <si>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</si>
  <si>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ELLICOTT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</si>
  <si>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</si>
  <si>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</si>
  <si>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</si>
  <si>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</si>
  <si>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</si>
  <si>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FALLSTON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</si>
  <si>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</si>
  <si>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</si>
  <si>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FERNDALE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</si>
  <si>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</si>
  <si>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</si>
  <si>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FOREST HEIGHTS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</si>
  <si>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</si>
  <si>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</si>
  <si>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FORESTVILLE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</si>
  <si>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</si>
  <si>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</si>
  <si>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FORT MEADE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</si>
  <si>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</si>
  <si>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</si>
  <si>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</si>
  <si>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</si>
  <si>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</si>
  <si>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FRIENDLY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</si>
  <si>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</si>
  <si>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</si>
  <si>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FROSTBURG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</si>
  <si>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</si>
  <si>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</si>
  <si>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FRUITLAND</t>
    </r>
  </si>
  <si>
    <r>
      <rPr>
        <rFont val="Tahoma"/>
        <color theme="1"/>
        <sz val="9.0"/>
      </rPr>
      <t>WICOMICO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</si>
  <si>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</si>
  <si>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GAITHERSBURG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</si>
  <si>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</si>
  <si>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</si>
  <si>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GERMANTOWN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</si>
  <si>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</si>
  <si>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</si>
  <si>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GLASSMANOR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</si>
  <si>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</si>
  <si>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</si>
  <si>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GLENARDEN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</si>
  <si>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</si>
  <si>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</si>
  <si>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GLEN BURNIE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</si>
  <si>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</si>
  <si>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</si>
  <si>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GLEN DALE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</si>
  <si>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</si>
  <si>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</si>
  <si>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GODDARD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</si>
  <si>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</si>
  <si>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</si>
  <si>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GREENBELT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</si>
  <si>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</si>
  <si>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</si>
  <si>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GREEN HAVEN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</si>
  <si>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</si>
  <si>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</si>
  <si>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HAGERSTOWN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</si>
  <si>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</si>
  <si>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</si>
  <si>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HALFWAY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</si>
  <si>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</si>
  <si>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</si>
  <si>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HAVRE DE GRACE</t>
    </r>
  </si>
  <si>
    <r>
      <rPr>
        <rFont val="Tahoma"/>
        <color theme="1"/>
        <sz val="9.0"/>
      </rPr>
      <t>HARFORD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</si>
  <si>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</si>
  <si>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HILLANDALE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</si>
  <si>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</si>
  <si>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</si>
  <si>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HILLCREST HEIGHTS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</si>
  <si>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</si>
  <si>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</si>
  <si>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HYATTSVILLE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</si>
  <si>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</si>
  <si>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</si>
  <si>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JESSUP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</si>
  <si>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</si>
  <si>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</si>
  <si>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JESSUP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</si>
  <si>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</si>
  <si>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</si>
  <si>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KENTLAND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</si>
  <si>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</si>
  <si>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</si>
  <si>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KINGSVILLE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</si>
  <si>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</si>
  <si>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</si>
  <si>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LANDOVER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</si>
  <si>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</si>
  <si>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</si>
  <si>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LANDOVER HILLS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</si>
  <si>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</si>
  <si>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</si>
  <si>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LANGLEY PARK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</si>
  <si>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</si>
  <si>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</si>
  <si>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LANGLEY PARK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</si>
  <si>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</si>
  <si>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</si>
  <si>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LANSDOWNE-BALTIMORE HIGHLNDS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</si>
  <si>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</si>
  <si>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</si>
  <si>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LARGO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</si>
  <si>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</si>
  <si>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</si>
  <si>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</si>
  <si>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</si>
  <si>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</si>
  <si>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LEXINGTON PARK</t>
    </r>
  </si>
  <si>
    <r>
      <rPr>
        <rFont val="Tahoma"/>
        <color theme="1"/>
        <sz val="9.0"/>
      </rPr>
      <t>ST MARYS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</si>
  <si>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</si>
  <si>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LUTHERVILLE-TIMONIUM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</si>
  <si>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</si>
  <si>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</si>
  <si>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MARYLAND CITY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</si>
  <si>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</si>
  <si>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</si>
  <si>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MAYO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</si>
  <si>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</si>
  <si>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</si>
  <si>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MIDDLE RIVER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</si>
  <si>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</si>
  <si>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</si>
  <si>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MOUNT RAINIER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</si>
  <si>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</si>
  <si>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</si>
  <si>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NAVAL ACADEMY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</si>
  <si>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</si>
  <si>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</si>
  <si>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NEW CARROLLTON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</si>
  <si>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</si>
  <si>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</si>
  <si>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OCEAN CITY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</si>
  <si>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</si>
  <si>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</si>
  <si>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ODENTON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</si>
  <si>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</si>
  <si>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</si>
  <si>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OLNEY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</si>
  <si>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</si>
  <si>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</si>
  <si>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OVERLEA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</si>
  <si>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</si>
  <si>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</si>
  <si>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OWINGS MILLS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</si>
  <si>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</si>
  <si>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</si>
  <si>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OXON HILL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</si>
  <si>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</si>
  <si>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</si>
  <si>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PALMER PARK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</si>
  <si>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</si>
  <si>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</si>
  <si>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PARKVILLE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</si>
  <si>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</si>
  <si>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</si>
  <si>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PASADENA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</si>
  <si>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</si>
  <si>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</si>
  <si>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PERRY HALL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</si>
  <si>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</si>
  <si>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</si>
  <si>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PIKESVILLE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</si>
  <si>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</si>
  <si>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</si>
  <si>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POCOMOKE CITY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</si>
  <si>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</si>
  <si>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</si>
  <si>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POOLESVILLE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</si>
  <si>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</si>
  <si>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</si>
  <si>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POTOMAC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</si>
  <si>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</si>
  <si>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</si>
  <si>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RANDALLSTOWN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</si>
  <si>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</si>
  <si>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</si>
  <si>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REISTERSTOWN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</si>
  <si>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</si>
  <si>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</si>
  <si>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RIVA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</si>
  <si>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</si>
  <si>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</si>
  <si>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RIVERDALE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</si>
  <si>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</si>
  <si>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</si>
  <si>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RIVIERA BEACH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</si>
  <si>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</si>
  <si>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</si>
  <si>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ROCKVILLE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</si>
  <si>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</si>
  <si>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</si>
  <si>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ROSEDALE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</si>
  <si>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</si>
  <si>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</si>
  <si>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SALISBURY</t>
    </r>
  </si>
  <si>
    <r>
      <rPr>
        <rFont val="Tahoma"/>
        <color theme="1"/>
        <sz val="9.0"/>
      </rPr>
      <t>WICOMICO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</si>
  <si>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</si>
  <si>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SEAT PLEASANT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</si>
  <si>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</si>
  <si>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</si>
  <si>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SEVERN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</si>
  <si>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</si>
  <si>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</si>
  <si>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SEVERNA PARK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</si>
  <si>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</si>
  <si>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</si>
  <si>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SHADY SIDE</t>
    </r>
  </si>
  <si>
    <r>
      <rPr>
        <rFont val="Tahoma"/>
        <color theme="1"/>
        <sz val="9.0"/>
      </rPr>
      <t>ANNE ARUNDEL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</si>
  <si>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</si>
  <si>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SILVER SPRING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</si>
  <si>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</si>
  <si>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</si>
  <si>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SUITLAND-SILVER HILL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</si>
  <si>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</si>
  <si>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</si>
  <si>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TAKOMA PARK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</si>
  <si>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</si>
  <si>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</si>
  <si>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TAKOMA PARK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</si>
  <si>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</si>
  <si>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</si>
  <si>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TANEYTOWN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</si>
  <si>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</si>
  <si>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</si>
  <si>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TANTALLON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</si>
  <si>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</si>
  <si>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</si>
  <si>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TEMPLE HILLS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</si>
  <si>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</si>
  <si>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</si>
  <si>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THURMONT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</si>
  <si>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</si>
  <si>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</si>
  <si>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TOWSON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</si>
  <si>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</si>
  <si>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</si>
  <si>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UNIVERSITY PARK</t>
    </r>
  </si>
  <si>
    <r>
      <rPr>
        <rFont val="Tahoma"/>
        <color theme="1"/>
        <sz val="9.0"/>
      </rPr>
      <t>PRINCE GEORGES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</si>
  <si>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</si>
  <si>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WALDORF</t>
    </r>
  </si>
  <si>
    <r>
      <rPr>
        <rFont val="Tahoma"/>
        <color theme="1"/>
        <sz val="9.0"/>
      </rPr>
      <t>CHARLES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</si>
  <si>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</si>
  <si>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WESTERNPORT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</si>
  <si>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</si>
  <si>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</si>
  <si>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</si>
  <si>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</si>
  <si>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</si>
  <si>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WHEATON-GLENMONT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</si>
  <si>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</si>
  <si>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</si>
  <si>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WHITE OAK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</si>
  <si>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</si>
  <si>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</si>
  <si>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WHITE PLAINS</t>
    </r>
  </si>
  <si>
    <r>
      <rPr>
        <rFont val="Tahoma"/>
        <color theme="1"/>
        <sz val="9.0"/>
      </rPr>
      <t>CHARLES</t>
    </r>
  </si>
  <si>
    <r>
      <rPr>
        <rFont val="Tahoma"/>
        <color theme="1"/>
        <sz val="9.0"/>
      </rPr>
      <t>MARYLAND</t>
    </r>
  </si>
  <si>
    <r>
      <rPr>
        <rFont val="Tahoma"/>
        <color theme="1"/>
        <sz val="9.0"/>
      </rPr>
      <t>WOODLAWN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</si>
  <si>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</si>
  <si>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</si>
  <si>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ABINGTON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</si>
  <si>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</si>
  <si>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</si>
  <si>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ACTON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</si>
  <si>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</si>
  <si>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</si>
  <si>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ACUSHNET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</si>
  <si>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</si>
  <si>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</si>
  <si>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</si>
  <si>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</si>
  <si>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</si>
  <si>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AGAWAM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</si>
  <si>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</si>
  <si>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</si>
  <si>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ALFORD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</si>
  <si>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</si>
  <si>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</si>
  <si>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AMESBURY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</si>
  <si>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</si>
  <si>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</si>
  <si>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AMHERST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</si>
  <si>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</si>
  <si>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</si>
  <si>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ANDOVER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</si>
  <si>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</si>
  <si>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</si>
  <si>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</si>
  <si>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</si>
  <si>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</si>
  <si>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ASHBURNHAM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</si>
  <si>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</si>
  <si>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</si>
  <si>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ASHBY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</si>
  <si>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</si>
  <si>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</si>
  <si>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ASHFIELD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</si>
  <si>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</si>
  <si>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</si>
  <si>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</si>
  <si>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</si>
  <si>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</si>
  <si>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ATHOL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</si>
  <si>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</si>
  <si>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</si>
  <si>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ATTLEBORO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</si>
  <si>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</si>
  <si>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</si>
  <si>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</si>
  <si>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</si>
  <si>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</si>
  <si>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AVON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</si>
  <si>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</si>
  <si>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</si>
  <si>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AYER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</si>
  <si>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</si>
  <si>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</si>
  <si>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</si>
  <si>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</si>
  <si>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</si>
  <si>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BARRE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</si>
  <si>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</si>
  <si>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</si>
  <si>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BECKET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</si>
  <si>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</si>
  <si>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</si>
  <si>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</si>
  <si>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</si>
  <si>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</si>
  <si>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BELCHERTOWN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</si>
  <si>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</si>
  <si>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</si>
  <si>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BELLINGHAM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</si>
  <si>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</si>
  <si>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</si>
  <si>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</si>
  <si>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</si>
  <si>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</si>
  <si>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BERKLEY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</si>
  <si>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</si>
  <si>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</si>
  <si>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</si>
  <si>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</si>
  <si>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</si>
  <si>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BERNARDSTON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</si>
  <si>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</si>
  <si>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</si>
  <si>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BEVERLY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</si>
  <si>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</si>
  <si>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</si>
  <si>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BILLERICA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</si>
  <si>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</si>
  <si>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</si>
  <si>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BLACKSTONE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</si>
  <si>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</si>
  <si>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</si>
  <si>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BLANDFORD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</si>
  <si>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</si>
  <si>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</si>
  <si>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BOLTON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</si>
  <si>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</si>
  <si>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</si>
  <si>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BOSTON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</si>
  <si>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</si>
  <si>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</si>
  <si>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BOURNE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</si>
  <si>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</si>
  <si>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</si>
  <si>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BOXBOROUGH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</si>
  <si>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</si>
  <si>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</si>
  <si>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BOXFORD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</si>
  <si>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</si>
  <si>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</si>
  <si>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BOYLSTON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</si>
  <si>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</si>
  <si>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</si>
  <si>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BRAINTREE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</si>
  <si>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</si>
  <si>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</si>
  <si>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BREWSTER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</si>
  <si>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</si>
  <si>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</si>
  <si>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BRIDGEWATER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</si>
  <si>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</si>
  <si>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</si>
  <si>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BRIMFIELD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</si>
  <si>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</si>
  <si>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</si>
  <si>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BROCKTON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</si>
  <si>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</si>
  <si>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</si>
  <si>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BROOKFIELD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</si>
  <si>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</si>
  <si>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</si>
  <si>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BROOKLINE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</si>
  <si>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</si>
  <si>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</si>
  <si>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</si>
  <si>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</si>
  <si>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</si>
  <si>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BUZZARDS BAY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</si>
  <si>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</si>
  <si>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</si>
  <si>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CAMBRIDGE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</si>
  <si>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</si>
  <si>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</si>
  <si>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</si>
  <si>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</si>
  <si>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</si>
  <si>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</si>
  <si>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</si>
  <si>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</si>
  <si>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CARVER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</si>
  <si>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</si>
  <si>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</si>
  <si>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</si>
  <si>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</si>
  <si>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</si>
  <si>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CHARLEMONT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</si>
  <si>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</si>
  <si>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</si>
  <si>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CHARLTON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</si>
  <si>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</si>
  <si>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</si>
  <si>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</si>
  <si>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</si>
  <si>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</si>
  <si>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CHELMSFORD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</si>
  <si>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</si>
  <si>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</si>
  <si>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CHELSEA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</si>
  <si>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</si>
  <si>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</si>
  <si>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</si>
  <si>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</si>
  <si>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</si>
  <si>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</si>
  <si>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</si>
  <si>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</si>
  <si>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</si>
  <si>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</si>
  <si>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</si>
  <si>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CHICOPEE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</si>
  <si>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</si>
  <si>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</si>
  <si>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CHILMARK</t>
    </r>
  </si>
  <si>
    <r>
      <rPr>
        <rFont val="Tahoma"/>
        <color theme="1"/>
        <sz val="9.0"/>
      </rPr>
      <t>DUKES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</si>
  <si>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</si>
  <si>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</si>
  <si>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</si>
  <si>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</si>
  <si>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COHASSET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</si>
  <si>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</si>
  <si>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</si>
  <si>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COLRAIN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</si>
  <si>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</si>
  <si>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</si>
  <si>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</si>
  <si>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</si>
  <si>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</si>
  <si>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</si>
  <si>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</si>
  <si>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</si>
  <si>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CUMMINGTON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</si>
  <si>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</si>
  <si>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</si>
  <si>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DALTON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</si>
  <si>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</si>
  <si>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</si>
  <si>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DANVERS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</si>
  <si>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</si>
  <si>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</si>
  <si>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DARTMOUTH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</si>
  <si>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</si>
  <si>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</si>
  <si>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DEDHAM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</si>
  <si>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</si>
  <si>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</si>
  <si>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DEERFIELD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</si>
  <si>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</si>
  <si>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</si>
  <si>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DENNIS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</si>
  <si>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</si>
  <si>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</si>
  <si>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DENNIS PORT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</si>
  <si>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</si>
  <si>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</si>
  <si>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DIGHTON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</si>
  <si>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</si>
  <si>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</si>
  <si>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</si>
  <si>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</si>
  <si>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</si>
  <si>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DOVER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</si>
  <si>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</si>
  <si>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</si>
  <si>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DRACUT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</si>
  <si>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</si>
  <si>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</si>
  <si>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DUDLEY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</si>
  <si>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</si>
  <si>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</si>
  <si>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DUNSTABLE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</si>
  <si>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</si>
  <si>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</si>
  <si>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DUXBURY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</si>
  <si>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</si>
  <si>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</si>
  <si>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 BRIDGEWATER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</si>
  <si>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</si>
  <si>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</si>
  <si>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 BROOKFIELD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</si>
  <si>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</si>
  <si>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</si>
  <si>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 FALMOUTH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</si>
  <si>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</si>
  <si>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</si>
  <si>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EASTHAM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</si>
  <si>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</si>
  <si>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</si>
  <si>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EASTHAMPTON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</si>
  <si>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</si>
  <si>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</si>
  <si>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 LONGMEADOW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</si>
  <si>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</si>
  <si>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</si>
  <si>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EASTON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</si>
  <si>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</si>
  <si>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</si>
  <si>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EDGARTOWN</t>
    </r>
  </si>
  <si>
    <r>
      <rPr>
        <rFont val="Tahoma"/>
        <color theme="1"/>
        <sz val="9.0"/>
      </rPr>
      <t>DUKES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</si>
  <si>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</si>
  <si>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EGREMONT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</si>
  <si>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</si>
  <si>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</si>
  <si>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ERVING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</si>
  <si>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</si>
  <si>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</si>
  <si>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</si>
  <si>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</si>
  <si>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</si>
  <si>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EVERETT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</si>
  <si>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</si>
  <si>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</si>
  <si>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FAIRHAVEN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</si>
  <si>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</si>
  <si>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</si>
  <si>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FALL RIVER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</si>
  <si>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</si>
  <si>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</si>
  <si>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FALMOUTH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</si>
  <si>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</si>
  <si>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</si>
  <si>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FITCHBURG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</si>
  <si>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</si>
  <si>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</si>
  <si>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FORT DEVENS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</si>
  <si>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</si>
  <si>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</si>
  <si>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FORT DEVENS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</si>
  <si>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</si>
  <si>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</si>
  <si>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FOXBOROUGH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</si>
  <si>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</si>
  <si>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</si>
  <si>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FRAMINGHAM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</si>
  <si>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</si>
  <si>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</si>
  <si>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</si>
  <si>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</si>
  <si>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</si>
  <si>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FREETOWN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</si>
  <si>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</si>
  <si>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</si>
  <si>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GARDNER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</si>
  <si>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</si>
  <si>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</si>
  <si>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</si>
  <si>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</si>
  <si>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</si>
  <si>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</si>
  <si>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</si>
  <si>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</si>
  <si>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</si>
  <si>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</si>
  <si>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</si>
  <si>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</si>
  <si>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</si>
  <si>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</si>
  <si>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GRANBY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</si>
  <si>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</si>
  <si>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</si>
  <si>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GRANVILLE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</si>
  <si>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</si>
  <si>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</si>
  <si>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GREAT BARRINGTON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</si>
  <si>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</si>
  <si>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</si>
  <si>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GREENFIELD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</si>
  <si>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</si>
  <si>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</si>
  <si>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GROTON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</si>
  <si>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</si>
  <si>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</si>
  <si>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GROVELAND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</si>
  <si>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</si>
  <si>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</si>
  <si>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HADLEY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</si>
  <si>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</si>
  <si>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</si>
  <si>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HALIFAX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</si>
  <si>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</si>
  <si>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</si>
  <si>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</si>
  <si>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</si>
  <si>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</si>
  <si>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</si>
  <si>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</si>
  <si>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</si>
  <si>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</si>
  <si>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</si>
  <si>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</si>
  <si>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</si>
  <si>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</si>
  <si>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</si>
  <si>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HANSON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</si>
  <si>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</si>
  <si>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</si>
  <si>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HARDWICK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</si>
  <si>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</si>
  <si>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</si>
  <si>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HARVARD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</si>
  <si>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</si>
  <si>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</si>
  <si>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HARWICH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</si>
  <si>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</si>
  <si>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</si>
  <si>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HATFIELD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</si>
  <si>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</si>
  <si>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</si>
  <si>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HAVERHILL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</si>
  <si>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</si>
  <si>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</si>
  <si>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HEATH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</si>
  <si>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</si>
  <si>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</si>
  <si>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HINGHAM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</si>
  <si>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</si>
  <si>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</si>
  <si>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HINSDALE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</si>
  <si>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</si>
  <si>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</si>
  <si>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HOLBROOK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</si>
  <si>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</si>
  <si>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</si>
  <si>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HOLDEN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</si>
  <si>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</si>
  <si>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</si>
  <si>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HOLLAND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</si>
  <si>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</si>
  <si>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</si>
  <si>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HOLLISTON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</si>
  <si>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</si>
  <si>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</si>
  <si>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HOLYOKE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</si>
  <si>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</si>
  <si>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</si>
  <si>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HOPEDALE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</si>
  <si>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</si>
  <si>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</si>
  <si>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HOPKINTON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</si>
  <si>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</si>
  <si>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</si>
  <si>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HUBBARDSTON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</si>
  <si>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</si>
  <si>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</si>
  <si>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</si>
  <si>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</si>
  <si>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</si>
  <si>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HULL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</si>
  <si>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</si>
  <si>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</si>
  <si>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</si>
  <si>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</si>
  <si>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</si>
  <si>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HYANNIS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</si>
  <si>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</si>
  <si>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</si>
  <si>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IPSWICH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</si>
  <si>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</si>
  <si>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</si>
  <si>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</si>
  <si>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</si>
  <si>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</si>
  <si>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LAKEVILLE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</si>
  <si>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</si>
  <si>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</si>
  <si>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</si>
  <si>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</si>
  <si>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</si>
  <si>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LANESBOROUGH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</si>
  <si>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</si>
  <si>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</si>
  <si>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</si>
  <si>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</si>
  <si>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</si>
  <si>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</si>
  <si>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</si>
  <si>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</si>
  <si>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LEICESTER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</si>
  <si>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</si>
  <si>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</si>
  <si>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LENOX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</si>
  <si>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</si>
  <si>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</si>
  <si>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LEOMINSTER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</si>
  <si>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</si>
  <si>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</si>
  <si>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LEVERETT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</si>
  <si>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</si>
  <si>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</si>
  <si>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</si>
  <si>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</si>
  <si>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</si>
  <si>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</si>
  <si>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</si>
  <si>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</si>
  <si>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LITTLETON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</si>
  <si>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</si>
  <si>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</si>
  <si>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LONGMEADOW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</si>
  <si>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</si>
  <si>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</si>
  <si>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LOWELL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</si>
  <si>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</si>
  <si>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</si>
  <si>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LUDLOW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</si>
  <si>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</si>
  <si>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</si>
  <si>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LUNENBURG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</si>
  <si>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</si>
  <si>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</si>
  <si>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LYNN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</si>
  <si>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</si>
  <si>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</si>
  <si>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LYNNFIELD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</si>
  <si>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</si>
  <si>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</si>
  <si>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MALDEN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</si>
  <si>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</si>
  <si>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</si>
  <si>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</si>
  <si>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</si>
  <si>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</si>
  <si>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</si>
  <si>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</si>
  <si>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</si>
  <si>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MARBLEHEAD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</si>
  <si>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</si>
  <si>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</si>
  <si>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</si>
  <si>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</si>
  <si>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</si>
  <si>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MARLBOROUGH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</si>
  <si>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</si>
  <si>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</si>
  <si>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MARSHFIELD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</si>
  <si>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</si>
  <si>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</si>
  <si>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MASHPEE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</si>
  <si>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</si>
  <si>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</si>
  <si>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MATTAPOISETT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</si>
  <si>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</si>
  <si>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</si>
  <si>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MAYNARD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</si>
  <si>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</si>
  <si>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</si>
  <si>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MEDFIELD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</si>
  <si>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</si>
  <si>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</si>
  <si>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MEDFORD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</si>
  <si>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</si>
  <si>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</si>
  <si>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MEDWAY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</si>
  <si>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</si>
  <si>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</si>
  <si>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MELROSE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</si>
  <si>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</si>
  <si>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</si>
  <si>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MENDON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</si>
  <si>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</si>
  <si>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</si>
  <si>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MERRIMAC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</si>
  <si>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</si>
  <si>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</si>
  <si>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METHUEN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</si>
  <si>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</si>
  <si>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</si>
  <si>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MIDDLEBOROUGH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</si>
  <si>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</si>
  <si>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</si>
  <si>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MIDDLEFIELD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</si>
  <si>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</si>
  <si>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</si>
  <si>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MIDDLETON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</si>
  <si>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</si>
  <si>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</si>
  <si>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</si>
  <si>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</si>
  <si>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</si>
  <si>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MILLBURY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</si>
  <si>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</si>
  <si>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</si>
  <si>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MILLIS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</si>
  <si>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</si>
  <si>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</si>
  <si>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MILLVILLE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</si>
  <si>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</si>
  <si>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</si>
  <si>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</si>
  <si>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</si>
  <si>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</si>
  <si>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</si>
  <si>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</si>
  <si>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</si>
  <si>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MONSON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</si>
  <si>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</si>
  <si>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</si>
  <si>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MONTAGUE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</si>
  <si>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</si>
  <si>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</si>
  <si>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</si>
  <si>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</si>
  <si>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</si>
  <si>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</si>
  <si>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</si>
  <si>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</si>
  <si>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NAHANT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</si>
  <si>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</si>
  <si>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</si>
  <si>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NANTUCKET</t>
    </r>
  </si>
  <si>
    <r>
      <rPr>
        <rFont val="Tahoma"/>
        <color theme="1"/>
        <sz val="9.0"/>
      </rPr>
      <t>NANTUCKET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</si>
  <si>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</si>
  <si>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NATICK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</si>
  <si>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</si>
  <si>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</si>
  <si>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NEEDHAM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</si>
  <si>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</si>
  <si>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</si>
  <si>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 BEDFORD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</si>
  <si>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</si>
  <si>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</si>
  <si>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 BRAINTREE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</si>
  <si>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</si>
  <si>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</si>
  <si>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NEWBURY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</si>
  <si>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</si>
  <si>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</si>
  <si>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NEWBURYPORT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</si>
  <si>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</si>
  <si>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</si>
  <si>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 SALEM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</si>
  <si>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</si>
  <si>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</si>
  <si>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</si>
  <si>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</si>
  <si>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</si>
  <si>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</si>
  <si>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</si>
  <si>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</si>
  <si>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ADAMS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</si>
  <si>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</si>
  <si>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</si>
  <si>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</si>
  <si>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</si>
  <si>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</si>
  <si>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ANDOVER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</si>
  <si>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</si>
  <si>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</si>
  <si>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ATTLEBOROUGH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</si>
  <si>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</si>
  <si>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</si>
  <si>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NORTHBOROUGH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</si>
  <si>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</si>
  <si>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</si>
  <si>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NORTHBRIDGE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</si>
  <si>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</si>
  <si>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</si>
  <si>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BROOKFIELD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</si>
  <si>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</si>
  <si>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</si>
  <si>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</si>
  <si>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</si>
  <si>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</si>
  <si>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PEMBROKE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</si>
  <si>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</si>
  <si>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</si>
  <si>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READING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</si>
  <si>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</si>
  <si>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</si>
  <si>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NORTH SCITUATE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</si>
  <si>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</si>
  <si>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</si>
  <si>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</si>
  <si>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</si>
  <si>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</si>
  <si>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NORWELL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</si>
  <si>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</si>
  <si>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</si>
  <si>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NORWOOD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</si>
  <si>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</si>
  <si>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</si>
  <si>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OAK BLUFFS</t>
    </r>
  </si>
  <si>
    <r>
      <rPr>
        <rFont val="Tahoma"/>
        <color theme="1"/>
        <sz val="9.0"/>
      </rPr>
      <t>DUKES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</si>
  <si>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</si>
  <si>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OAKHAM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</si>
  <si>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</si>
  <si>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</si>
  <si>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</si>
  <si>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</si>
  <si>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</si>
  <si>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</si>
  <si>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</si>
  <si>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</si>
  <si>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OTIS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</si>
  <si>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</si>
  <si>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</si>
  <si>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</si>
  <si>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</si>
  <si>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</si>
  <si>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PALMER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</si>
  <si>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</si>
  <si>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</si>
  <si>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PAXTON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</si>
  <si>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</si>
  <si>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</si>
  <si>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PEABODY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</si>
  <si>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</si>
  <si>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</si>
  <si>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PELHAM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</si>
  <si>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</si>
  <si>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</si>
  <si>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PEMBROKE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</si>
  <si>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</si>
  <si>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</si>
  <si>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PEPPERELL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</si>
  <si>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</si>
  <si>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</si>
  <si>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PERU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</si>
  <si>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</si>
  <si>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</si>
  <si>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PETERSHAM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</si>
  <si>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</si>
  <si>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</si>
  <si>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PHILLIPSTON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</si>
  <si>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</si>
  <si>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</si>
  <si>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PINEHURST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</si>
  <si>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</si>
  <si>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</si>
  <si>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PITTSFIELD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</si>
  <si>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</si>
  <si>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</si>
  <si>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</si>
  <si>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</si>
  <si>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</si>
  <si>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PLAINVILLE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</si>
  <si>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</si>
  <si>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</si>
  <si>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</si>
  <si>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</si>
  <si>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</si>
  <si>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PLYMPTON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</si>
  <si>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</si>
  <si>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</si>
  <si>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</si>
  <si>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</si>
  <si>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</si>
  <si>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PROVINCETOWN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</si>
  <si>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</si>
  <si>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</si>
  <si>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QUINCY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</si>
  <si>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</si>
  <si>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</si>
  <si>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</si>
  <si>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</si>
  <si>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</si>
  <si>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RAYNHAM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</si>
  <si>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</si>
  <si>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</si>
  <si>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RAYNHAM CENTER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</si>
  <si>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</si>
  <si>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</si>
  <si>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READING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</si>
  <si>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</si>
  <si>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</si>
  <si>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REHOBOTH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</si>
  <si>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</si>
  <si>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</si>
  <si>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REVERE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</si>
  <si>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</si>
  <si>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</si>
  <si>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</si>
  <si>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</si>
  <si>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</si>
  <si>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</si>
  <si>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</si>
  <si>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</si>
  <si>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</si>
  <si>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</si>
  <si>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</si>
  <si>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ROCKPORT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</si>
  <si>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</si>
  <si>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</si>
  <si>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ROWE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</si>
  <si>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</si>
  <si>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</si>
  <si>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ROWLEY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</si>
  <si>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</si>
  <si>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</si>
  <si>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ROYALSTON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</si>
  <si>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</si>
  <si>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</si>
  <si>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</si>
  <si>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</si>
  <si>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</si>
  <si>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</si>
  <si>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</si>
  <si>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</si>
  <si>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</si>
  <si>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</si>
  <si>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</si>
  <si>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SALISBURY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</si>
  <si>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</si>
  <si>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</si>
  <si>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SANDISFIELD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</si>
  <si>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</si>
  <si>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</si>
  <si>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SANDWICH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</si>
  <si>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</si>
  <si>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</si>
  <si>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SAUGUS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</si>
  <si>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</si>
  <si>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</si>
  <si>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SAVOY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</si>
  <si>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</si>
  <si>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</si>
  <si>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SCITUATE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</si>
  <si>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</si>
  <si>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</si>
  <si>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SEEKONK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</si>
  <si>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</si>
  <si>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</si>
  <si>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SHARON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</si>
  <si>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</si>
  <si>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</si>
  <si>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SHEFFIELD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</si>
  <si>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</si>
  <si>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</si>
  <si>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SHERBORN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</si>
  <si>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</si>
  <si>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</si>
  <si>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SHIRLEY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</si>
  <si>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</si>
  <si>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</si>
  <si>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SHREWSBURY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</si>
  <si>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</si>
  <si>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</si>
  <si>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SHUTESBURY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</si>
  <si>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</si>
  <si>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</si>
  <si>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</si>
  <si>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</si>
  <si>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</si>
  <si>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SOMERVILLE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</si>
  <si>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</si>
  <si>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</si>
  <si>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SOUTHAMPTON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</si>
  <si>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</si>
  <si>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</si>
  <si>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SOUTHBOROUGH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</si>
  <si>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</si>
  <si>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</si>
  <si>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SOUTHBRIDGE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</si>
  <si>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</si>
  <si>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</si>
  <si>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 DUXBURY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</si>
  <si>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</si>
  <si>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</si>
  <si>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 HADLEY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</si>
  <si>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</si>
  <si>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</si>
  <si>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 LANCASTER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</si>
  <si>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</si>
  <si>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</si>
  <si>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SOUTHWICK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</si>
  <si>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</si>
  <si>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</si>
  <si>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SOUTH YARMOUTH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</si>
  <si>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</si>
  <si>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</si>
  <si>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</si>
  <si>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</si>
  <si>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</si>
  <si>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</si>
  <si>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</si>
  <si>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</si>
  <si>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STERLING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</si>
  <si>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</si>
  <si>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</si>
  <si>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STOCKBRIDGE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</si>
  <si>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</si>
  <si>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</si>
  <si>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STONEHAM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</si>
  <si>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</si>
  <si>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</si>
  <si>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STOUGHTON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</si>
  <si>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</si>
  <si>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</si>
  <si>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STOW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</si>
  <si>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</si>
  <si>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</si>
  <si>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STURBRIDGE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</si>
  <si>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</si>
  <si>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</si>
  <si>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SUDBURY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</si>
  <si>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</si>
  <si>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</si>
  <si>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SUNDERLAND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</si>
  <si>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</si>
  <si>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</si>
  <si>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SUTTON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</si>
  <si>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</si>
  <si>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</si>
  <si>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SWAMPSCOTT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</si>
  <si>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</si>
  <si>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</si>
  <si>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SWANSEA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</si>
  <si>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</si>
  <si>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</si>
  <si>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TAUNTON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</si>
  <si>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</si>
  <si>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</si>
  <si>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TEMPLETON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</si>
  <si>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</si>
  <si>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</si>
  <si>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TEWKSBURY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</si>
  <si>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</si>
  <si>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</si>
  <si>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THREE RIVERS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</si>
  <si>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</si>
  <si>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</si>
  <si>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TOLLAND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</si>
  <si>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</si>
  <si>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</si>
  <si>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TOPSFIELD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</si>
  <si>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</si>
  <si>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</si>
  <si>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TOWNSEND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</si>
  <si>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</si>
  <si>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</si>
  <si>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TRURO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</si>
  <si>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</si>
  <si>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</si>
  <si>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TURNERS FALLS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</si>
  <si>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</si>
  <si>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</si>
  <si>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TYNGSBOROUGH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</si>
  <si>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</si>
  <si>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</si>
  <si>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TYRINGHAM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</si>
  <si>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</si>
  <si>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</si>
  <si>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UPTON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</si>
  <si>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</si>
  <si>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</si>
  <si>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UXBRIDGE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</si>
  <si>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</si>
  <si>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</si>
  <si>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WAKEFIELD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</si>
  <si>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</si>
  <si>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</si>
  <si>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WALES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</si>
  <si>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</si>
  <si>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</si>
  <si>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WALPOLE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</si>
  <si>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</si>
  <si>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</si>
  <si>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WALTHAM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</si>
  <si>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</si>
  <si>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</si>
  <si>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WARE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</si>
  <si>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</si>
  <si>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</si>
  <si>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WAREHAM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</si>
  <si>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</si>
  <si>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</si>
  <si>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</si>
  <si>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</si>
  <si>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</si>
  <si>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</si>
  <si>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</si>
  <si>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</si>
  <si>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</si>
  <si>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</si>
  <si>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</si>
  <si>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WAYLAND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</si>
  <si>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</si>
  <si>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</si>
  <si>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</si>
  <si>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</si>
  <si>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</si>
  <si>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WELLESLEY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</si>
  <si>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</si>
  <si>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</si>
  <si>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WELLFLEET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</si>
  <si>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</si>
  <si>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</si>
  <si>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WENDELL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</si>
  <si>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</si>
  <si>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</si>
  <si>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WENHAM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</si>
  <si>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</si>
  <si>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</si>
  <si>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WESTBOROUGH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</si>
  <si>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</si>
  <si>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</si>
  <si>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BOYLSTON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</si>
  <si>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</si>
  <si>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</si>
  <si>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BRIDGEWATER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</si>
  <si>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</si>
  <si>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</si>
  <si>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BROOKFIELD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</si>
  <si>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</si>
  <si>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</si>
  <si>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CONCORD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</si>
  <si>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</si>
  <si>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</si>
  <si>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WESTFIELD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</si>
  <si>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</si>
  <si>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</si>
  <si>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WESTFORD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</si>
  <si>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</si>
  <si>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</si>
  <si>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WESTHAMPTON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</si>
  <si>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</si>
  <si>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</si>
  <si>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</si>
  <si>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</si>
  <si>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</si>
  <si>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NEWBURY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</si>
  <si>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</si>
  <si>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</si>
  <si>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</si>
  <si>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</si>
  <si>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</si>
  <si>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WESTPORT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</si>
  <si>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</si>
  <si>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</si>
  <si>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SPRINGFIELD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</si>
  <si>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</si>
  <si>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</si>
  <si>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STOCKBRIDGE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</si>
  <si>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</si>
  <si>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</si>
  <si>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TISBURY</t>
    </r>
  </si>
  <si>
    <r>
      <rPr>
        <rFont val="Tahoma"/>
        <color theme="1"/>
        <sz val="9.0"/>
      </rPr>
      <t>DUKES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</si>
  <si>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</si>
  <si>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WESTWOOD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</si>
  <si>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</si>
  <si>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</si>
  <si>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WEST YARMOUTH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</si>
  <si>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</si>
  <si>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</si>
  <si>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WEYMOUTH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</si>
  <si>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</si>
  <si>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</si>
  <si>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WHATELY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</si>
  <si>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</si>
  <si>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</si>
  <si>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WHITINSVILLE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</si>
  <si>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</si>
  <si>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</si>
  <si>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WHITMAN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</si>
  <si>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</si>
  <si>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</si>
  <si>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WILBRAHAM</t>
    </r>
  </si>
  <si>
    <r>
      <rPr>
        <rFont val="Tahoma"/>
        <color theme="1"/>
        <sz val="9.0"/>
      </rPr>
      <t>HAMPDEN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</si>
  <si>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</si>
  <si>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</si>
  <si>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</si>
  <si>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</si>
  <si>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WILLIAMSTOWN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</si>
  <si>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</si>
  <si>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</si>
  <si>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WILMINGTON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</si>
  <si>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</si>
  <si>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</si>
  <si>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WINCHENDON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</si>
  <si>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</si>
  <si>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</si>
  <si>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</si>
  <si>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</si>
  <si>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</si>
  <si>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</si>
  <si>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BERKSHIRE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</si>
  <si>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</si>
  <si>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WINTHROP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</si>
  <si>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</si>
  <si>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</si>
  <si>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WOBURN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</si>
  <si>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</si>
  <si>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</si>
  <si>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</si>
  <si>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WORCESTER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</si>
  <si>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</si>
  <si>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WORTHINGTON</t>
    </r>
  </si>
  <si>
    <r>
      <rPr>
        <rFont val="Tahoma"/>
        <color theme="1"/>
        <sz val="9.0"/>
      </rPr>
      <t>HAMPSHIRE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</si>
  <si>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</si>
  <si>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WRENTHAM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</si>
  <si>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</si>
  <si>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MASSACHUSETTS</t>
    </r>
  </si>
  <si>
    <r>
      <rPr>
        <rFont val="Tahoma"/>
        <color theme="1"/>
        <sz val="9.0"/>
      </rPr>
      <t>YARMOUTH</t>
    </r>
  </si>
  <si>
    <r>
      <rPr>
        <rFont val="Tahoma"/>
        <color theme="1"/>
        <sz val="9.0"/>
      </rPr>
      <t>BARNSTABLE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</si>
  <si>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</si>
  <si>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ADRIAN</t>
    </r>
  </si>
  <si>
    <r>
      <rPr>
        <rFont val="Tahoma"/>
        <color theme="1"/>
        <sz val="9.0"/>
      </rPr>
      <t>LENAWEE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</si>
  <si>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</si>
  <si>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ALBION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</si>
  <si>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</si>
  <si>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</si>
  <si>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ALGONAC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</si>
  <si>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</si>
  <si>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</si>
  <si>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</si>
  <si>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</si>
  <si>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</si>
  <si>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ALLEN PARK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</si>
  <si>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</si>
  <si>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</si>
  <si>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ALMA</t>
    </r>
  </si>
  <si>
    <r>
      <rPr>
        <rFont val="Tahoma"/>
        <color theme="1"/>
        <sz val="9.0"/>
      </rPr>
      <t>GRATIOT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</si>
  <si>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</si>
  <si>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ALPENA</t>
    </r>
  </si>
  <si>
    <r>
      <rPr>
        <rFont val="Tahoma"/>
        <color theme="1"/>
        <sz val="9.0"/>
      </rPr>
      <t>ALPENA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</si>
  <si>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</si>
  <si>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ANN ARBOR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</si>
  <si>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</si>
  <si>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</si>
  <si>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BAD AXE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</si>
  <si>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</si>
  <si>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</si>
  <si>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BATH TOWNSHIP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</si>
  <si>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</si>
  <si>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</si>
  <si>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BATTLE CREEK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</si>
  <si>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</si>
  <si>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</si>
  <si>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BAY CITY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</si>
  <si>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</si>
  <si>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</si>
  <si>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BEECHER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</si>
  <si>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</si>
  <si>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</si>
  <si>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BEECHWOOD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</si>
  <si>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</si>
  <si>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</si>
  <si>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BELDING</t>
    </r>
  </si>
  <si>
    <r>
      <rPr>
        <rFont val="Tahoma"/>
        <color theme="1"/>
        <sz val="9.0"/>
      </rPr>
      <t>IONIA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</si>
  <si>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</si>
  <si>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BELLEVILLE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</si>
  <si>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</si>
  <si>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</si>
  <si>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BENTON HARBOR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</si>
  <si>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</si>
  <si>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</si>
  <si>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BENTON HEIGHTS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</si>
  <si>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</si>
  <si>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</si>
  <si>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BENZONIA</t>
    </r>
  </si>
  <si>
    <r>
      <rPr>
        <rFont val="Tahoma"/>
        <color theme="1"/>
        <sz val="9.0"/>
      </rPr>
      <t>BENZIE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</si>
  <si>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</si>
  <si>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BERKLEY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</si>
  <si>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</si>
  <si>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</si>
  <si>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BESSEMER</t>
    </r>
  </si>
  <si>
    <r>
      <rPr>
        <rFont val="Tahoma"/>
        <color theme="1"/>
        <sz val="9.0"/>
      </rPr>
      <t>GOGEBIC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</si>
  <si>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</si>
  <si>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BEVERLY HILLS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</si>
  <si>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</si>
  <si>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</si>
  <si>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BIG RAPIDS</t>
    </r>
  </si>
  <si>
    <r>
      <rPr>
        <rFont val="Tahoma"/>
        <color theme="1"/>
        <sz val="9.0"/>
      </rPr>
      <t>MECOSTA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</si>
  <si>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</si>
  <si>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BIRMINGHAM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</si>
  <si>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</si>
  <si>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</si>
  <si>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BLISSFIELD</t>
    </r>
  </si>
  <si>
    <r>
      <rPr>
        <rFont val="Tahoma"/>
        <color theme="1"/>
        <sz val="9.0"/>
      </rPr>
      <t>LENAWEE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</si>
  <si>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</si>
  <si>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BLOOMFIELD HILLS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</si>
  <si>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</si>
  <si>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</si>
  <si>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BOYNE CITY</t>
    </r>
  </si>
  <si>
    <r>
      <rPr>
        <rFont val="Tahoma"/>
        <color theme="1"/>
        <sz val="9.0"/>
      </rPr>
      <t>CHARLEVOIX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</si>
  <si>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</si>
  <si>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BRIGHTON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</si>
  <si>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</si>
  <si>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</si>
  <si>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BROWNLEE PARK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</si>
  <si>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</si>
  <si>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</si>
  <si>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BUCHANAN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</si>
  <si>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</si>
  <si>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</si>
  <si>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BURTON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</si>
  <si>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</si>
  <si>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</si>
  <si>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CADILLAC</t>
    </r>
  </si>
  <si>
    <r>
      <rPr>
        <rFont val="Tahoma"/>
        <color theme="1"/>
        <sz val="9.0"/>
      </rPr>
      <t>WEXFORD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</si>
  <si>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</si>
  <si>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CARLETON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</si>
  <si>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</si>
  <si>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</si>
  <si>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CARO</t>
    </r>
  </si>
  <si>
    <r>
      <rPr>
        <rFont val="Tahoma"/>
        <color theme="1"/>
        <sz val="9.0"/>
      </rPr>
      <t>TUSCOLA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</si>
  <si>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</si>
  <si>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</si>
  <si>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</si>
  <si>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</si>
  <si>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CEDAR SPRINGS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</si>
  <si>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</si>
  <si>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</si>
  <si>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CENTER LINE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</si>
  <si>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</si>
  <si>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</si>
  <si>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CHARLEVOIX</t>
    </r>
  </si>
  <si>
    <r>
      <rPr>
        <rFont val="Tahoma"/>
        <color theme="1"/>
        <sz val="9.0"/>
      </rPr>
      <t>CHARLEVOIX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</si>
  <si>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</si>
  <si>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CHARLOTTE</t>
    </r>
  </si>
  <si>
    <r>
      <rPr>
        <rFont val="Tahoma"/>
        <color theme="1"/>
        <sz val="9.0"/>
      </rPr>
      <t>EATON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</si>
  <si>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</si>
  <si>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CHEBOYGAN</t>
    </r>
  </si>
  <si>
    <r>
      <rPr>
        <rFont val="Tahoma"/>
        <color theme="1"/>
        <sz val="9.0"/>
      </rPr>
      <t>CHEBOYGAN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</si>
  <si>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</si>
  <si>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CHELSEA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</si>
  <si>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</si>
  <si>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</si>
  <si>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CHESANING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</si>
  <si>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</si>
  <si>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</si>
  <si>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CLARE</t>
    </r>
  </si>
  <si>
    <r>
      <rPr>
        <rFont val="Tahoma"/>
        <color theme="1"/>
        <sz val="9.0"/>
      </rPr>
      <t>CLARE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</si>
  <si>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</si>
  <si>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CLARE</t>
    </r>
  </si>
  <si>
    <r>
      <rPr>
        <rFont val="Tahoma"/>
        <color theme="1"/>
        <sz val="9.0"/>
      </rPr>
      <t>ISABELLA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</si>
  <si>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</si>
  <si>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CLAWSON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</si>
  <si>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</si>
  <si>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</si>
  <si>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CLIO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</si>
  <si>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</si>
  <si>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</si>
  <si>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COLDWATER</t>
    </r>
  </si>
  <si>
    <r>
      <rPr>
        <rFont val="Tahoma"/>
        <color theme="1"/>
        <sz val="9.0"/>
      </rPr>
      <t>BRANCH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</si>
  <si>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</si>
  <si>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COLOMA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</si>
  <si>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</si>
  <si>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</si>
  <si>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COMSTOCK PARK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</si>
  <si>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</si>
  <si>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</si>
  <si>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COOPERSVILLE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</si>
  <si>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</si>
  <si>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</si>
  <si>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CORUNNA</t>
    </r>
  </si>
  <si>
    <r>
      <rPr>
        <rFont val="Tahoma"/>
        <color theme="1"/>
        <sz val="9.0"/>
      </rPr>
      <t>SHIAWASSEE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</si>
  <si>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</si>
  <si>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CUTLERVILLE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</si>
  <si>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</si>
  <si>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</si>
  <si>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DAVISON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</si>
  <si>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</si>
  <si>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</si>
  <si>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DEARBORN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</si>
  <si>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</si>
  <si>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</si>
  <si>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DEARBORN HEIGHTS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</si>
  <si>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</si>
  <si>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</si>
  <si>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DECKERVILLE</t>
    </r>
  </si>
  <si>
    <r>
      <rPr>
        <rFont val="Tahoma"/>
        <color theme="1"/>
        <sz val="9.0"/>
      </rPr>
      <t>SANILAC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</si>
  <si>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</si>
  <si>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DETROIT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</si>
  <si>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</si>
  <si>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</si>
  <si>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DEWITT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</si>
  <si>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</si>
  <si>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</si>
  <si>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DEXTER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</si>
  <si>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</si>
  <si>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</si>
  <si>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DOWAGIAC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</si>
  <si>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</si>
  <si>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</si>
  <si>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DUNDEE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</si>
  <si>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</si>
  <si>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</si>
  <si>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DURAND</t>
    </r>
  </si>
  <si>
    <r>
      <rPr>
        <rFont val="Tahoma"/>
        <color theme="1"/>
        <sz val="9.0"/>
      </rPr>
      <t>SHIAWASSEE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</si>
  <si>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</si>
  <si>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EAST DETROIT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</si>
  <si>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</si>
  <si>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</si>
  <si>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EAST GRAND RAPIDS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</si>
  <si>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</si>
  <si>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</si>
  <si>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EAST LANSING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</si>
  <si>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</si>
  <si>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</si>
  <si>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EAST TAWAS</t>
    </r>
  </si>
  <si>
    <r>
      <rPr>
        <rFont val="Tahoma"/>
        <color theme="1"/>
        <sz val="9.0"/>
      </rPr>
      <t>IOSCO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</si>
  <si>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</si>
  <si>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EATON RAPIDS</t>
    </r>
  </si>
  <si>
    <r>
      <rPr>
        <rFont val="Tahoma"/>
        <color theme="1"/>
        <sz val="9.0"/>
      </rPr>
      <t>EATON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</si>
  <si>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</si>
  <si>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ECORSE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</si>
  <si>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</si>
  <si>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</si>
  <si>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ESCANABA</t>
    </r>
  </si>
  <si>
    <r>
      <rPr>
        <rFont val="Tahoma"/>
        <color theme="1"/>
        <sz val="9.0"/>
      </rPr>
      <t>DELTA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</si>
  <si>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</si>
  <si>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ESSEXVILLE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</si>
  <si>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</si>
  <si>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</si>
  <si>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FAIR PLAIN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</si>
  <si>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</si>
  <si>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</si>
  <si>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</si>
  <si>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</si>
  <si>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</si>
  <si>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FARMINGTON HILLS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</si>
  <si>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</si>
  <si>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</si>
  <si>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FENTON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</si>
  <si>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</si>
  <si>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</si>
  <si>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FERNDALE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</si>
  <si>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</si>
  <si>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</si>
  <si>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FILER CITY</t>
    </r>
  </si>
  <si>
    <r>
      <rPr>
        <rFont val="Tahoma"/>
        <color theme="1"/>
        <sz val="9.0"/>
      </rPr>
      <t>MANISTEE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</si>
  <si>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</si>
  <si>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FLAT ROCK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</si>
  <si>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</si>
  <si>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</si>
  <si>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FLINT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</si>
  <si>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</si>
  <si>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</si>
  <si>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FLUSHING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</si>
  <si>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</si>
  <si>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</si>
  <si>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FRANKENMUTH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</si>
  <si>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</si>
  <si>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</si>
  <si>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</si>
  <si>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</si>
  <si>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</si>
  <si>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FRASER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</si>
  <si>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</si>
  <si>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</si>
  <si>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</si>
  <si>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NEWAYGO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</si>
  <si>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</si>
  <si>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GARDEN CITY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</si>
  <si>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</si>
  <si>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</si>
  <si>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GAYLORD</t>
    </r>
  </si>
  <si>
    <r>
      <rPr>
        <rFont val="Tahoma"/>
        <color theme="1"/>
        <sz val="9.0"/>
      </rPr>
      <t>OTSEGO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</si>
  <si>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</si>
  <si>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GIBRALTAR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</si>
  <si>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</si>
  <si>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</si>
  <si>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GLADSTONE</t>
    </r>
  </si>
  <si>
    <r>
      <rPr>
        <rFont val="Tahoma"/>
        <color theme="1"/>
        <sz val="9.0"/>
      </rPr>
      <t>DELTA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</si>
  <si>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</si>
  <si>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GRAND BLANC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</si>
  <si>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</si>
  <si>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</si>
  <si>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GRAND HAVEN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</si>
  <si>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</si>
  <si>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</si>
  <si>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GRAND LEDGE</t>
    </r>
  </si>
  <si>
    <r>
      <rPr>
        <rFont val="Tahoma"/>
        <color theme="1"/>
        <sz val="9.0"/>
      </rPr>
      <t>EATON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</si>
  <si>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</si>
  <si>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GRAND RAPIDS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</si>
  <si>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</si>
  <si>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</si>
  <si>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GRANDVILLE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</si>
  <si>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</si>
  <si>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</si>
  <si>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</si>
  <si>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MONTCALM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</si>
  <si>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</si>
  <si>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ILE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</si>
  <si>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</si>
  <si>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</si>
  <si>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</si>
  <si>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</si>
  <si>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</si>
  <si>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 FARMS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</si>
  <si>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</si>
  <si>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</si>
  <si>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 PARK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</si>
  <si>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</si>
  <si>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</si>
  <si>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 SHORES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</si>
  <si>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</si>
  <si>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</si>
  <si>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 SHORES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</si>
  <si>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</si>
  <si>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</si>
  <si>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GROSSE POINTE WOODS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</si>
  <si>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</si>
  <si>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</si>
  <si>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HAMTRAMCK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</si>
  <si>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</si>
  <si>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</si>
  <si>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</si>
  <si>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HOUGHTON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</si>
  <si>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</si>
  <si>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HARPER WOODS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</si>
  <si>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</si>
  <si>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</si>
  <si>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</si>
  <si>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</si>
  <si>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</si>
  <si>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HASLETT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</si>
  <si>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</si>
  <si>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</si>
  <si>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HASTINGS</t>
    </r>
  </si>
  <si>
    <r>
      <rPr>
        <rFont val="Tahoma"/>
        <color theme="1"/>
        <sz val="9.0"/>
      </rPr>
      <t>BARRY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</si>
  <si>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</si>
  <si>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HAZEL PARK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</si>
  <si>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</si>
  <si>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</si>
  <si>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HIGHLAND PARK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</si>
  <si>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</si>
  <si>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</si>
  <si>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HILLSDALE</t>
    </r>
  </si>
  <si>
    <r>
      <rPr>
        <rFont val="Tahoma"/>
        <color theme="1"/>
        <sz val="9.0"/>
      </rPr>
      <t>HILLSDALE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</si>
  <si>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</si>
  <si>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HOLLAND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</si>
  <si>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</si>
  <si>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</si>
  <si>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HOLLAND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</si>
  <si>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</si>
  <si>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</si>
  <si>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HOLLY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</si>
  <si>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</si>
  <si>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</si>
  <si>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HOLT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</si>
  <si>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</si>
  <si>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</si>
  <si>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HOUGHTON</t>
    </r>
  </si>
  <si>
    <r>
      <rPr>
        <rFont val="Tahoma"/>
        <color theme="1"/>
        <sz val="9.0"/>
      </rPr>
      <t>HOUGHTON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</si>
  <si>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</si>
  <si>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HOWELL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</si>
  <si>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</si>
  <si>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</si>
  <si>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</si>
  <si>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LENAWEE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</si>
  <si>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</si>
  <si>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HUDSONVILLE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</si>
  <si>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</si>
  <si>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</si>
  <si>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HUNTINGTON WOODS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</si>
  <si>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</si>
  <si>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</si>
  <si>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INKSTER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</si>
  <si>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</si>
  <si>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</si>
  <si>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IONIA</t>
    </r>
  </si>
  <si>
    <r>
      <rPr>
        <rFont val="Tahoma"/>
        <color theme="1"/>
        <sz val="9.0"/>
      </rPr>
      <t>IONIA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</si>
  <si>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</si>
  <si>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IRON MOUNTAIN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</si>
  <si>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</si>
  <si>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</si>
  <si>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IRON RIVER</t>
    </r>
  </si>
  <si>
    <r>
      <rPr>
        <rFont val="Tahoma"/>
        <color theme="1"/>
        <sz val="9.0"/>
      </rPr>
      <t>IRON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</si>
  <si>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</si>
  <si>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IRONWOOD</t>
    </r>
  </si>
  <si>
    <r>
      <rPr>
        <rFont val="Tahoma"/>
        <color theme="1"/>
        <sz val="9.0"/>
      </rPr>
      <t>GOGEBIC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</si>
  <si>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</si>
  <si>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ISHPEMING</t>
    </r>
  </si>
  <si>
    <r>
      <rPr>
        <rFont val="Tahoma"/>
        <color theme="1"/>
        <sz val="9.0"/>
      </rPr>
      <t>MARQUETTE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</si>
  <si>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</si>
  <si>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ITHACA</t>
    </r>
  </si>
  <si>
    <r>
      <rPr>
        <rFont val="Tahoma"/>
        <color theme="1"/>
        <sz val="9.0"/>
      </rPr>
      <t>GRATIOT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</si>
  <si>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</si>
  <si>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</si>
  <si>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</si>
  <si>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</si>
  <si>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JENISON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</si>
  <si>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</si>
  <si>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</si>
  <si>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KALAMAZOO</t>
    </r>
  </si>
  <si>
    <r>
      <rPr>
        <rFont val="Tahoma"/>
        <color theme="1"/>
        <sz val="9.0"/>
      </rPr>
      <t>KALAMAZOO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</si>
  <si>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</si>
  <si>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KEEGO HARBOR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</si>
  <si>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</si>
  <si>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</si>
  <si>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KENTWOOD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</si>
  <si>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</si>
  <si>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</si>
  <si>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KINGSFORD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</si>
  <si>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</si>
  <si>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</si>
  <si>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K I SAWYER AFB</t>
    </r>
  </si>
  <si>
    <r>
      <rPr>
        <rFont val="Tahoma"/>
        <color theme="1"/>
        <sz val="9.0"/>
      </rPr>
      <t>MARQUETTE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</si>
  <si>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</si>
  <si>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LAKE FENTON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</si>
  <si>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</si>
  <si>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</si>
  <si>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LAKE ORION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</si>
  <si>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</si>
  <si>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</si>
  <si>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LAKE ORION HEIGHTS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</si>
  <si>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</si>
  <si>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</si>
  <si>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LAKEVIEW</t>
    </r>
  </si>
  <si>
    <r>
      <rPr>
        <rFont val="Tahoma"/>
        <color theme="1"/>
        <sz val="9.0"/>
      </rPr>
      <t>MONTCALM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</si>
  <si>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</si>
  <si>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LAMBERTVILLE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</si>
  <si>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</si>
  <si>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</si>
  <si>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L'ANSE</t>
    </r>
  </si>
  <si>
    <r>
      <rPr>
        <rFont val="Tahoma"/>
        <color theme="1"/>
        <sz val="9.0"/>
      </rPr>
      <t>BARAGA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</si>
  <si>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</si>
  <si>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</si>
  <si>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</si>
  <si>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</si>
  <si>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</si>
  <si>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</si>
  <si>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</si>
  <si>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</si>
  <si>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EATON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</si>
  <si>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</si>
  <si>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LAPEER</t>
    </r>
  </si>
  <si>
    <r>
      <rPr>
        <rFont val="Tahoma"/>
        <color theme="1"/>
        <sz val="9.0"/>
      </rPr>
      <t>LAPEER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</si>
  <si>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</si>
  <si>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LATHRUP VILLAGE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</si>
  <si>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</si>
  <si>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</si>
  <si>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LAURIUM</t>
    </r>
  </si>
  <si>
    <r>
      <rPr>
        <rFont val="Tahoma"/>
        <color theme="1"/>
        <sz val="9.0"/>
      </rPr>
      <t>HOUGHTON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</si>
  <si>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</si>
  <si>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LAWTON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</si>
  <si>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</si>
  <si>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</si>
  <si>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LINCOLN PARK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</si>
  <si>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</si>
  <si>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</si>
  <si>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LIVONIA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</si>
  <si>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</si>
  <si>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</si>
  <si>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LOWELL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</si>
  <si>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</si>
  <si>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</si>
  <si>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LUDINGTON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</si>
  <si>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</si>
  <si>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</si>
  <si>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MADISON HEIGHTS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</si>
  <si>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</si>
  <si>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</si>
  <si>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MANISTEE</t>
    </r>
  </si>
  <si>
    <r>
      <rPr>
        <rFont val="Tahoma"/>
        <color theme="1"/>
        <sz val="9.0"/>
      </rPr>
      <t>MANISTEE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</si>
  <si>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</si>
  <si>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MANISTIQUE</t>
    </r>
  </si>
  <si>
    <r>
      <rPr>
        <rFont val="Tahoma"/>
        <color theme="1"/>
        <sz val="9.0"/>
      </rPr>
      <t>SCHOOLCRAFT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</si>
  <si>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</si>
  <si>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MARINE CITY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</si>
  <si>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</si>
  <si>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</si>
  <si>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MARQUETTE</t>
    </r>
  </si>
  <si>
    <r>
      <rPr>
        <rFont val="Tahoma"/>
        <color theme="1"/>
        <sz val="9.0"/>
      </rPr>
      <t>MARQUETTE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</si>
  <si>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</si>
  <si>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</si>
  <si>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</si>
  <si>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</si>
  <si>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</si>
  <si>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</si>
  <si>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</si>
  <si>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</si>
  <si>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</si>
  <si>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</si>
  <si>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MELVINDALE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</si>
  <si>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</si>
  <si>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</si>
  <si>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MENOMINEE</t>
    </r>
  </si>
  <si>
    <r>
      <rPr>
        <rFont val="Tahoma"/>
        <color theme="1"/>
        <sz val="9.0"/>
      </rPr>
      <t>MENOMINEE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</si>
  <si>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</si>
  <si>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MICHIGAN CENTER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</si>
  <si>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</si>
  <si>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</si>
  <si>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</si>
  <si>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BAY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</si>
  <si>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</si>
  <si>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</si>
  <si>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</si>
  <si>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</si>
  <si>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</si>
  <si>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</si>
  <si>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</si>
  <si>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</si>
  <si>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</si>
  <si>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</si>
  <si>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</si>
  <si>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</si>
  <si>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</si>
  <si>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</si>
  <si>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</si>
  <si>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</si>
  <si>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MOUNT CLEMENS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</si>
  <si>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</si>
  <si>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</si>
  <si>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MOUNT MORRIS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</si>
  <si>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</si>
  <si>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</si>
  <si>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</si>
  <si>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ISABELLA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</si>
  <si>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</si>
  <si>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MUNISING</t>
    </r>
  </si>
  <si>
    <r>
      <rPr>
        <rFont val="Tahoma"/>
        <color theme="1"/>
        <sz val="9.0"/>
      </rPr>
      <t>ALGER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</si>
  <si>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</si>
  <si>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</si>
  <si>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</si>
  <si>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</si>
  <si>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MUSKEGON HEIGHTS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</si>
  <si>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</si>
  <si>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</si>
  <si>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NEGAUNEE</t>
    </r>
  </si>
  <si>
    <r>
      <rPr>
        <rFont val="Tahoma"/>
        <color theme="1"/>
        <sz val="9.0"/>
      </rPr>
      <t>MARQUETTE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</si>
  <si>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</si>
  <si>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NEW BALTIMORE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</si>
  <si>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</si>
  <si>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</si>
  <si>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NEW BALTIMORE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</si>
  <si>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</si>
  <si>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</si>
  <si>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NEWBERRY</t>
    </r>
  </si>
  <si>
    <r>
      <rPr>
        <rFont val="Tahoma"/>
        <color theme="1"/>
        <sz val="9.0"/>
      </rPr>
      <t>LUCE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</si>
  <si>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</si>
  <si>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NEW BUFFALO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</si>
  <si>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</si>
  <si>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</si>
  <si>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NEW HAVEN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</si>
  <si>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</si>
  <si>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</si>
  <si>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NILES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</si>
  <si>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</si>
  <si>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</si>
  <si>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NILES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</si>
  <si>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</si>
  <si>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</si>
  <si>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NORTH MUSKEGON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</si>
  <si>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</si>
  <si>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</si>
  <si>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NORTHVILLE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</si>
  <si>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</si>
  <si>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</si>
  <si>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NORTHVILLE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</si>
  <si>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</si>
  <si>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</si>
  <si>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NORTON SHORES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</si>
  <si>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</si>
  <si>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</si>
  <si>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NORWAY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</si>
  <si>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</si>
  <si>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</si>
  <si>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NOVI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</si>
  <si>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</si>
  <si>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</si>
  <si>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OAK PARK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</si>
  <si>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</si>
  <si>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</si>
  <si>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OAKVILLE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</si>
  <si>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</si>
  <si>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</si>
  <si>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OKEMOS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</si>
  <si>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</si>
  <si>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</si>
  <si>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OSCODA</t>
    </r>
  </si>
  <si>
    <r>
      <rPr>
        <rFont val="Tahoma"/>
        <color theme="1"/>
        <sz val="9.0"/>
      </rPr>
      <t>IOSCO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</si>
  <si>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</si>
  <si>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OTISVILLE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</si>
  <si>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</si>
  <si>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</si>
  <si>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OTSEGO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</si>
  <si>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</si>
  <si>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</si>
  <si>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OWOSSO</t>
    </r>
  </si>
  <si>
    <r>
      <rPr>
        <rFont val="Tahoma"/>
        <color theme="1"/>
        <sz val="9.0"/>
      </rPr>
      <t>SHIAWASSEE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</si>
  <si>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</si>
  <si>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</si>
  <si>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</si>
  <si>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</si>
  <si>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PARNELL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</si>
  <si>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</si>
  <si>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</si>
  <si>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PATTERSON GARDENS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</si>
  <si>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</si>
  <si>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</si>
  <si>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PAW PAW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</si>
  <si>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</si>
  <si>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</si>
  <si>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PAW PAW LAKE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</si>
  <si>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</si>
  <si>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</si>
  <si>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PEARL BEACH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</si>
  <si>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</si>
  <si>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</si>
  <si>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PELLSTON</t>
    </r>
  </si>
  <si>
    <r>
      <rPr>
        <rFont val="Tahoma"/>
        <color theme="1"/>
        <sz val="9.0"/>
      </rPr>
      <t>CHEBOYGAN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</si>
  <si>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</si>
  <si>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PETOSKEY</t>
    </r>
  </si>
  <si>
    <r>
      <rPr>
        <rFont val="Tahoma"/>
        <color theme="1"/>
        <sz val="9.0"/>
      </rPr>
      <t>EMMET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</si>
  <si>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</si>
  <si>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PLAINWELL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</si>
  <si>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</si>
  <si>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</si>
  <si>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PLEASANT RIDGE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</si>
  <si>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</si>
  <si>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</si>
  <si>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</si>
  <si>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</si>
  <si>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</si>
  <si>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PONTIAC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</si>
  <si>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</si>
  <si>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</si>
  <si>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</si>
  <si>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KALAMAZOO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</si>
  <si>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</si>
  <si>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PORT HURON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</si>
  <si>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</si>
  <si>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</si>
  <si>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</si>
  <si>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IONIA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</si>
  <si>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</si>
  <si>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QUINNESEC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</si>
  <si>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</si>
  <si>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</si>
  <si>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REDFORD TOWNSHIP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</si>
  <si>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</si>
  <si>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</si>
  <si>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</si>
  <si>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</si>
  <si>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</si>
  <si>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RIVER ROUGE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</si>
  <si>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</si>
  <si>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</si>
  <si>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RIVERVIEW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</si>
  <si>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</si>
  <si>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</si>
  <si>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</si>
  <si>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</si>
  <si>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</si>
  <si>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ROCKFORD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</si>
  <si>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</si>
  <si>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</si>
  <si>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ROCKWOOD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</si>
  <si>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</si>
  <si>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</si>
  <si>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ROGERS CITY</t>
    </r>
  </si>
  <si>
    <r>
      <rPr>
        <rFont val="Tahoma"/>
        <color theme="1"/>
        <sz val="9.0"/>
      </rPr>
      <t>PRESQUE ISLE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</si>
  <si>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</si>
  <si>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ROMEO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</si>
  <si>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</si>
  <si>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</si>
  <si>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ROMULUS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</si>
  <si>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</si>
  <si>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</si>
  <si>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ROOSEVELT PARK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</si>
  <si>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</si>
  <si>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</si>
  <si>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ROSEBUSH</t>
    </r>
  </si>
  <si>
    <r>
      <rPr>
        <rFont val="Tahoma"/>
        <color theme="1"/>
        <sz val="9.0"/>
      </rPr>
      <t>ISABELLA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</si>
  <si>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</si>
  <si>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ROSEVILLE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</si>
  <si>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</si>
  <si>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</si>
  <si>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ROYAL OAK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</si>
  <si>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</si>
  <si>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</si>
  <si>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</si>
  <si>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</si>
  <si>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</si>
  <si>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</si>
  <si>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</si>
  <si>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</si>
  <si>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CLAIR SHORES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</si>
  <si>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</si>
  <si>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</si>
  <si>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IGNACE</t>
    </r>
  </si>
  <si>
    <r>
      <rPr>
        <rFont val="Tahoma"/>
        <color theme="1"/>
        <sz val="9.0"/>
      </rPr>
      <t>MACKINAC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</si>
  <si>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</si>
  <si>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JOHNS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</si>
  <si>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</si>
  <si>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</si>
  <si>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</si>
  <si>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BERRIEN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</si>
  <si>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</si>
  <si>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</si>
  <si>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GRATIOT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</si>
  <si>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</si>
  <si>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</si>
  <si>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</si>
  <si>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</si>
  <si>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SAULT STE MARIE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</si>
  <si>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</si>
  <si>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</si>
  <si>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SOUTHFIELD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</si>
  <si>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</si>
  <si>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</si>
  <si>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SOUTHGATE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</si>
  <si>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</si>
  <si>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</si>
  <si>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 HAVEN</t>
    </r>
  </si>
  <si>
    <r>
      <rPr>
        <rFont val="Tahoma"/>
        <color theme="1"/>
        <sz val="9.0"/>
      </rPr>
      <t>ALLEGAN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</si>
  <si>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</si>
  <si>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 HAVEN</t>
    </r>
  </si>
  <si>
    <r>
      <rPr>
        <rFont val="Tahoma"/>
        <color theme="1"/>
        <sz val="9.0"/>
      </rPr>
      <t>VAN BUREN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</si>
  <si>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</si>
  <si>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 LYON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</si>
  <si>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</si>
  <si>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</si>
  <si>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 MONROE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</si>
  <si>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</si>
  <si>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</si>
  <si>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SOUTH ROCKWOOD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</si>
  <si>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</si>
  <si>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</si>
  <si>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SPARTA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</si>
  <si>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</si>
  <si>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</si>
  <si>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</si>
  <si>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</si>
  <si>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</si>
  <si>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SPRING LAKE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</si>
  <si>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</si>
  <si>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</si>
  <si>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STERLING HEIGHTS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</si>
  <si>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</si>
  <si>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</si>
  <si>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STURGIS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</si>
  <si>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</si>
  <si>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</si>
  <si>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SWARTZ CREEK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</si>
  <si>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</si>
  <si>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</si>
  <si>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</si>
  <si>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</si>
  <si>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</si>
  <si>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TECUMSEH</t>
    </r>
  </si>
  <si>
    <r>
      <rPr>
        <rFont val="Tahoma"/>
        <color theme="1"/>
        <sz val="9.0"/>
      </rPr>
      <t>LENAWEE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</si>
  <si>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</si>
  <si>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THREE RIVERS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</si>
  <si>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</si>
  <si>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</si>
  <si>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TRAVERSE CITY</t>
    </r>
  </si>
  <si>
    <r>
      <rPr>
        <rFont val="Tahoma"/>
        <color theme="1"/>
        <sz val="9.0"/>
      </rPr>
      <t>GRAND TRAVERSE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</si>
  <si>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</si>
  <si>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</si>
  <si>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</si>
  <si>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</si>
  <si>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</si>
  <si>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</si>
  <si>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</si>
  <si>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UTICA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</si>
  <si>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</si>
  <si>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</si>
  <si>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VANDERCOOK LAKE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</si>
  <si>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</si>
  <si>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</si>
  <si>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VASSAR</t>
    </r>
  </si>
  <si>
    <r>
      <rPr>
        <rFont val="Tahoma"/>
        <color theme="1"/>
        <sz val="9.0"/>
      </rPr>
      <t>TUSCOLA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</si>
  <si>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</si>
  <si>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WAKEFIELD</t>
    </r>
  </si>
  <si>
    <r>
      <rPr>
        <rFont val="Tahoma"/>
        <color theme="1"/>
        <sz val="9.0"/>
      </rPr>
      <t>GOGEBIC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</si>
  <si>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</si>
  <si>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</si>
  <si>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</si>
  <si>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</si>
  <si>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WALLED LAKE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</si>
  <si>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</si>
  <si>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</si>
  <si>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</si>
  <si>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MACOMB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</si>
  <si>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</si>
  <si>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</si>
  <si>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</si>
  <si>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</si>
  <si>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</si>
  <si>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</si>
  <si>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</si>
  <si>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WESTLAND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</si>
  <si>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</si>
  <si>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</si>
  <si>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WHITEHALL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</si>
  <si>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</si>
  <si>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</si>
  <si>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WHITMORE LAKE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</si>
  <si>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</si>
  <si>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</si>
  <si>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WHITMORE LAKE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</si>
  <si>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</si>
  <si>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</si>
  <si>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WILLIAMSTON</t>
    </r>
  </si>
  <si>
    <r>
      <rPr>
        <rFont val="Tahoma"/>
        <color theme="1"/>
        <sz val="9.0"/>
      </rPr>
      <t>INGHAM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</si>
  <si>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</si>
  <si>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WIXOM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</si>
  <si>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</si>
  <si>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</si>
  <si>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WOLF LAKE</t>
    </r>
  </si>
  <si>
    <r>
      <rPr>
        <rFont val="Tahoma"/>
        <color theme="1"/>
        <sz val="9.0"/>
      </rPr>
      <t>MUSKEGON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</si>
  <si>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</si>
  <si>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WOLVERINE LAKE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</si>
  <si>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</si>
  <si>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</si>
  <si>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WOODHAVEN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</si>
  <si>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</si>
  <si>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</si>
  <si>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WURTSMITH AFB</t>
    </r>
  </si>
  <si>
    <r>
      <rPr>
        <rFont val="Tahoma"/>
        <color theme="1"/>
        <sz val="9.0"/>
      </rPr>
      <t>IOSCO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</si>
  <si>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</si>
  <si>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WYANDOTTE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</si>
  <si>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</si>
  <si>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</si>
  <si>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</si>
  <si>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</si>
  <si>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</si>
  <si>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YPSILANTI</t>
    </r>
  </si>
  <si>
    <r>
      <rPr>
        <rFont val="Tahoma"/>
        <color theme="1"/>
        <sz val="9.0"/>
      </rPr>
      <t>WASHTENAW</t>
    </r>
  </si>
  <si>
    <r>
      <rPr>
        <rFont val="Tahoma"/>
        <color theme="1"/>
        <sz val="9.0"/>
      </rPr>
      <t>MICHIGAN</t>
    </r>
  </si>
  <si>
    <r>
      <rPr>
        <rFont val="Tahoma"/>
        <color theme="1"/>
        <sz val="9.0"/>
      </rPr>
      <t>ZEELAND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</si>
  <si>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</si>
  <si>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</si>
  <si>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AFTON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</si>
  <si>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</si>
  <si>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</si>
  <si>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ALBERT LEA</t>
    </r>
  </si>
  <si>
    <r>
      <rPr>
        <rFont val="Tahoma"/>
        <color theme="1"/>
        <sz val="9.0"/>
      </rPr>
      <t>FREEBORN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</si>
  <si>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</si>
  <si>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</si>
  <si>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</si>
  <si>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</si>
  <si>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</si>
  <si>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</si>
  <si>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</si>
  <si>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APPLE VALLEY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</si>
  <si>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</si>
  <si>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</si>
  <si>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ARDEN HILLS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</si>
  <si>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</si>
  <si>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</si>
  <si>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</si>
  <si>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</si>
  <si>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</si>
  <si>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</si>
  <si>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MOWER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</si>
  <si>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</si>
  <si>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BABBITT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</si>
  <si>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</si>
  <si>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</si>
  <si>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BAXTER</t>
    </r>
  </si>
  <si>
    <r>
      <rPr>
        <rFont val="Tahoma"/>
        <color theme="1"/>
        <sz val="9.0"/>
      </rPr>
      <t>CROW WING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</si>
  <si>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</si>
  <si>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BAYPORT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</si>
  <si>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</si>
  <si>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</si>
  <si>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BELLE PLAINE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</si>
  <si>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</si>
  <si>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</si>
  <si>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BEMIDJI</t>
    </r>
  </si>
  <si>
    <r>
      <rPr>
        <rFont val="Tahoma"/>
        <color theme="1"/>
        <sz val="9.0"/>
      </rPr>
      <t>BELTRAMI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</si>
  <si>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</si>
  <si>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BENSON</t>
    </r>
  </si>
  <si>
    <r>
      <rPr>
        <rFont val="Tahoma"/>
        <color theme="1"/>
        <sz val="9.0"/>
      </rPr>
      <t>SWIFT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</si>
  <si>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</si>
  <si>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BLAINE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</si>
  <si>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</si>
  <si>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</si>
  <si>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BLAINE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</si>
  <si>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</si>
  <si>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</si>
  <si>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BLOOMINGTON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</si>
  <si>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</si>
  <si>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</si>
  <si>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BLUE EARTH</t>
    </r>
  </si>
  <si>
    <r>
      <rPr>
        <rFont val="Tahoma"/>
        <color theme="1"/>
        <sz val="9.0"/>
      </rPr>
      <t>FARIBAULT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</si>
  <si>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</si>
  <si>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BRAINERD</t>
    </r>
  </si>
  <si>
    <r>
      <rPr>
        <rFont val="Tahoma"/>
        <color theme="1"/>
        <sz val="9.0"/>
      </rPr>
      <t>CROW WING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</si>
  <si>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</si>
  <si>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BRECKENRIDGE</t>
    </r>
  </si>
  <si>
    <r>
      <rPr>
        <rFont val="Tahoma"/>
        <color theme="1"/>
        <sz val="9.0"/>
      </rPr>
      <t>WILKIN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</si>
  <si>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</si>
  <si>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BROOKLYN CENTER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</si>
  <si>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</si>
  <si>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</si>
  <si>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BROOKLYN PARK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</si>
  <si>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</si>
  <si>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</si>
  <si>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</si>
  <si>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</si>
  <si>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</si>
  <si>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BURNSVILLE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</si>
  <si>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</si>
  <si>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</si>
  <si>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CALEDONIA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</si>
  <si>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</si>
  <si>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</si>
  <si>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CAMBRIDGE</t>
    </r>
  </si>
  <si>
    <r>
      <rPr>
        <rFont val="Tahoma"/>
        <color theme="1"/>
        <sz val="9.0"/>
      </rPr>
      <t>ISANTI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</si>
  <si>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</si>
  <si>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CANNON FALLS</t>
    </r>
  </si>
  <si>
    <r>
      <rPr>
        <rFont val="Tahoma"/>
        <color theme="1"/>
        <sz val="9.0"/>
      </rPr>
      <t>GOODHUE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</si>
  <si>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</si>
  <si>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CHAMPLIN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</si>
  <si>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</si>
  <si>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</si>
  <si>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CHANHASSEN</t>
    </r>
  </si>
  <si>
    <r>
      <rPr>
        <rFont val="Tahoma"/>
        <color theme="1"/>
        <sz val="9.0"/>
      </rPr>
      <t>CARVER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</si>
  <si>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</si>
  <si>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CHANHASSEN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</si>
  <si>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</si>
  <si>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</si>
  <si>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CHASKA</t>
    </r>
  </si>
  <si>
    <r>
      <rPr>
        <rFont val="Tahoma"/>
        <color theme="1"/>
        <sz val="9.0"/>
      </rPr>
      <t>CARVER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</si>
  <si>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</si>
  <si>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CHISHOLM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</si>
  <si>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</si>
  <si>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</si>
  <si>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CIRCLE PINES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</si>
  <si>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</si>
  <si>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</si>
  <si>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CLOQUET</t>
    </r>
  </si>
  <si>
    <r>
      <rPr>
        <rFont val="Tahoma"/>
        <color theme="1"/>
        <sz val="9.0"/>
      </rPr>
      <t>CARLTON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</si>
  <si>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</si>
  <si>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COLUMBIA HEIGHTS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</si>
  <si>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</si>
  <si>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</si>
  <si>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COLUMBIA HEIGHTS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</si>
  <si>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</si>
  <si>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</si>
  <si>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COON RAPIDS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</si>
  <si>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</si>
  <si>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</si>
  <si>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CORCORAN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</si>
  <si>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</si>
  <si>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</si>
  <si>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COTTAGE GROVE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</si>
  <si>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</si>
  <si>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</si>
  <si>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CROOKSTON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</si>
  <si>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</si>
  <si>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</si>
  <si>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CROSBY</t>
    </r>
  </si>
  <si>
    <r>
      <rPr>
        <rFont val="Tahoma"/>
        <color theme="1"/>
        <sz val="9.0"/>
      </rPr>
      <t>CROW WING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</si>
  <si>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</si>
  <si>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CRYSTAL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</si>
  <si>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</si>
  <si>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</si>
  <si>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</si>
  <si>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</si>
  <si>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</si>
  <si>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</si>
  <si>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</si>
  <si>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</si>
  <si>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DEEPHAVEN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</si>
  <si>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</si>
  <si>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</si>
  <si>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DETROIT LAKES</t>
    </r>
  </si>
  <si>
    <r>
      <rPr>
        <rFont val="Tahoma"/>
        <color theme="1"/>
        <sz val="9.0"/>
      </rPr>
      <t>BECKER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</si>
  <si>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</si>
  <si>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DILWORTH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</si>
  <si>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</si>
  <si>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</si>
  <si>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DULUTH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</si>
  <si>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</si>
  <si>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</si>
  <si>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EAGAN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</si>
  <si>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</si>
  <si>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</si>
  <si>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EAST BETHEL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</si>
  <si>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</si>
  <si>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</si>
  <si>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EAST GRAND FORKS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</si>
  <si>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</si>
  <si>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</si>
  <si>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EDEN PRAIRIE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</si>
  <si>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</si>
  <si>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</si>
  <si>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EDINA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</si>
  <si>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</si>
  <si>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</si>
  <si>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ELK RIVER</t>
    </r>
  </si>
  <si>
    <r>
      <rPr>
        <rFont val="Tahoma"/>
        <color theme="1"/>
        <sz val="9.0"/>
      </rPr>
      <t>SHERBURNE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</si>
  <si>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</si>
  <si>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ELY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</si>
  <si>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</si>
  <si>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</si>
  <si>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EVELETH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</si>
  <si>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</si>
  <si>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</si>
  <si>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EXCELSIOR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</si>
  <si>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</si>
  <si>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</si>
  <si>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FAIRMONT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</si>
  <si>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</si>
  <si>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</si>
  <si>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FALCON HEIGHTS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</si>
  <si>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</si>
  <si>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</si>
  <si>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FARIBAULT</t>
    </r>
  </si>
  <si>
    <r>
      <rPr>
        <rFont val="Tahoma"/>
        <color theme="1"/>
        <sz val="9.0"/>
      </rPr>
      <t>RICE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</si>
  <si>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</si>
  <si>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</si>
  <si>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</si>
  <si>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</si>
  <si>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FERGUS FALLS</t>
    </r>
  </si>
  <si>
    <r>
      <rPr>
        <rFont val="Tahoma"/>
        <color theme="1"/>
        <sz val="9.0"/>
      </rPr>
      <t>OTTER TAIL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</si>
  <si>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</si>
  <si>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FOREST LAKE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</si>
  <si>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</si>
  <si>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</si>
  <si>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FRIDLEY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</si>
  <si>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</si>
  <si>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</si>
  <si>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GILBERT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</si>
  <si>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</si>
  <si>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</si>
  <si>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GLENCOE</t>
    </r>
  </si>
  <si>
    <r>
      <rPr>
        <rFont val="Tahoma"/>
        <color theme="1"/>
        <sz val="9.0"/>
      </rPr>
      <t>MC LEOD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</si>
  <si>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</si>
  <si>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GLENWOOD</t>
    </r>
  </si>
  <si>
    <r>
      <rPr>
        <rFont val="Tahoma"/>
        <color theme="1"/>
        <sz val="9.0"/>
      </rPr>
      <t>POPE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</si>
  <si>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</si>
  <si>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GOLDEN VALLEY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</si>
  <si>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</si>
  <si>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</si>
  <si>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GOODVIEW</t>
    </r>
  </si>
  <si>
    <r>
      <rPr>
        <rFont val="Tahoma"/>
        <color theme="1"/>
        <sz val="9.0"/>
      </rPr>
      <t>WINONA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</si>
  <si>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</si>
  <si>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GRAND RAPIDS</t>
    </r>
  </si>
  <si>
    <r>
      <rPr>
        <rFont val="Tahoma"/>
        <color theme="1"/>
        <sz val="9.0"/>
      </rPr>
      <t>ITASCA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</si>
  <si>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</si>
  <si>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GRANITE FALLS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</si>
  <si>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</si>
  <si>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</si>
  <si>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GRANITE FALLS</t>
    </r>
  </si>
  <si>
    <r>
      <rPr>
        <rFont val="Tahoma"/>
        <color theme="1"/>
        <sz val="9.0"/>
      </rPr>
      <t>YELLOW MEDICINE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</si>
  <si>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</si>
  <si>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HASTINGS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</si>
  <si>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</si>
  <si>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</si>
  <si>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HASTINGS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</si>
  <si>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</si>
  <si>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</si>
  <si>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HERMANTOWN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</si>
  <si>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</si>
  <si>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</si>
  <si>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HIBBING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</si>
  <si>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</si>
  <si>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</si>
  <si>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HOPKINS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</si>
  <si>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</si>
  <si>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</si>
  <si>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HOYT LAKES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</si>
  <si>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</si>
  <si>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</si>
  <si>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HUGO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</si>
  <si>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</si>
  <si>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</si>
  <si>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HUTCHINSON</t>
    </r>
  </si>
  <si>
    <r>
      <rPr>
        <rFont val="Tahoma"/>
        <color theme="1"/>
        <sz val="9.0"/>
      </rPr>
      <t>MC LEOD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</si>
  <si>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</si>
  <si>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</si>
  <si>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</si>
  <si>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</si>
  <si>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INTERNATIONAL FALLS</t>
    </r>
  </si>
  <si>
    <r>
      <rPr>
        <rFont val="Tahoma"/>
        <color theme="1"/>
        <sz val="9.0"/>
      </rPr>
      <t>KOOCHICHING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</si>
  <si>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</si>
  <si>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INVER GROVE HEIGHTS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</si>
  <si>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</si>
  <si>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</si>
  <si>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</si>
  <si>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</si>
  <si>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</si>
  <si>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</si>
  <si>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</si>
  <si>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</si>
  <si>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JORDAN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</si>
  <si>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</si>
  <si>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</si>
  <si>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KASSON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</si>
  <si>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</si>
  <si>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</si>
  <si>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LA CRESCENT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</si>
  <si>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</si>
  <si>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</si>
  <si>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LAKE CITY</t>
    </r>
  </si>
  <si>
    <r>
      <rPr>
        <rFont val="Tahoma"/>
        <color theme="1"/>
        <sz val="9.0"/>
      </rPr>
      <t>GOODHUE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</si>
  <si>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</si>
  <si>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LAKE CITY</t>
    </r>
  </si>
  <si>
    <r>
      <rPr>
        <rFont val="Tahoma"/>
        <color theme="1"/>
        <sz val="9.0"/>
      </rPr>
      <t>WABASHA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</si>
  <si>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</si>
  <si>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LAKE ELMO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</si>
  <si>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</si>
  <si>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</si>
  <si>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LAKEVILLE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</si>
  <si>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</si>
  <si>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</si>
  <si>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LE SUEUR</t>
    </r>
  </si>
  <si>
    <r>
      <rPr>
        <rFont val="Tahoma"/>
        <color theme="1"/>
        <sz val="9.0"/>
      </rPr>
      <t>LE SUEUR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</si>
  <si>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</si>
  <si>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LINO LAKES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</si>
  <si>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</si>
  <si>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</si>
  <si>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LITCHFIELD</t>
    </r>
  </si>
  <si>
    <r>
      <rPr>
        <rFont val="Tahoma"/>
        <color theme="1"/>
        <sz val="9.0"/>
      </rPr>
      <t>MEEKER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</si>
  <si>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</si>
  <si>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LITTLE CANADA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</si>
  <si>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</si>
  <si>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</si>
  <si>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LITTLE FALLS</t>
    </r>
  </si>
  <si>
    <r>
      <rPr>
        <rFont val="Tahoma"/>
        <color theme="1"/>
        <sz val="9.0"/>
      </rPr>
      <t>MORRISON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</si>
  <si>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</si>
  <si>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LONG PRAIRIE</t>
    </r>
  </si>
  <si>
    <r>
      <rPr>
        <rFont val="Tahoma"/>
        <color theme="1"/>
        <sz val="9.0"/>
      </rPr>
      <t>TODD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</si>
  <si>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</si>
  <si>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LUVERNE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</si>
  <si>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</si>
  <si>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</si>
  <si>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MAHTOMEDI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</si>
  <si>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</si>
  <si>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</si>
  <si>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MANKATO</t>
    </r>
  </si>
  <si>
    <r>
      <rPr>
        <rFont val="Tahoma"/>
        <color theme="1"/>
        <sz val="9.0"/>
      </rPr>
      <t>BLUE EARTH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</si>
  <si>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</si>
  <si>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MANKATO</t>
    </r>
  </si>
  <si>
    <r>
      <rPr>
        <rFont val="Tahoma"/>
        <color theme="1"/>
        <sz val="9.0"/>
      </rPr>
      <t>NICOLLET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</si>
  <si>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</si>
  <si>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MAPLE GROVE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</si>
  <si>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</si>
  <si>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</si>
  <si>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MAPLEWOOD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</si>
  <si>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</si>
  <si>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</si>
  <si>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</si>
  <si>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</si>
  <si>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</si>
  <si>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MENDOTA HEIGHTS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</si>
  <si>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</si>
  <si>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</si>
  <si>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MINNEAPOLIS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</si>
  <si>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</si>
  <si>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</si>
  <si>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MINNETONKA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</si>
  <si>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</si>
  <si>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</si>
  <si>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MONTEVIDEO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</si>
  <si>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</si>
  <si>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</si>
  <si>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</si>
  <si>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</si>
  <si>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</si>
  <si>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MOORHEAD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</si>
  <si>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</si>
  <si>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</si>
  <si>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MORA</t>
    </r>
  </si>
  <si>
    <r>
      <rPr>
        <rFont val="Tahoma"/>
        <color theme="1"/>
        <sz val="9.0"/>
      </rPr>
      <t>KANABEC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</si>
  <si>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</si>
  <si>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</si>
  <si>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STEVENS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</si>
  <si>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</si>
  <si>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MOUND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</si>
  <si>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</si>
  <si>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</si>
  <si>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MOUNDS VIEW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</si>
  <si>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</si>
  <si>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</si>
  <si>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MOUNTAIN IRON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</si>
  <si>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</si>
  <si>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</si>
  <si>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 BRIGHTON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</si>
  <si>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</si>
  <si>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</si>
  <si>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 HOPE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</si>
  <si>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</si>
  <si>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</si>
  <si>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</si>
  <si>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</si>
  <si>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</si>
  <si>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 PRAGUE</t>
    </r>
  </si>
  <si>
    <r>
      <rPr>
        <rFont val="Tahoma"/>
        <color theme="1"/>
        <sz val="9.0"/>
      </rPr>
      <t>LE SUEUR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</si>
  <si>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</si>
  <si>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 PRAGUE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</si>
  <si>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</si>
  <si>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</si>
  <si>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NEW ULM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</si>
  <si>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</si>
  <si>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</si>
  <si>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</si>
  <si>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</si>
  <si>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</si>
  <si>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</si>
  <si>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RICE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</si>
  <si>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</si>
  <si>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NORTH MANKATO</t>
    </r>
  </si>
  <si>
    <r>
      <rPr>
        <rFont val="Tahoma"/>
        <color theme="1"/>
        <sz val="9.0"/>
      </rPr>
      <t>NICOLLET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</si>
  <si>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</si>
  <si>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NORTH OAKS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</si>
  <si>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</si>
  <si>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</si>
  <si>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NORTH ST PAUL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</si>
  <si>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</si>
  <si>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</si>
  <si>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OAKDALE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</si>
  <si>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</si>
  <si>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</si>
  <si>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OAK PARK HEIGHTS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</si>
  <si>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</si>
  <si>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</si>
  <si>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OLIVIA</t>
    </r>
  </si>
  <si>
    <r>
      <rPr>
        <rFont val="Tahoma"/>
        <color theme="1"/>
        <sz val="9.0"/>
      </rPr>
      <t>RENVILLE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</si>
  <si>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</si>
  <si>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ORONO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</si>
  <si>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</si>
  <si>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</si>
  <si>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ORTONVILLE</t>
    </r>
  </si>
  <si>
    <r>
      <rPr>
        <rFont val="Tahoma"/>
        <color theme="1"/>
        <sz val="9.0"/>
      </rPr>
      <t>BIG STONE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</si>
  <si>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</si>
  <si>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ORTONVILLE</t>
    </r>
  </si>
  <si>
    <r>
      <rPr>
        <rFont val="Tahoma"/>
        <color theme="1"/>
        <sz val="9.0"/>
      </rPr>
      <t>LAC QUI PARLE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</si>
  <si>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</si>
  <si>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OSSEO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</si>
  <si>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</si>
  <si>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</si>
  <si>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OWATONNA</t>
    </r>
  </si>
  <si>
    <r>
      <rPr>
        <rFont val="Tahoma"/>
        <color theme="1"/>
        <sz val="9.0"/>
      </rPr>
      <t>STEELE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</si>
  <si>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</si>
  <si>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PARK RAPIDS</t>
    </r>
  </si>
  <si>
    <r>
      <rPr>
        <rFont val="Tahoma"/>
        <color theme="1"/>
        <sz val="9.0"/>
      </rPr>
      <t>HUBBARD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</si>
  <si>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</si>
  <si>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PIPESTONE</t>
    </r>
  </si>
  <si>
    <r>
      <rPr>
        <rFont val="Tahoma"/>
        <color theme="1"/>
        <sz val="9.0"/>
      </rPr>
      <t>PIPESTONE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</si>
  <si>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</si>
  <si>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</si>
  <si>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</si>
  <si>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</si>
  <si>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</si>
  <si>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MILLE LACS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</si>
  <si>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</si>
  <si>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</si>
  <si>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SHERBURNE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</si>
  <si>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</si>
  <si>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PRIOR LAKE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</si>
  <si>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</si>
  <si>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</si>
  <si>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PROCTOR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</si>
  <si>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</si>
  <si>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</si>
  <si>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RED WING</t>
    </r>
  </si>
  <si>
    <r>
      <rPr>
        <rFont val="Tahoma"/>
        <color theme="1"/>
        <sz val="9.0"/>
      </rPr>
      <t>GOODHUE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</si>
  <si>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</si>
  <si>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REDWOOD FALLS</t>
    </r>
  </si>
  <si>
    <r>
      <rPr>
        <rFont val="Tahoma"/>
        <color theme="1"/>
        <sz val="9.0"/>
      </rPr>
      <t>REDWOOD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</si>
  <si>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</si>
  <si>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RICHFIELD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</si>
  <si>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</si>
  <si>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</si>
  <si>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ROBBINSDALE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</si>
  <si>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</si>
  <si>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</si>
  <si>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</si>
  <si>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OLMSTED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</si>
  <si>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</si>
  <si>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ROSEAU</t>
    </r>
  </si>
  <si>
    <r>
      <rPr>
        <rFont val="Tahoma"/>
        <color theme="1"/>
        <sz val="9.0"/>
      </rPr>
      <t>ROSEAU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</si>
  <si>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</si>
  <si>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ROSEMOUNT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</si>
  <si>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</si>
  <si>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</si>
  <si>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ROSEVILLE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</si>
  <si>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</si>
  <si>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</si>
  <si>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ANTHONY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</si>
  <si>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</si>
  <si>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</si>
  <si>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CLOUD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</si>
  <si>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</si>
  <si>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</si>
  <si>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CLOUD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</si>
  <si>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</si>
  <si>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</si>
  <si>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CLOUD</t>
    </r>
  </si>
  <si>
    <r>
      <rPr>
        <rFont val="Tahoma"/>
        <color theme="1"/>
        <sz val="9.0"/>
      </rPr>
      <t>SHERBURNE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</si>
  <si>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</si>
  <si>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JAMES</t>
    </r>
  </si>
  <si>
    <r>
      <rPr>
        <rFont val="Tahoma"/>
        <color theme="1"/>
        <sz val="9.0"/>
      </rPr>
      <t>WATONWAN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</si>
  <si>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</si>
  <si>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</si>
  <si>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</si>
  <si>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</si>
  <si>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LOUIS PARK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</si>
  <si>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</si>
  <si>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</si>
  <si>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PAUL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</si>
  <si>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</si>
  <si>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</si>
  <si>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PAUL PARK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</si>
  <si>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</si>
  <si>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</si>
  <si>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 PETER</t>
    </r>
  </si>
  <si>
    <r>
      <rPr>
        <rFont val="Tahoma"/>
        <color theme="1"/>
        <sz val="9.0"/>
      </rPr>
      <t>NICOLLET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</si>
  <si>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</si>
  <si>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SARTELL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</si>
  <si>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</si>
  <si>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</si>
  <si>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SARTELL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</si>
  <si>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</si>
  <si>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</si>
  <si>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SAUK CENTRE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</si>
  <si>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</si>
  <si>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</si>
  <si>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SAUK RAPIDS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</si>
  <si>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</si>
  <si>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</si>
  <si>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SAVAGE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</si>
  <si>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</si>
  <si>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</si>
  <si>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SHAKOPEE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</si>
  <si>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</si>
  <si>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</si>
  <si>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SHOREVIEW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</si>
  <si>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</si>
  <si>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</si>
  <si>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SHOREWOOD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</si>
  <si>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</si>
  <si>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</si>
  <si>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SILVER BAY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</si>
  <si>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</si>
  <si>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</si>
  <si>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SLEEPY EYE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</si>
  <si>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</si>
  <si>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</si>
  <si>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SOUTH ST PAUL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</si>
  <si>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</si>
  <si>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</si>
  <si>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SOUTH ST PAUL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</si>
  <si>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</si>
  <si>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</si>
  <si>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</si>
  <si>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</si>
  <si>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</si>
  <si>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SPRING LAKE PARK</t>
    </r>
  </si>
  <si>
    <r>
      <rPr>
        <rFont val="Tahoma"/>
        <color theme="1"/>
        <sz val="9.0"/>
      </rPr>
      <t>ANOKA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</si>
  <si>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</si>
  <si>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SPRING LAKE PARK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</si>
  <si>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</si>
  <si>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</si>
  <si>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SPRING LAKE PARK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</si>
  <si>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</si>
  <si>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</si>
  <si>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SPRING VALLEY</t>
    </r>
  </si>
  <si>
    <r>
      <rPr>
        <rFont val="Tahoma"/>
        <color theme="1"/>
        <sz val="9.0"/>
      </rPr>
      <t>FILLMORE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</si>
  <si>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</si>
  <si>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STAPLES</t>
    </r>
  </si>
  <si>
    <r>
      <rPr>
        <rFont val="Tahoma"/>
        <color theme="1"/>
        <sz val="9.0"/>
      </rPr>
      <t>TODD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</si>
  <si>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</si>
  <si>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STAPLES</t>
    </r>
  </si>
  <si>
    <r>
      <rPr>
        <rFont val="Tahoma"/>
        <color theme="1"/>
        <sz val="9.0"/>
      </rPr>
      <t>WADENA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</si>
  <si>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</si>
  <si>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STEWARTVILLE</t>
    </r>
  </si>
  <si>
    <r>
      <rPr>
        <rFont val="Tahoma"/>
        <color theme="1"/>
        <sz val="9.0"/>
      </rPr>
      <t>OLMSTED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</si>
  <si>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</si>
  <si>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STILLWATER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</si>
  <si>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</si>
  <si>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</si>
  <si>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THIEF RIVER FALLS</t>
    </r>
  </si>
  <si>
    <r>
      <rPr>
        <rFont val="Tahoma"/>
        <color theme="1"/>
        <sz val="9.0"/>
      </rPr>
      <t>PENNINGTON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</si>
  <si>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</si>
  <si>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TRACY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</si>
  <si>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</si>
  <si>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</si>
  <si>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TWO HARBORS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</si>
  <si>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</si>
  <si>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</si>
  <si>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VADNAIS HEIGHTS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</si>
  <si>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</si>
  <si>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</si>
  <si>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</si>
  <si>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</si>
  <si>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</si>
  <si>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WABASHA</t>
    </r>
  </si>
  <si>
    <r>
      <rPr>
        <rFont val="Tahoma"/>
        <color theme="1"/>
        <sz val="9.0"/>
      </rPr>
      <t>WABASHA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</si>
  <si>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</si>
  <si>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WACONIA</t>
    </r>
  </si>
  <si>
    <r>
      <rPr>
        <rFont val="Tahoma"/>
        <color theme="1"/>
        <sz val="9.0"/>
      </rPr>
      <t>CARVER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</si>
  <si>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</si>
  <si>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WADENA</t>
    </r>
  </si>
  <si>
    <r>
      <rPr>
        <rFont val="Tahoma"/>
        <color theme="1"/>
        <sz val="9.0"/>
      </rPr>
      <t>OTTER TAIL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</si>
  <si>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</si>
  <si>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WADENA</t>
    </r>
  </si>
  <si>
    <r>
      <rPr>
        <rFont val="Tahoma"/>
        <color theme="1"/>
        <sz val="9.0"/>
      </rPr>
      <t>WADENA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</si>
  <si>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</si>
  <si>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WAITE PARK</t>
    </r>
  </si>
  <si>
    <r>
      <rPr>
        <rFont val="Tahoma"/>
        <color theme="1"/>
        <sz val="9.0"/>
      </rPr>
      <t>STEARNS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</si>
  <si>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</si>
  <si>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WASECA</t>
    </r>
  </si>
  <si>
    <r>
      <rPr>
        <rFont val="Tahoma"/>
        <color theme="1"/>
        <sz val="9.0"/>
      </rPr>
      <t>WASECA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</si>
  <si>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</si>
  <si>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WAYZATA</t>
    </r>
  </si>
  <si>
    <r>
      <rPr>
        <rFont val="Tahoma"/>
        <color theme="1"/>
        <sz val="9.0"/>
      </rPr>
      <t>HENNEPIN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</si>
  <si>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</si>
  <si>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WELLS</t>
    </r>
  </si>
  <si>
    <r>
      <rPr>
        <rFont val="Tahoma"/>
        <color theme="1"/>
        <sz val="9.0"/>
      </rPr>
      <t>FARIBAULT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</si>
  <si>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</si>
  <si>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WEST ST PAUL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</si>
  <si>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</si>
  <si>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</si>
  <si>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WHITE BEAR LAKE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</si>
  <si>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</si>
  <si>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</si>
  <si>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WHITE BEAR LAKE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</si>
  <si>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</si>
  <si>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</si>
  <si>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WILLMAR</t>
    </r>
  </si>
  <si>
    <r>
      <rPr>
        <rFont val="Tahoma"/>
        <color theme="1"/>
        <sz val="9.0"/>
      </rPr>
      <t>KANDIYOHI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</si>
  <si>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</si>
  <si>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WINDOM</t>
    </r>
  </si>
  <si>
    <r>
      <rPr>
        <rFont val="Tahoma"/>
        <color theme="1"/>
        <sz val="9.0"/>
      </rPr>
      <t>COTTONWOOD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</si>
  <si>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</si>
  <si>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WINONA</t>
    </r>
  </si>
  <si>
    <r>
      <rPr>
        <rFont val="Tahoma"/>
        <color theme="1"/>
        <sz val="9.0"/>
      </rPr>
      <t>WINONA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</si>
  <si>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</si>
  <si>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WOODBURY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</si>
  <si>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</si>
  <si>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MINNESOTA</t>
    </r>
  </si>
  <si>
    <r>
      <rPr>
        <rFont val="Tahoma"/>
        <color theme="1"/>
        <sz val="9.0"/>
      </rPr>
      <t>WORTHINGTON</t>
    </r>
  </si>
  <si>
    <r>
      <rPr>
        <rFont val="Tahoma"/>
        <color theme="1"/>
        <sz val="9.0"/>
      </rPr>
      <t>NOBLES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</si>
  <si>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</si>
  <si>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ABERDEEN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</si>
  <si>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</si>
  <si>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</si>
  <si>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AMORY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</si>
  <si>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</si>
  <si>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</si>
  <si>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BALDWYN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</si>
  <si>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</si>
  <si>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</si>
  <si>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BALDWYN</t>
    </r>
  </si>
  <si>
    <r>
      <rPr>
        <rFont val="Tahoma"/>
        <color theme="1"/>
        <sz val="9.0"/>
      </rPr>
      <t>PRENTISS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</si>
  <si>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</si>
  <si>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BATESVILLE</t>
    </r>
  </si>
  <si>
    <r>
      <rPr>
        <rFont val="Tahoma"/>
        <color theme="1"/>
        <sz val="9.0"/>
      </rPr>
      <t>PANOLA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</si>
  <si>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</si>
  <si>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BAY ST LOUIS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</si>
  <si>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</si>
  <si>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</si>
  <si>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BELZONI</t>
    </r>
  </si>
  <si>
    <r>
      <rPr>
        <rFont val="Tahoma"/>
        <color theme="1"/>
        <sz val="9.0"/>
      </rPr>
      <t>HUMPHREYS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</si>
  <si>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</si>
  <si>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BILOXI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</si>
  <si>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</si>
  <si>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</si>
  <si>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BOONEVILLE</t>
    </r>
  </si>
  <si>
    <r>
      <rPr>
        <rFont val="Tahoma"/>
        <color theme="1"/>
        <sz val="9.0"/>
      </rPr>
      <t>PRENTISS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</si>
  <si>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</si>
  <si>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BRANDON</t>
    </r>
  </si>
  <si>
    <r>
      <rPr>
        <rFont val="Tahoma"/>
        <color theme="1"/>
        <sz val="9.0"/>
      </rPr>
      <t>RANKIN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</si>
  <si>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</si>
  <si>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BROOKHAVEN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</si>
  <si>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</si>
  <si>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</si>
  <si>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</si>
  <si>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</si>
  <si>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</si>
  <si>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</si>
  <si>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LEAKE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</si>
  <si>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</si>
  <si>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</si>
  <si>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TALLAHATCHIE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</si>
  <si>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</si>
  <si>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CLARKSDALE</t>
    </r>
  </si>
  <si>
    <r>
      <rPr>
        <rFont val="Tahoma"/>
        <color theme="1"/>
        <sz val="9.0"/>
      </rPr>
      <t>COAHOMA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</si>
  <si>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</si>
  <si>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</si>
  <si>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</si>
  <si>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</si>
  <si>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</si>
  <si>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HINDS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</si>
  <si>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</si>
  <si>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</si>
  <si>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</si>
  <si>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</si>
  <si>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</si>
  <si>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LOWNDES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</si>
  <si>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</si>
  <si>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COLUMBUS AFB</t>
    </r>
  </si>
  <si>
    <r>
      <rPr>
        <rFont val="Tahoma"/>
        <color theme="1"/>
        <sz val="9.0"/>
      </rPr>
      <t>LOWNDES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</si>
  <si>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</si>
  <si>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CORINTH</t>
    </r>
  </si>
  <si>
    <r>
      <rPr>
        <rFont val="Tahoma"/>
        <color theme="1"/>
        <sz val="9.0"/>
      </rPr>
      <t>ALCORN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</si>
  <si>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</si>
  <si>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CRYSTAL SPRINGS</t>
    </r>
  </si>
  <si>
    <r>
      <rPr>
        <rFont val="Tahoma"/>
        <color theme="1"/>
        <sz val="9.0"/>
      </rPr>
      <t>COPIAH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</si>
  <si>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</si>
  <si>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D'IBERVILLE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</si>
  <si>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</si>
  <si>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</si>
  <si>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D'IBERVILLE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</si>
  <si>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</si>
  <si>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</si>
  <si>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DREW</t>
    </r>
  </si>
  <si>
    <r>
      <rPr>
        <rFont val="Tahoma"/>
        <color theme="1"/>
        <sz val="9.0"/>
      </rPr>
      <t>SUNFLOWER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</si>
  <si>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</si>
  <si>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DURANT</t>
    </r>
  </si>
  <si>
    <r>
      <rPr>
        <rFont val="Tahoma"/>
        <color theme="1"/>
        <sz val="9.0"/>
      </rPr>
      <t>HOLMES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</si>
  <si>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</si>
  <si>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ELLISVILLE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</si>
  <si>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</si>
  <si>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</si>
  <si>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ESCATAWPA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</si>
  <si>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</si>
  <si>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</si>
  <si>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FOREST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</si>
  <si>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</si>
  <si>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</si>
  <si>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</si>
  <si>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ITAWAMBA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</si>
  <si>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</si>
  <si>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GAUTIER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</si>
  <si>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</si>
  <si>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</si>
  <si>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</si>
  <si>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</si>
  <si>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</si>
  <si>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</si>
  <si>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LEFLORE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</si>
  <si>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</si>
  <si>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GRENADA</t>
    </r>
  </si>
  <si>
    <r>
      <rPr>
        <rFont val="Tahoma"/>
        <color theme="1"/>
        <sz val="9.0"/>
      </rPr>
      <t>GRENADA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</si>
  <si>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</si>
  <si>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GULFPORT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</si>
  <si>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</si>
  <si>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</si>
  <si>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HATTIESBURG</t>
    </r>
  </si>
  <si>
    <r>
      <rPr>
        <rFont val="Tahoma"/>
        <color theme="1"/>
        <sz val="9.0"/>
      </rPr>
      <t>FORREST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</si>
  <si>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</si>
  <si>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HATTIESBURG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</si>
  <si>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</si>
  <si>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</si>
  <si>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HAZLEHURST</t>
    </r>
  </si>
  <si>
    <r>
      <rPr>
        <rFont val="Tahoma"/>
        <color theme="1"/>
        <sz val="9.0"/>
      </rPr>
      <t>COPIAH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</si>
  <si>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</si>
  <si>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HERNANDO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</si>
  <si>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</si>
  <si>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</si>
  <si>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HOLLANDALE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</si>
  <si>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</si>
  <si>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</si>
  <si>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HOLLY SPRINGS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</si>
  <si>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</si>
  <si>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</si>
  <si>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HORN LAKE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</si>
  <si>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</si>
  <si>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</si>
  <si>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</si>
  <si>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CHICKASAW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</si>
  <si>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</si>
  <si>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INDIANOLA</t>
    </r>
  </si>
  <si>
    <r>
      <rPr>
        <rFont val="Tahoma"/>
        <color theme="1"/>
        <sz val="9.0"/>
      </rPr>
      <t>SUNFLOWER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</si>
  <si>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</si>
  <si>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ITTA BENA</t>
    </r>
  </si>
  <si>
    <r>
      <rPr>
        <rFont val="Tahoma"/>
        <color theme="1"/>
        <sz val="9.0"/>
      </rPr>
      <t>LEFLORE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</si>
  <si>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</si>
  <si>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IUKA</t>
    </r>
  </si>
  <si>
    <r>
      <rPr>
        <rFont val="Tahoma"/>
        <color theme="1"/>
        <sz val="9.0"/>
      </rPr>
      <t>TISHOMINGO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</si>
  <si>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</si>
  <si>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</si>
  <si>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HINDS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</si>
  <si>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</si>
  <si>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</si>
  <si>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RANKIN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</si>
  <si>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</si>
  <si>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KOSCIUSKO</t>
    </r>
  </si>
  <si>
    <r>
      <rPr>
        <rFont val="Tahoma"/>
        <color theme="1"/>
        <sz val="9.0"/>
      </rPr>
      <t>ATTALA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</si>
  <si>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</si>
  <si>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</si>
  <si>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</si>
  <si>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</si>
  <si>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LELAND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</si>
  <si>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</si>
  <si>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</si>
  <si>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</si>
  <si>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HOLMES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</si>
  <si>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</si>
  <si>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LONG BEACH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</si>
  <si>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</si>
  <si>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</si>
  <si>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</si>
  <si>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WINSTON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</si>
  <si>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</si>
  <si>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MC COMB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</si>
  <si>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</si>
  <si>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</si>
  <si>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</si>
  <si>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NOXUBEE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</si>
  <si>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</si>
  <si>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MAGEE</t>
    </r>
  </si>
  <si>
    <r>
      <rPr>
        <rFont val="Tahoma"/>
        <color theme="1"/>
        <sz val="9.0"/>
      </rPr>
      <t>SIMPSON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</si>
  <si>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</si>
  <si>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MARKS</t>
    </r>
  </si>
  <si>
    <r>
      <rPr>
        <rFont val="Tahoma"/>
        <color theme="1"/>
        <sz val="9.0"/>
      </rPr>
      <t>QUITMAN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</si>
  <si>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</si>
  <si>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MERIDIAN</t>
    </r>
  </si>
  <si>
    <r>
      <rPr>
        <rFont val="Tahoma"/>
        <color theme="1"/>
        <sz val="9.0"/>
      </rPr>
      <t>LAUDERDALE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</si>
  <si>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</si>
  <si>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MORTON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</si>
  <si>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</si>
  <si>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</si>
  <si>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MOSS POINT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</si>
  <si>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</si>
  <si>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</si>
  <si>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MOUND BAYOU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</si>
  <si>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</si>
  <si>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</si>
  <si>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NATCHEZ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</si>
  <si>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</si>
  <si>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</si>
  <si>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NEW ALBANY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</si>
  <si>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</si>
  <si>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</si>
  <si>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</si>
  <si>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</si>
  <si>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</si>
  <si>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NORTH GULFPORT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</si>
  <si>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</si>
  <si>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</si>
  <si>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OCEAN SPRINGS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</si>
  <si>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</si>
  <si>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</si>
  <si>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OKOLONA</t>
    </r>
  </si>
  <si>
    <r>
      <rPr>
        <rFont val="Tahoma"/>
        <color theme="1"/>
        <sz val="9.0"/>
      </rPr>
      <t>CHICKASAW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</si>
  <si>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</si>
  <si>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</si>
  <si>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</si>
  <si>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</si>
  <si>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PALMERS CROSSING</t>
    </r>
  </si>
  <si>
    <r>
      <rPr>
        <rFont val="Tahoma"/>
        <color theme="1"/>
        <sz val="9.0"/>
      </rPr>
      <t>FORREST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</si>
  <si>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</si>
  <si>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PASCAGOULA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</si>
  <si>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</si>
  <si>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</si>
  <si>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PASS CHRISTIAN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</si>
  <si>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</si>
  <si>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</si>
  <si>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PEARL</t>
    </r>
  </si>
  <si>
    <r>
      <rPr>
        <rFont val="Tahoma"/>
        <color theme="1"/>
        <sz val="9.0"/>
      </rPr>
      <t>RANKIN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</si>
  <si>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</si>
  <si>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PETAL</t>
    </r>
  </si>
  <si>
    <r>
      <rPr>
        <rFont val="Tahoma"/>
        <color theme="1"/>
        <sz val="9.0"/>
      </rPr>
      <t>FORREST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</si>
  <si>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</si>
  <si>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PHILADELPHIA</t>
    </r>
  </si>
  <si>
    <r>
      <rPr>
        <rFont val="Tahoma"/>
        <color theme="1"/>
        <sz val="9.0"/>
      </rPr>
      <t>NESHOBA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</si>
  <si>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</si>
  <si>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PICAYUNE</t>
    </r>
  </si>
  <si>
    <r>
      <rPr>
        <rFont val="Tahoma"/>
        <color theme="1"/>
        <sz val="9.0"/>
      </rPr>
      <t>PEARL RIVER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</si>
  <si>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</si>
  <si>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PONTOTOC</t>
    </r>
  </si>
  <si>
    <r>
      <rPr>
        <rFont val="Tahoma"/>
        <color theme="1"/>
        <sz val="9.0"/>
      </rPr>
      <t>PONTOTOC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</si>
  <si>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</si>
  <si>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POPLARVILLE</t>
    </r>
  </si>
  <si>
    <r>
      <rPr>
        <rFont val="Tahoma"/>
        <color theme="1"/>
        <sz val="9.0"/>
      </rPr>
      <t>PEARL RIVER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</si>
  <si>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</si>
  <si>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PORT GIBSON</t>
    </r>
  </si>
  <si>
    <r>
      <rPr>
        <rFont val="Tahoma"/>
        <color theme="1"/>
        <sz val="9.0"/>
      </rPr>
      <t>CLAIBORNE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</si>
  <si>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</si>
  <si>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QUITMAN</t>
    </r>
  </si>
  <si>
    <r>
      <rPr>
        <rFont val="Tahoma"/>
        <color theme="1"/>
        <sz val="9.0"/>
      </rPr>
      <t>CLARKE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</si>
  <si>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</si>
  <si>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</si>
  <si>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RANKIN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</si>
  <si>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</si>
  <si>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RIDGELAND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</si>
  <si>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</si>
  <si>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</si>
  <si>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RIPLEY</t>
    </r>
  </si>
  <si>
    <r>
      <rPr>
        <rFont val="Tahoma"/>
        <color theme="1"/>
        <sz val="9.0"/>
      </rPr>
      <t>TIPPAH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</si>
  <si>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</si>
  <si>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ROLLING FORK</t>
    </r>
  </si>
  <si>
    <r>
      <rPr>
        <rFont val="Tahoma"/>
        <color theme="1"/>
        <sz val="9.0"/>
      </rPr>
      <t>SHARKEY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</si>
  <si>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</si>
  <si>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ROSEDALE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</si>
  <si>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</si>
  <si>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</si>
  <si>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RULEVILLE</t>
    </r>
  </si>
  <si>
    <r>
      <rPr>
        <rFont val="Tahoma"/>
        <color theme="1"/>
        <sz val="9.0"/>
      </rPr>
      <t>SUNFLOWER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</si>
  <si>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</si>
  <si>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SENATOBIA</t>
    </r>
  </si>
  <si>
    <r>
      <rPr>
        <rFont val="Tahoma"/>
        <color theme="1"/>
        <sz val="9.0"/>
      </rPr>
      <t>TATE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</si>
  <si>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</si>
  <si>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SHAW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</si>
  <si>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</si>
  <si>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</si>
  <si>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SHAW</t>
    </r>
  </si>
  <si>
    <r>
      <rPr>
        <rFont val="Tahoma"/>
        <color theme="1"/>
        <sz val="9.0"/>
      </rPr>
      <t>SUNFLOWER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</si>
  <si>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</si>
  <si>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</si>
  <si>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</si>
  <si>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</si>
  <si>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SOUTHAVEN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</si>
  <si>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</si>
  <si>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</si>
  <si>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STARKVILLE</t>
    </r>
  </si>
  <si>
    <r>
      <rPr>
        <rFont val="Tahoma"/>
        <color theme="1"/>
        <sz val="9.0"/>
      </rPr>
      <t>OKTIBBEHA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</si>
  <si>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</si>
  <si>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TUPELO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</si>
  <si>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</si>
  <si>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</si>
  <si>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VICKSBURG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</si>
  <si>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</si>
  <si>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</si>
  <si>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WATER VALLEY</t>
    </r>
  </si>
  <si>
    <r>
      <rPr>
        <rFont val="Tahoma"/>
        <color theme="1"/>
        <sz val="9.0"/>
      </rPr>
      <t>YALOBUSHA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</si>
  <si>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</si>
  <si>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WAVELAND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</si>
  <si>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</si>
  <si>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</si>
  <si>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WAYNESBORO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</si>
  <si>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</si>
  <si>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</si>
  <si>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</si>
  <si>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</si>
  <si>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</si>
  <si>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WIGGINS</t>
    </r>
  </si>
  <si>
    <r>
      <rPr>
        <rFont val="Tahoma"/>
        <color theme="1"/>
        <sz val="9.0"/>
      </rPr>
      <t>STONE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</si>
  <si>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</si>
  <si>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WINONA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</si>
  <si>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</si>
  <si>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</si>
  <si>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YAZOO CITY</t>
    </r>
  </si>
  <si>
    <r>
      <rPr>
        <rFont val="Tahoma"/>
        <color theme="1"/>
        <sz val="9.0"/>
      </rPr>
      <t>YAZOO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</si>
  <si>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</si>
  <si>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AFFTON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</si>
  <si>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</si>
  <si>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</si>
  <si>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ARNOLD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</si>
  <si>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</si>
  <si>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</si>
  <si>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</si>
  <si>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</si>
  <si>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</si>
  <si>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AVA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</si>
  <si>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</si>
  <si>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</si>
  <si>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BALLWIN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</si>
  <si>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</si>
  <si>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</si>
  <si>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BELLEFONTAINE NEIGHBORS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</si>
  <si>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</si>
  <si>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</si>
  <si>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BEL-RIDGE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</si>
  <si>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</si>
  <si>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</si>
  <si>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BELTON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</si>
  <si>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</si>
  <si>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</si>
  <si>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</si>
  <si>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</si>
  <si>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</si>
  <si>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BETHANY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</si>
  <si>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</si>
  <si>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</si>
  <si>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BLACK JACK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</si>
  <si>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</si>
  <si>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</si>
  <si>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BLUE SPRINGS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</si>
  <si>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</si>
  <si>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</si>
  <si>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</si>
  <si>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</si>
  <si>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</si>
  <si>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BONNE TERRE</t>
    </r>
  </si>
  <si>
    <r>
      <rPr>
        <rFont val="Tahoma"/>
        <color theme="1"/>
        <sz val="9.0"/>
      </rPr>
      <t>ST FRANCOIS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</si>
  <si>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</si>
  <si>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BOONVILLE</t>
    </r>
  </si>
  <si>
    <r>
      <rPr>
        <rFont val="Tahoma"/>
        <color theme="1"/>
        <sz val="9.0"/>
      </rPr>
      <t>COOPER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</si>
  <si>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</si>
  <si>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BOWLING GREEN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</si>
  <si>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</si>
  <si>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</si>
  <si>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BRANSON</t>
    </r>
  </si>
  <si>
    <r>
      <rPr>
        <rFont val="Tahoma"/>
        <color theme="1"/>
        <sz val="9.0"/>
      </rPr>
      <t>TANEY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</si>
  <si>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</si>
  <si>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BRECKENRIDGE HILLS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</si>
  <si>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</si>
  <si>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</si>
  <si>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</si>
  <si>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</si>
  <si>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</si>
  <si>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BRIDGETON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</si>
  <si>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</si>
  <si>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</si>
  <si>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BROOKFIELD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</si>
  <si>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</si>
  <si>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</si>
  <si>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BUCKNER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</si>
  <si>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</si>
  <si>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</si>
  <si>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</si>
  <si>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BATES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</si>
  <si>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</si>
  <si>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</si>
  <si>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MONITEAU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</si>
  <si>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</si>
  <si>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</si>
  <si>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</si>
  <si>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</si>
  <si>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</si>
  <si>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</si>
  <si>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</si>
  <si>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</si>
  <si>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</si>
  <si>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</si>
  <si>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CAPE GIRARDEAU</t>
    </r>
  </si>
  <si>
    <r>
      <rPr>
        <rFont val="Tahoma"/>
        <color theme="1"/>
        <sz val="9.0"/>
      </rPr>
      <t>CAPE GIRARDEAU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</si>
  <si>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</si>
  <si>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CARL JUNCTION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</si>
  <si>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</si>
  <si>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</si>
  <si>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</si>
  <si>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</si>
  <si>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</si>
  <si>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</si>
  <si>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</si>
  <si>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</si>
  <si>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CARUTHERSVILLE</t>
    </r>
  </si>
  <si>
    <r>
      <rPr>
        <rFont val="Tahoma"/>
        <color theme="1"/>
        <sz val="9.0"/>
      </rPr>
      <t>PEMISCOT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</si>
  <si>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</si>
  <si>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CENTRALIA</t>
    </r>
  </si>
  <si>
    <r>
      <rPr>
        <rFont val="Tahoma"/>
        <color theme="1"/>
        <sz val="9.0"/>
      </rPr>
      <t>AUDRAIN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</si>
  <si>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</si>
  <si>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CENTRALIA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</si>
  <si>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</si>
  <si>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</si>
  <si>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CHAFFEE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</si>
  <si>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</si>
  <si>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</si>
  <si>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</si>
  <si>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</si>
  <si>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</si>
  <si>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CHILLICOTHE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</si>
  <si>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</si>
  <si>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</si>
  <si>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</si>
  <si>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</si>
  <si>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</si>
  <si>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</si>
  <si>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</si>
  <si>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</si>
  <si>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</si>
  <si>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</si>
  <si>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</si>
  <si>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</si>
  <si>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</si>
  <si>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</si>
  <si>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CRESTWOOD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</si>
  <si>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</si>
  <si>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</si>
  <si>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CREVE COEUR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</si>
  <si>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</si>
  <si>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</si>
  <si>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CRYSTAL CITY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</si>
  <si>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</si>
  <si>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</si>
  <si>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DELLWOOD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</si>
  <si>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</si>
  <si>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</si>
  <si>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DESLOGE</t>
    </r>
  </si>
  <si>
    <r>
      <rPr>
        <rFont val="Tahoma"/>
        <color theme="1"/>
        <sz val="9.0"/>
      </rPr>
      <t>ST FRANCOIS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</si>
  <si>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</si>
  <si>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</si>
  <si>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</si>
  <si>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</si>
  <si>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DES PERES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</si>
  <si>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</si>
  <si>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</si>
  <si>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DEXTER</t>
    </r>
  </si>
  <si>
    <r>
      <rPr>
        <rFont val="Tahoma"/>
        <color theme="1"/>
        <sz val="9.0"/>
      </rPr>
      <t>STODDARD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</si>
  <si>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</si>
  <si>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EAST PRAIRIE</t>
    </r>
  </si>
  <si>
    <r>
      <rPr>
        <rFont val="Tahoma"/>
        <color theme="1"/>
        <sz val="9.0"/>
      </rPr>
      <t>MISSISSIPPI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</si>
  <si>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</si>
  <si>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ELDON</t>
    </r>
  </si>
  <si>
    <r>
      <rPr>
        <rFont val="Tahoma"/>
        <color theme="1"/>
        <sz val="9.0"/>
      </rPr>
      <t>MILLER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</si>
  <si>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</si>
  <si>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EL DORADO SPRINGS</t>
    </r>
  </si>
  <si>
    <r>
      <rPr>
        <rFont val="Tahoma"/>
        <color theme="1"/>
        <sz val="9.0"/>
      </rPr>
      <t>CEDAR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</si>
  <si>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</si>
  <si>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ELLISVILLE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</si>
  <si>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</si>
  <si>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</si>
  <si>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EUREKA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</si>
  <si>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</si>
  <si>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</si>
  <si>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EXCELSIOR SPRINGS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</si>
  <si>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</si>
  <si>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</si>
  <si>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EXCELSIOR SPRINGS</t>
    </r>
  </si>
  <si>
    <r>
      <rPr>
        <rFont val="Tahoma"/>
        <color theme="1"/>
        <sz val="9.0"/>
      </rPr>
      <t>RAY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</si>
  <si>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</si>
  <si>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</si>
  <si>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ST FRANCOIS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</si>
  <si>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</si>
  <si>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</si>
  <si>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</si>
  <si>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</si>
  <si>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FERGUSON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</si>
  <si>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</si>
  <si>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</si>
  <si>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FESTUS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</si>
  <si>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</si>
  <si>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</si>
  <si>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FLAT RIVER</t>
    </r>
  </si>
  <si>
    <r>
      <rPr>
        <rFont val="Tahoma"/>
        <color theme="1"/>
        <sz val="9.0"/>
      </rPr>
      <t>ST FRANCOIS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</si>
  <si>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</si>
  <si>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FLORISSANT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</si>
  <si>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</si>
  <si>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</si>
  <si>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FORT LEONARD WOOD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</si>
  <si>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</si>
  <si>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</si>
  <si>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FREDERICKTOWN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</si>
  <si>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</si>
  <si>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</si>
  <si>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FRONTENAC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</si>
  <si>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</si>
  <si>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</si>
  <si>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</si>
  <si>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CALLAWAY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</si>
  <si>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</si>
  <si>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GLADSTONE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</si>
  <si>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</si>
  <si>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</si>
  <si>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GLENDALE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</si>
  <si>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</si>
  <si>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</si>
  <si>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GRANDVIEW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</si>
  <si>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</si>
  <si>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</si>
  <si>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HANLEY HILLS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</si>
  <si>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</si>
  <si>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</si>
  <si>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HANNIBAL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</si>
  <si>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</si>
  <si>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</si>
  <si>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HANNIBAL</t>
    </r>
  </si>
  <si>
    <r>
      <rPr>
        <rFont val="Tahoma"/>
        <color theme="1"/>
        <sz val="9.0"/>
      </rPr>
      <t>RALLS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</si>
  <si>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</si>
  <si>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HARRISONVILLE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</si>
  <si>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</si>
  <si>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</si>
  <si>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HAYTI</t>
    </r>
  </si>
  <si>
    <r>
      <rPr>
        <rFont val="Tahoma"/>
        <color theme="1"/>
        <sz val="9.0"/>
      </rPr>
      <t>PEMISCOT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</si>
  <si>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</si>
  <si>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HAZELWOOD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</si>
  <si>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</si>
  <si>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</si>
  <si>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HERMANN</t>
    </r>
  </si>
  <si>
    <r>
      <rPr>
        <rFont val="Tahoma"/>
        <color theme="1"/>
        <sz val="9.0"/>
      </rPr>
      <t>GASCONADE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</si>
  <si>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</si>
  <si>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HIGGINSVILLE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</si>
  <si>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</si>
  <si>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</si>
  <si>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HILLSDALE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</si>
  <si>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</si>
  <si>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</si>
  <si>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HOLTS SUMMIT</t>
    </r>
  </si>
  <si>
    <r>
      <rPr>
        <rFont val="Tahoma"/>
        <color theme="1"/>
        <sz val="9.0"/>
      </rPr>
      <t>CALLAWAY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</si>
  <si>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</si>
  <si>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</si>
  <si>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</si>
  <si>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</si>
  <si>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</si>
  <si>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</si>
  <si>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</si>
  <si>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</si>
  <si>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CAPE GIRARDEAU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</si>
  <si>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</si>
  <si>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JEFFERSON CITY</t>
    </r>
  </si>
  <si>
    <r>
      <rPr>
        <rFont val="Tahoma"/>
        <color theme="1"/>
        <sz val="9.0"/>
      </rPr>
      <t>CALLAWAY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</si>
  <si>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</si>
  <si>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JEFFERSON CITY</t>
    </r>
  </si>
  <si>
    <r>
      <rPr>
        <rFont val="Tahoma"/>
        <color theme="1"/>
        <sz val="9.0"/>
      </rPr>
      <t>COLE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</si>
  <si>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</si>
  <si>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JENNINGS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</si>
  <si>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</si>
  <si>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</si>
  <si>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JOPLIN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</si>
  <si>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</si>
  <si>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</si>
  <si>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JOPLIN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</si>
  <si>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</si>
  <si>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</si>
  <si>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KANSAS CITY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</si>
  <si>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</si>
  <si>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</si>
  <si>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KANSAS CITY</t>
    </r>
  </si>
  <si>
    <r>
      <rPr>
        <rFont val="Tahoma"/>
        <color theme="1"/>
        <sz val="9.0"/>
      </rPr>
      <t>PLATTE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</si>
  <si>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</si>
  <si>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KANSAS CITY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</si>
  <si>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</si>
  <si>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</si>
  <si>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KENNETT</t>
    </r>
  </si>
  <si>
    <r>
      <rPr>
        <rFont val="Tahoma"/>
        <color theme="1"/>
        <sz val="9.0"/>
      </rPr>
      <t>DUNKLIN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</si>
  <si>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</si>
  <si>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KINLOCH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</si>
  <si>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</si>
  <si>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</si>
  <si>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KIRKSVILLE</t>
    </r>
  </si>
  <si>
    <r>
      <rPr>
        <rFont val="Tahoma"/>
        <color theme="1"/>
        <sz val="9.0"/>
      </rPr>
      <t>ADAIR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</si>
  <si>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</si>
  <si>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KIRKWOOD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</si>
  <si>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</si>
  <si>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</si>
  <si>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LADUE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</si>
  <si>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</si>
  <si>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</si>
  <si>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LAKE ST LOUIS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</si>
  <si>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</si>
  <si>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</si>
  <si>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</si>
  <si>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BARTON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</si>
  <si>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</si>
  <si>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</si>
  <si>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LACLEDE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</si>
  <si>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</si>
  <si>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LEE'S SUMMIT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</si>
  <si>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</si>
  <si>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</si>
  <si>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LEE'S SUMMIT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</si>
  <si>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</si>
  <si>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</si>
  <si>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LEMAY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</si>
  <si>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</si>
  <si>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</si>
  <si>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</si>
  <si>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</si>
  <si>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</si>
  <si>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</si>
  <si>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</si>
  <si>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</si>
  <si>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LOUISIANA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</si>
  <si>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</si>
  <si>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</si>
  <si>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</si>
  <si>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</si>
  <si>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</si>
  <si>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MALDEN</t>
    </r>
  </si>
  <si>
    <r>
      <rPr>
        <rFont val="Tahoma"/>
        <color theme="1"/>
        <sz val="9.0"/>
      </rPr>
      <t>DUNKLIN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</si>
  <si>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</si>
  <si>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</si>
  <si>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</si>
  <si>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</si>
  <si>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MAPLEWOOD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</si>
  <si>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</si>
  <si>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</si>
  <si>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MARCELINE</t>
    </r>
  </si>
  <si>
    <r>
      <rPr>
        <rFont val="Tahoma"/>
        <color theme="1"/>
        <sz val="9.0"/>
      </rPr>
      <t>CHARITON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</si>
  <si>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</si>
  <si>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MARCELINE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</si>
  <si>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</si>
  <si>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</si>
  <si>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</si>
  <si>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</si>
  <si>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</si>
  <si>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MARSHFIELD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</si>
  <si>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</si>
  <si>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</si>
  <si>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MARYLAND HEIGHTS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</si>
  <si>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</si>
  <si>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</si>
  <si>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MARYVILLE</t>
    </r>
  </si>
  <si>
    <r>
      <rPr>
        <rFont val="Tahoma"/>
        <color theme="1"/>
        <sz val="9.0"/>
      </rPr>
      <t>NODAWAY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</si>
  <si>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</si>
  <si>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MEXICO</t>
    </r>
  </si>
  <si>
    <r>
      <rPr>
        <rFont val="Tahoma"/>
        <color theme="1"/>
        <sz val="9.0"/>
      </rPr>
      <t>AUDRAIN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</si>
  <si>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</si>
  <si>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MOBERLY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</si>
  <si>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</si>
  <si>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</si>
  <si>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MOLINE ACRES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</si>
  <si>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</si>
  <si>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</si>
  <si>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MONETT</t>
    </r>
  </si>
  <si>
    <r>
      <rPr>
        <rFont val="Tahoma"/>
        <color theme="1"/>
        <sz val="9.0"/>
      </rPr>
      <t>BARRY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</si>
  <si>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</si>
  <si>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MONETT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</si>
  <si>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</si>
  <si>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</si>
  <si>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MONROE CITY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</si>
  <si>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</si>
  <si>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</si>
  <si>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MONROE CITY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</si>
  <si>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</si>
  <si>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</si>
  <si>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MOUNTAIN GROVE</t>
    </r>
  </si>
  <si>
    <r>
      <rPr>
        <rFont val="Tahoma"/>
        <color theme="1"/>
        <sz val="9.0"/>
      </rPr>
      <t>WRIGHT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</si>
  <si>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</si>
  <si>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</si>
  <si>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</si>
  <si>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</si>
  <si>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MURPHY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</si>
  <si>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</si>
  <si>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</si>
  <si>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NEOSHO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</si>
  <si>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</si>
  <si>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</si>
  <si>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</si>
  <si>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</si>
  <si>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</si>
  <si>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NEW MADRID</t>
    </r>
  </si>
  <si>
    <r>
      <rPr>
        <rFont val="Tahoma"/>
        <color theme="1"/>
        <sz val="9.0"/>
      </rPr>
      <t>NEW MADRID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</si>
  <si>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</si>
  <si>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NIXA</t>
    </r>
  </si>
  <si>
    <r>
      <rPr>
        <rFont val="Tahoma"/>
        <color theme="1"/>
        <sz val="9.0"/>
      </rPr>
      <t>CHRISTIAN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</si>
  <si>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</si>
  <si>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NORMANDY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</si>
  <si>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</si>
  <si>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</si>
  <si>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NORTH KANSAS CITY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</si>
  <si>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</si>
  <si>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</si>
  <si>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NORTHWOODS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</si>
  <si>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</si>
  <si>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</si>
  <si>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OAK GROVE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</si>
  <si>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</si>
  <si>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</si>
  <si>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OAK GROVE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</si>
  <si>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</si>
  <si>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</si>
  <si>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ODESSA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</si>
  <si>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</si>
  <si>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</si>
  <si>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O'FALLON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</si>
  <si>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</si>
  <si>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</si>
  <si>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OLIVETTE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</si>
  <si>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</si>
  <si>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</si>
  <si>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OVERLAND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</si>
  <si>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</si>
  <si>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</si>
  <si>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OZARK</t>
    </r>
  </si>
  <si>
    <r>
      <rPr>
        <rFont val="Tahoma"/>
        <color theme="1"/>
        <sz val="9.0"/>
      </rPr>
      <t>CHRISTIAN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</si>
  <si>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</si>
  <si>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PACIFIC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</si>
  <si>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</si>
  <si>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</si>
  <si>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PACIFIC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</si>
  <si>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</si>
  <si>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</si>
  <si>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PAGEDALE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</si>
  <si>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</si>
  <si>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</si>
  <si>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PALMYRA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</si>
  <si>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</si>
  <si>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</si>
  <si>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PERRYVILLE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</si>
  <si>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</si>
  <si>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</si>
  <si>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PEVELY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</si>
  <si>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</si>
  <si>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</si>
  <si>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PINE LAWN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</si>
  <si>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</si>
  <si>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</si>
  <si>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PLEASANT HILL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</si>
  <si>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</si>
  <si>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</si>
  <si>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POPLAR BLUFF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</si>
  <si>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</si>
  <si>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</si>
  <si>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PORTAGEVILLE</t>
    </r>
  </si>
  <si>
    <r>
      <rPr>
        <rFont val="Tahoma"/>
        <color theme="1"/>
        <sz val="9.0"/>
      </rPr>
      <t>NEW MADRID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</si>
  <si>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</si>
  <si>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POTOSI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</si>
  <si>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</si>
  <si>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</si>
  <si>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RAYMORE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</si>
  <si>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</si>
  <si>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</si>
  <si>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RAYTOWN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</si>
  <si>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</si>
  <si>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</si>
  <si>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REPUBLIC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</si>
  <si>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</si>
  <si>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</si>
  <si>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</si>
  <si>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RAY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</si>
  <si>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</si>
  <si>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RICHMOND HEIGHTS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</si>
  <si>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</si>
  <si>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</si>
  <si>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</si>
  <si>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PLATTE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</si>
  <si>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</si>
  <si>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RIVERVIEW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</si>
  <si>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</si>
  <si>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</si>
  <si>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ROCK HILL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</si>
  <si>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</si>
  <si>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</si>
  <si>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ROLLA</t>
    </r>
  </si>
  <si>
    <r>
      <rPr>
        <rFont val="Tahoma"/>
        <color theme="1"/>
        <sz val="9.0"/>
      </rPr>
      <t>PHELPS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</si>
  <si>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</si>
  <si>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ANN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</si>
  <si>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</si>
  <si>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</si>
  <si>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</si>
  <si>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</si>
  <si>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</si>
  <si>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</si>
  <si>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</si>
  <si>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</si>
  <si>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STE GENEVIEVE</t>
    </r>
  </si>
  <si>
    <r>
      <rPr>
        <rFont val="Tahoma"/>
        <color theme="1"/>
        <sz val="9.0"/>
      </rPr>
      <t>STE GENEVIEVE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</si>
  <si>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</si>
  <si>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JAMES</t>
    </r>
  </si>
  <si>
    <r>
      <rPr>
        <rFont val="Tahoma"/>
        <color theme="1"/>
        <sz val="9.0"/>
      </rPr>
      <t>PHELPS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</si>
  <si>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</si>
  <si>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JOHN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</si>
  <si>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</si>
  <si>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</si>
  <si>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JOSEPH</t>
    </r>
  </si>
  <si>
    <r>
      <rPr>
        <rFont val="Tahoma"/>
        <color theme="1"/>
        <sz val="9.0"/>
      </rPr>
      <t>BUCHANAN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</si>
  <si>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</si>
  <si>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</si>
  <si>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ST LOUIS (CITY)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</si>
  <si>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</si>
  <si>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ST PETERS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</si>
  <si>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</si>
  <si>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</si>
  <si>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</si>
  <si>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DENT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</si>
  <si>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</si>
  <si>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SAPPINGTON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</si>
  <si>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</si>
  <si>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</si>
  <si>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SAVANNAH</t>
    </r>
  </si>
  <si>
    <r>
      <rPr>
        <rFont val="Tahoma"/>
        <color theme="1"/>
        <sz val="9.0"/>
      </rPr>
      <t>ANDREW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</si>
  <si>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</si>
  <si>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SCOTT CITY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</si>
  <si>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</si>
  <si>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</si>
  <si>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SEDALIA</t>
    </r>
  </si>
  <si>
    <r>
      <rPr>
        <rFont val="Tahoma"/>
        <color theme="1"/>
        <sz val="9.0"/>
      </rPr>
      <t>PETTIS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</si>
  <si>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</si>
  <si>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SHREWSBURY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</si>
  <si>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</si>
  <si>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</si>
  <si>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SIKESTON</t>
    </r>
  </si>
  <si>
    <r>
      <rPr>
        <rFont val="Tahoma"/>
        <color theme="1"/>
        <sz val="9.0"/>
      </rPr>
      <t>NEW MADRID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</si>
  <si>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</si>
  <si>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SIKESTON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</si>
  <si>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</si>
  <si>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</si>
  <si>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SLATER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</si>
  <si>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</si>
  <si>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</si>
  <si>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SPANISH LAKE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</si>
  <si>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</si>
  <si>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</si>
  <si>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</si>
  <si>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</si>
  <si>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</si>
  <si>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SUGAR CREEK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</si>
  <si>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</si>
  <si>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</si>
  <si>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SUGAR CREEK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</si>
  <si>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</si>
  <si>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</si>
  <si>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</si>
  <si>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</si>
  <si>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</si>
  <si>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</si>
  <si>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</si>
  <si>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</si>
  <si>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SUNSET HILLS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</si>
  <si>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</si>
  <si>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</si>
  <si>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TARKIO</t>
    </r>
  </si>
  <si>
    <r>
      <rPr>
        <rFont val="Tahoma"/>
        <color theme="1"/>
        <sz val="9.0"/>
      </rPr>
      <t>ATCHISON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</si>
  <si>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</si>
  <si>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TOWN AND COUNTRY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</si>
  <si>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</si>
  <si>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</si>
  <si>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</si>
  <si>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GRUNDY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</si>
  <si>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</si>
  <si>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</si>
  <si>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</si>
  <si>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</si>
  <si>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</si>
  <si>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</si>
  <si>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</si>
  <si>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UNIVERSITY CITY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</si>
  <si>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</si>
  <si>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</si>
  <si>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VALLEY PARK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</si>
  <si>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</si>
  <si>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</si>
  <si>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VANDALIA</t>
    </r>
  </si>
  <si>
    <r>
      <rPr>
        <rFont val="Tahoma"/>
        <color theme="1"/>
        <sz val="9.0"/>
      </rPr>
      <t>AUDRAIN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</si>
  <si>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</si>
  <si>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VINITA PARK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</si>
  <si>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</si>
  <si>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</si>
  <si>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WARRENSBURG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</si>
  <si>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</si>
  <si>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</si>
  <si>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WARRENTON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</si>
  <si>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</si>
  <si>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</si>
  <si>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WARSON WOODS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</si>
  <si>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</si>
  <si>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</si>
  <si>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</si>
  <si>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</si>
  <si>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</si>
  <si>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WAYNESVILLE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</si>
  <si>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</si>
  <si>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</si>
  <si>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WEBB CITY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</si>
  <si>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</si>
  <si>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</si>
  <si>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WEBSTER GROVES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</si>
  <si>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</si>
  <si>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</si>
  <si>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WELLSTON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</si>
  <si>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</si>
  <si>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</si>
  <si>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WENTZVILLE</t>
    </r>
  </si>
  <si>
    <r>
      <rPr>
        <rFont val="Tahoma"/>
        <color theme="1"/>
        <sz val="9.0"/>
      </rPr>
      <t>ST CHARLES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</si>
  <si>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</si>
  <si>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WEST PLAINS</t>
    </r>
  </si>
  <si>
    <r>
      <rPr>
        <rFont val="Tahoma"/>
        <color theme="1"/>
        <sz val="9.0"/>
      </rPr>
      <t>HOWELL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</si>
  <si>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</si>
  <si>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WHITEMAN AFB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</si>
  <si>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</si>
  <si>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</si>
  <si>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</si>
  <si>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</si>
  <si>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</si>
  <si>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</si>
  <si>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PETTIS</t>
    </r>
  </si>
  <si>
    <r>
      <rPr>
        <rFont val="Tahoma"/>
        <color theme="1"/>
        <sz val="9.0"/>
      </rPr>
      <t>MISSOURI</t>
    </r>
  </si>
  <si>
    <r>
      <rPr>
        <rFont val="Tahoma"/>
        <color theme="1"/>
        <sz val="9.0"/>
      </rPr>
      <t>WOODSON TERRACE</t>
    </r>
  </si>
  <si>
    <r>
      <rPr>
        <rFont val="Tahoma"/>
        <color theme="1"/>
        <sz val="9.0"/>
      </rPr>
      <t>ST LOUIS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</si>
  <si>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</si>
  <si>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ANACONDA-DEER LODGE COUNTY</t>
    </r>
  </si>
  <si>
    <r>
      <rPr>
        <rFont val="Tahoma"/>
        <color theme="1"/>
        <sz val="9.0"/>
      </rPr>
      <t>DEER LODGE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</si>
  <si>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</si>
  <si>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BAKER</t>
    </r>
  </si>
  <si>
    <r>
      <rPr>
        <rFont val="Tahoma"/>
        <color theme="1"/>
        <sz val="9.0"/>
      </rPr>
      <t>FALLON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</si>
  <si>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</si>
  <si>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BILLINGS</t>
    </r>
  </si>
  <si>
    <r>
      <rPr>
        <rFont val="Tahoma"/>
        <color theme="1"/>
        <sz val="9.0"/>
      </rPr>
      <t>YELLOWSTONE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</si>
  <si>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</si>
  <si>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BOZEMAN</t>
    </r>
  </si>
  <si>
    <r>
      <rPr>
        <rFont val="Tahoma"/>
        <color theme="1"/>
        <sz val="9.0"/>
      </rPr>
      <t>GALLATIN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</si>
  <si>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</si>
  <si>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BUTTE-SILVER BOW</t>
    </r>
  </si>
  <si>
    <r>
      <rPr>
        <rFont val="Tahoma"/>
        <color theme="1"/>
        <sz val="9.0"/>
      </rPr>
      <t>SILVER BOW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</si>
  <si>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</si>
  <si>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COLUMBIA FALLS</t>
    </r>
  </si>
  <si>
    <r>
      <rPr>
        <rFont val="Tahoma"/>
        <color theme="1"/>
        <sz val="9.0"/>
      </rPr>
      <t>FLATHEAD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</si>
  <si>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</si>
  <si>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CONRAD</t>
    </r>
  </si>
  <si>
    <r>
      <rPr>
        <rFont val="Tahoma"/>
        <color theme="1"/>
        <sz val="9.0"/>
      </rPr>
      <t>PONDERA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</si>
  <si>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</si>
  <si>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CUT BANK</t>
    </r>
  </si>
  <si>
    <r>
      <rPr>
        <rFont val="Tahoma"/>
        <color theme="1"/>
        <sz val="9.0"/>
      </rPr>
      <t>GLACIER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</si>
  <si>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</si>
  <si>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DEER LODGE</t>
    </r>
  </si>
  <si>
    <r>
      <rPr>
        <rFont val="Tahoma"/>
        <color theme="1"/>
        <sz val="9.0"/>
      </rPr>
      <t>POWELL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</si>
  <si>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</si>
  <si>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DILLON</t>
    </r>
  </si>
  <si>
    <r>
      <rPr>
        <rFont val="Tahoma"/>
        <color theme="1"/>
        <sz val="9.0"/>
      </rPr>
      <t>BEAVERHEAD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</si>
  <si>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</si>
  <si>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EAST HELENA</t>
    </r>
  </si>
  <si>
    <r>
      <rPr>
        <rFont val="Tahoma"/>
        <color theme="1"/>
        <sz val="9.0"/>
      </rPr>
      <t>LEWIS AND CLARK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</si>
  <si>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</si>
  <si>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</si>
  <si>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ROSEBUD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</si>
  <si>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</si>
  <si>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GLASGOW</t>
    </r>
  </si>
  <si>
    <r>
      <rPr>
        <rFont val="Tahoma"/>
        <color theme="1"/>
        <sz val="9.0"/>
      </rPr>
      <t>VALLEY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</si>
  <si>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</si>
  <si>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GLENDIVE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</si>
  <si>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</si>
  <si>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</si>
  <si>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GREAT FALLS</t>
    </r>
  </si>
  <si>
    <r>
      <rPr>
        <rFont val="Tahoma"/>
        <color theme="1"/>
        <sz val="9.0"/>
      </rPr>
      <t>CASCADE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</si>
  <si>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</si>
  <si>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</si>
  <si>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RAVALLI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</si>
  <si>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</si>
  <si>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</si>
  <si>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BIG HORN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</si>
  <si>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</si>
  <si>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HAVRE</t>
    </r>
  </si>
  <si>
    <r>
      <rPr>
        <rFont val="Tahoma"/>
        <color theme="1"/>
        <sz val="9.0"/>
      </rPr>
      <t>HILL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</si>
  <si>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</si>
  <si>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HELENA</t>
    </r>
  </si>
  <si>
    <r>
      <rPr>
        <rFont val="Tahoma"/>
        <color theme="1"/>
        <sz val="9.0"/>
      </rPr>
      <t>LEWIS AND CLARK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</si>
  <si>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</si>
  <si>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KALISPELL</t>
    </r>
  </si>
  <si>
    <r>
      <rPr>
        <rFont val="Tahoma"/>
        <color theme="1"/>
        <sz val="9.0"/>
      </rPr>
      <t>FLATHEAD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</si>
  <si>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</si>
  <si>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</si>
  <si>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YELLOWSTONE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</si>
  <si>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</si>
  <si>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LEWISTOWN</t>
    </r>
  </si>
  <si>
    <r>
      <rPr>
        <rFont val="Tahoma"/>
        <color theme="1"/>
        <sz val="9.0"/>
      </rPr>
      <t>FERGUS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</si>
  <si>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</si>
  <si>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LIBBY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</si>
  <si>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</si>
  <si>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</si>
  <si>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</si>
  <si>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PARK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</si>
  <si>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</si>
  <si>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HOLO</t>
    </r>
  </si>
  <si>
    <r>
      <rPr>
        <rFont val="Tahoma"/>
        <color theme="1"/>
        <sz val="9.0"/>
      </rPr>
      <t>MISSOULA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</si>
  <si>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</si>
  <si>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MALMSTROM AFB</t>
    </r>
  </si>
  <si>
    <r>
      <rPr>
        <rFont val="Tahoma"/>
        <color theme="1"/>
        <sz val="9.0"/>
      </rPr>
      <t>CASCADE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</si>
  <si>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</si>
  <si>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MILES CITY</t>
    </r>
  </si>
  <si>
    <r>
      <rPr>
        <rFont val="Tahoma"/>
        <color theme="1"/>
        <sz val="9.0"/>
      </rPr>
      <t>CUSTER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</si>
  <si>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</si>
  <si>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MISSOULA</t>
    </r>
  </si>
  <si>
    <r>
      <rPr>
        <rFont val="Tahoma"/>
        <color theme="1"/>
        <sz val="9.0"/>
      </rPr>
      <t>MISSOULA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</si>
  <si>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</si>
  <si>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MISSOULA SOUTH</t>
    </r>
  </si>
  <si>
    <r>
      <rPr>
        <rFont val="Tahoma"/>
        <color theme="1"/>
        <sz val="9.0"/>
      </rPr>
      <t>MISSOULA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</si>
  <si>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</si>
  <si>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ORCHARD HOMES</t>
    </r>
  </si>
  <si>
    <r>
      <rPr>
        <rFont val="Tahoma"/>
        <color theme="1"/>
        <sz val="9.0"/>
      </rPr>
      <t>MISSOULA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</si>
  <si>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</si>
  <si>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POLSON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</si>
  <si>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</si>
  <si>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</si>
  <si>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ROUNDUP</t>
    </r>
  </si>
  <si>
    <r>
      <rPr>
        <rFont val="Tahoma"/>
        <color theme="1"/>
        <sz val="9.0"/>
      </rPr>
      <t>MUSSELSHELL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</si>
  <si>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</si>
  <si>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</si>
  <si>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TOOLE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</si>
  <si>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</si>
  <si>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SIDNEY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</si>
  <si>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</si>
  <si>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</si>
  <si>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THOMPSON FALLS</t>
    </r>
  </si>
  <si>
    <r>
      <rPr>
        <rFont val="Tahoma"/>
        <color theme="1"/>
        <sz val="9.0"/>
      </rPr>
      <t>SANDERS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</si>
  <si>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</si>
  <si>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WHITEFISH</t>
    </r>
  </si>
  <si>
    <r>
      <rPr>
        <rFont val="Tahoma"/>
        <color theme="1"/>
        <sz val="9.0"/>
      </rPr>
      <t>FLATHEAD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</si>
  <si>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</si>
  <si>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WOLF POINT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</si>
  <si>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</si>
  <si>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MONTANA</t>
    </r>
  </si>
  <si>
    <r>
      <rPr>
        <rFont val="Tahoma"/>
        <color theme="1"/>
        <sz val="9.0"/>
      </rPr>
      <t>YELLOWSTONE NAT PARK</t>
    </r>
  </si>
  <si>
    <r>
      <rPr>
        <rFont val="Tahoma"/>
        <color theme="1"/>
        <sz val="9.0"/>
      </rPr>
      <t>YELLOWSTONE NATIONAL PARK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</si>
  <si>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</si>
  <si>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ALLIANCE</t>
    </r>
  </si>
  <si>
    <r>
      <rPr>
        <rFont val="Tahoma"/>
        <color theme="1"/>
        <sz val="9.0"/>
      </rPr>
      <t>BOX BUTTE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</si>
  <si>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</si>
  <si>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</si>
  <si>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NEMAHA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</si>
  <si>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</si>
  <si>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</si>
  <si>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</si>
  <si>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</si>
  <si>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BEATRICE</t>
    </r>
  </si>
  <si>
    <r>
      <rPr>
        <rFont val="Tahoma"/>
        <color theme="1"/>
        <sz val="9.0"/>
      </rPr>
      <t>GAGE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</si>
  <si>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</si>
  <si>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</si>
  <si>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SARPY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</si>
  <si>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</si>
  <si>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BLAIR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</si>
  <si>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</si>
  <si>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</si>
  <si>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BROKEN BOW</t>
    </r>
  </si>
  <si>
    <r>
      <rPr>
        <rFont val="Tahoma"/>
        <color theme="1"/>
        <sz val="9.0"/>
      </rPr>
      <t>CUSTER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</si>
  <si>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</si>
  <si>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CENTRAL CITY</t>
    </r>
  </si>
  <si>
    <r>
      <rPr>
        <rFont val="Tahoma"/>
        <color theme="1"/>
        <sz val="9.0"/>
      </rPr>
      <t>MERRICK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</si>
  <si>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</si>
  <si>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CHADRON</t>
    </r>
  </si>
  <si>
    <r>
      <rPr>
        <rFont val="Tahoma"/>
        <color theme="1"/>
        <sz val="9.0"/>
      </rPr>
      <t>DAWES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</si>
  <si>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</si>
  <si>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</si>
  <si>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PLATTE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</si>
  <si>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</si>
  <si>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COZAD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</si>
  <si>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</si>
  <si>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</si>
  <si>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CRETE</t>
    </r>
  </si>
  <si>
    <r>
      <rPr>
        <rFont val="Tahoma"/>
        <color theme="1"/>
        <sz val="9.0"/>
      </rPr>
      <t>SALINE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</si>
  <si>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</si>
  <si>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DAVID CITY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</si>
  <si>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</si>
  <si>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</si>
  <si>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FAIRBURY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</si>
  <si>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</si>
  <si>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</si>
  <si>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FALLS CITY</t>
    </r>
  </si>
  <si>
    <r>
      <rPr>
        <rFont val="Tahoma"/>
        <color theme="1"/>
        <sz val="9.0"/>
      </rPr>
      <t>RICHARDSON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</si>
  <si>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</si>
  <si>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</si>
  <si>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</si>
  <si>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</si>
  <si>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GERING</t>
    </r>
  </si>
  <si>
    <r>
      <rPr>
        <rFont val="Tahoma"/>
        <color theme="1"/>
        <sz val="9.0"/>
      </rPr>
      <t>SCOTTS BLUFF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</si>
  <si>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</si>
  <si>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GOTHENBURG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</si>
  <si>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</si>
  <si>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</si>
  <si>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GRAND ISLAND</t>
    </r>
  </si>
  <si>
    <r>
      <rPr>
        <rFont val="Tahoma"/>
        <color theme="1"/>
        <sz val="9.0"/>
      </rPr>
      <t>HALL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</si>
  <si>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</si>
  <si>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HASTINGS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</si>
  <si>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</si>
  <si>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</si>
  <si>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HOLDREGE</t>
    </r>
  </si>
  <si>
    <r>
      <rPr>
        <rFont val="Tahoma"/>
        <color theme="1"/>
        <sz val="9.0"/>
      </rPr>
      <t>PHELPS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</si>
  <si>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</si>
  <si>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KEARNEY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</si>
  <si>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</si>
  <si>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</si>
  <si>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KIMBALL</t>
    </r>
  </si>
  <si>
    <r>
      <rPr>
        <rFont val="Tahoma"/>
        <color theme="1"/>
        <sz val="9.0"/>
      </rPr>
      <t>KIMBALL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</si>
  <si>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</si>
  <si>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LA VISTA</t>
    </r>
  </si>
  <si>
    <r>
      <rPr>
        <rFont val="Tahoma"/>
        <color theme="1"/>
        <sz val="9.0"/>
      </rPr>
      <t>SARPY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</si>
  <si>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</si>
  <si>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</si>
  <si>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</si>
  <si>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</si>
  <si>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</si>
  <si>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</si>
  <si>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</si>
  <si>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</si>
  <si>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</si>
  <si>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</si>
  <si>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MC COOK</t>
    </r>
  </si>
  <si>
    <r>
      <rPr>
        <rFont val="Tahoma"/>
        <color theme="1"/>
        <sz val="9.0"/>
      </rPr>
      <t>RED WILLOW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</si>
  <si>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</si>
  <si>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MINDEN</t>
    </r>
  </si>
  <si>
    <r>
      <rPr>
        <rFont val="Tahoma"/>
        <color theme="1"/>
        <sz val="9.0"/>
      </rPr>
      <t>KEARNEY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</si>
  <si>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</si>
  <si>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NEBRASKA CITY</t>
    </r>
  </si>
  <si>
    <r>
      <rPr>
        <rFont val="Tahoma"/>
        <color theme="1"/>
        <sz val="9.0"/>
      </rPr>
      <t>OTOE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</si>
  <si>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</si>
  <si>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</si>
  <si>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</si>
  <si>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</si>
  <si>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NORTH PLATTE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</si>
  <si>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</si>
  <si>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</si>
  <si>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OFFUTT AFB WEST</t>
    </r>
  </si>
  <si>
    <r>
      <rPr>
        <rFont val="Tahoma"/>
        <color theme="1"/>
        <sz val="9.0"/>
      </rPr>
      <t>SARPY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</si>
  <si>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</si>
  <si>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OGALLALA</t>
    </r>
  </si>
  <si>
    <r>
      <rPr>
        <rFont val="Tahoma"/>
        <color theme="1"/>
        <sz val="9.0"/>
      </rPr>
      <t>KEITH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</si>
  <si>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</si>
  <si>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OMAHA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</si>
  <si>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</si>
  <si>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</si>
  <si>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O'NEILL</t>
    </r>
  </si>
  <si>
    <r>
      <rPr>
        <rFont val="Tahoma"/>
        <color theme="1"/>
        <sz val="9.0"/>
      </rPr>
      <t>HOLT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</si>
  <si>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</si>
  <si>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ORD</t>
    </r>
  </si>
  <si>
    <r>
      <rPr>
        <rFont val="Tahoma"/>
        <color theme="1"/>
        <sz val="9.0"/>
      </rPr>
      <t>VALLEY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</si>
  <si>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</si>
  <si>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PAPILLION</t>
    </r>
  </si>
  <si>
    <r>
      <rPr>
        <rFont val="Tahoma"/>
        <color theme="1"/>
        <sz val="9.0"/>
      </rPr>
      <t>SARPY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</si>
  <si>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</si>
  <si>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PLATTSMOUTH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</si>
  <si>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</si>
  <si>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</si>
  <si>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RALSTON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</si>
  <si>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</si>
  <si>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</si>
  <si>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SCHUYLER</t>
    </r>
  </si>
  <si>
    <r>
      <rPr>
        <rFont val="Tahoma"/>
        <color theme="1"/>
        <sz val="9.0"/>
      </rPr>
      <t>COLFAX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</si>
  <si>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</si>
  <si>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SCOTTSBLUFF</t>
    </r>
  </si>
  <si>
    <r>
      <rPr>
        <rFont val="Tahoma"/>
        <color theme="1"/>
        <sz val="9.0"/>
      </rPr>
      <t>SCOTTS BLUFF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</si>
  <si>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</si>
  <si>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SEWARD</t>
    </r>
  </si>
  <si>
    <r>
      <rPr>
        <rFont val="Tahoma"/>
        <color theme="1"/>
        <sz val="9.0"/>
      </rPr>
      <t>SEWARD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</si>
  <si>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</si>
  <si>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SIDNEY</t>
    </r>
  </si>
  <si>
    <r>
      <rPr>
        <rFont val="Tahoma"/>
        <color theme="1"/>
        <sz val="9.0"/>
      </rPr>
      <t>CHEYENNE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</si>
  <si>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</si>
  <si>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SOUTH SIOUX CITY</t>
    </r>
  </si>
  <si>
    <r>
      <rPr>
        <rFont val="Tahoma"/>
        <color theme="1"/>
        <sz val="9.0"/>
      </rPr>
      <t>DAKOTA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</si>
  <si>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</si>
  <si>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SUPERIOR</t>
    </r>
  </si>
  <si>
    <r>
      <rPr>
        <rFont val="Tahoma"/>
        <color theme="1"/>
        <sz val="9.0"/>
      </rPr>
      <t>NUCKOLLS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</si>
  <si>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</si>
  <si>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VALENTINE</t>
    </r>
  </si>
  <si>
    <r>
      <rPr>
        <rFont val="Tahoma"/>
        <color theme="1"/>
        <sz val="9.0"/>
      </rPr>
      <t>CHERRY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</si>
  <si>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</si>
  <si>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WAHOO</t>
    </r>
  </si>
  <si>
    <r>
      <rPr>
        <rFont val="Tahoma"/>
        <color theme="1"/>
        <sz val="9.0"/>
      </rPr>
      <t>SAUNDERS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</si>
  <si>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</si>
  <si>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</si>
  <si>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</si>
  <si>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</si>
  <si>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WEEPING WATER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</si>
  <si>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</si>
  <si>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</si>
  <si>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</si>
  <si>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CUMING</t>
    </r>
  </si>
  <si>
    <r>
      <rPr>
        <rFont val="Tahoma"/>
        <color theme="1"/>
        <sz val="9.0"/>
      </rPr>
      <t>NEBRASKA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</si>
  <si>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</si>
  <si>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</si>
  <si>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</si>
  <si>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ARDEN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</si>
  <si>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</si>
  <si>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</si>
  <si>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BATTLE MOUNTAIN</t>
    </r>
  </si>
  <si>
    <r>
      <rPr>
        <rFont val="Tahoma"/>
        <color theme="1"/>
        <sz val="9.0"/>
      </rPr>
      <t>LANDER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</si>
  <si>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</si>
  <si>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BOULDER CITY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</si>
  <si>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</si>
  <si>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</si>
  <si>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CARSON CITY</t>
    </r>
  </si>
  <si>
    <r>
      <rPr>
        <rFont val="Tahoma"/>
        <color theme="1"/>
        <sz val="9.0"/>
      </rPr>
      <t>CARSON CITY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</si>
  <si>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</si>
  <si>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Cave Rock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</si>
  <si>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</si>
  <si>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</si>
  <si>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CHURCHILL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</si>
  <si>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</si>
  <si>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</si>
  <si>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Dry Lake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</si>
  <si>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</si>
  <si>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</si>
  <si>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EAST LAS VEGAS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</si>
  <si>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</si>
  <si>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</si>
  <si>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ELKO</t>
    </r>
  </si>
  <si>
    <r>
      <rPr>
        <rFont val="Tahoma"/>
        <color theme="1"/>
        <sz val="9.0"/>
      </rPr>
      <t>ELKO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</si>
  <si>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</si>
  <si>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ELY</t>
    </r>
  </si>
  <si>
    <r>
      <rPr>
        <rFont val="Tahoma"/>
        <color theme="1"/>
        <sz val="9.0"/>
      </rPr>
      <t>WHITE PINE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</si>
  <si>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</si>
  <si>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EMPIRE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</si>
  <si>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</si>
  <si>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</si>
  <si>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FALLON</t>
    </r>
  </si>
  <si>
    <r>
      <rPr>
        <rFont val="Tahoma"/>
        <color theme="1"/>
        <sz val="9.0"/>
      </rPr>
      <t>CHURCHILL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</si>
  <si>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</si>
  <si>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FERNLEY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</si>
  <si>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</si>
  <si>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</si>
  <si>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GABBS</t>
    </r>
  </si>
  <si>
    <r>
      <rPr>
        <rFont val="Tahoma"/>
        <color theme="1"/>
        <sz val="9.0"/>
      </rPr>
      <t>NYE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</si>
  <si>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</si>
  <si>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GARDNERVILLE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</si>
  <si>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</si>
  <si>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</si>
  <si>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HAWTHORNE</t>
    </r>
  </si>
  <si>
    <r>
      <rPr>
        <rFont val="Tahoma"/>
        <color theme="1"/>
        <sz val="9.0"/>
      </rPr>
      <t>MINERAL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</si>
  <si>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</si>
  <si>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</si>
  <si>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</si>
  <si>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</si>
  <si>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INCLINE VILLAGE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</si>
  <si>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</si>
  <si>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</si>
  <si>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JEAN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</si>
  <si>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</si>
  <si>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</si>
  <si>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LAS VEGAS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</si>
  <si>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</si>
  <si>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</si>
  <si>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LEHMAN CAVES NATIONAL MONUMENT</t>
    </r>
  </si>
  <si>
    <r>
      <rPr>
        <rFont val="Tahoma"/>
        <color theme="1"/>
        <sz val="9.0"/>
      </rPr>
      <t>WHITE PINE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</si>
  <si>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</si>
  <si>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LEMMON VALLEY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</si>
  <si>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</si>
  <si>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</si>
  <si>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LOGANDALE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</si>
  <si>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</si>
  <si>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</si>
  <si>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LOVELOCK</t>
    </r>
  </si>
  <si>
    <r>
      <rPr>
        <rFont val="Tahoma"/>
        <color theme="1"/>
        <sz val="9.0"/>
      </rPr>
      <t>PERSHING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</si>
  <si>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</si>
  <si>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MCGILL</t>
    </r>
  </si>
  <si>
    <r>
      <rPr>
        <rFont val="Tahoma"/>
        <color theme="1"/>
        <sz val="9.0"/>
      </rPr>
      <t>WHITE PINE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</si>
  <si>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</si>
  <si>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MINDEN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</si>
  <si>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</si>
  <si>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</si>
  <si>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MOAPA RIVER INDIAN RES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</si>
  <si>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</si>
  <si>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</si>
  <si>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NELLIS AFB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</si>
  <si>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</si>
  <si>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</si>
  <si>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NORTH LAS VEGAS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</si>
  <si>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</si>
  <si>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</si>
  <si>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PAHRUMP</t>
    </r>
  </si>
  <si>
    <r>
      <rPr>
        <rFont val="Tahoma"/>
        <color theme="1"/>
        <sz val="9.0"/>
      </rPr>
      <t>NYE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</si>
  <si>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</si>
  <si>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PARADISE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</si>
  <si>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</si>
  <si>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</si>
  <si>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RENO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</si>
  <si>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</si>
  <si>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</si>
  <si>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SPARKS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</si>
  <si>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</si>
  <si>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</si>
  <si>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STATELINE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</si>
  <si>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</si>
  <si>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</si>
  <si>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SUN VALLEY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</si>
  <si>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</si>
  <si>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</si>
  <si>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TONOPAH</t>
    </r>
  </si>
  <si>
    <r>
      <rPr>
        <rFont val="Tahoma"/>
        <color theme="1"/>
        <sz val="9.0"/>
      </rPr>
      <t>NYE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</si>
  <si>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</si>
  <si>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VERDI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</si>
  <si>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</si>
  <si>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</si>
  <si>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WADSWORTH</t>
    </r>
  </si>
  <si>
    <r>
      <rPr>
        <rFont val="Tahoma"/>
        <color theme="1"/>
        <sz val="9.0"/>
      </rPr>
      <t>WASHOE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</si>
  <si>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</si>
  <si>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</si>
  <si>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</si>
  <si>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</si>
  <si>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WINNEMUCCA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</si>
  <si>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</si>
  <si>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NEVADA</t>
    </r>
  </si>
  <si>
    <r>
      <rPr>
        <rFont val="Tahoma"/>
        <color theme="1"/>
        <sz val="9.0"/>
      </rPr>
      <t>YERINGTON</t>
    </r>
  </si>
  <si>
    <r>
      <rPr>
        <rFont val="Tahoma"/>
        <color theme="1"/>
        <sz val="9.0"/>
      </rPr>
      <t>LYON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</si>
  <si>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</si>
  <si>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ALLENSTOWN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</si>
  <si>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</si>
  <si>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</si>
  <si>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AMHERST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</si>
  <si>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</si>
  <si>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</si>
  <si>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</si>
  <si>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</si>
  <si>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</si>
  <si>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</si>
  <si>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BELKNAP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</si>
  <si>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</si>
  <si>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</si>
  <si>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</si>
  <si>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</si>
  <si>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BOSCAWEN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</si>
  <si>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</si>
  <si>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</si>
  <si>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BOW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</si>
  <si>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</si>
  <si>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</si>
  <si>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CHARLESTOWN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</si>
  <si>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</si>
  <si>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</si>
  <si>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CLAREMONT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</si>
  <si>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</si>
  <si>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</si>
  <si>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COLEBROOK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</si>
  <si>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</si>
  <si>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</si>
  <si>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</si>
  <si>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</si>
  <si>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</si>
  <si>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</si>
  <si>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</si>
  <si>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</si>
  <si>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DERRY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</si>
  <si>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</si>
  <si>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</si>
  <si>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DOVER</t>
    </r>
  </si>
  <si>
    <r>
      <rPr>
        <rFont val="Tahoma"/>
        <color theme="1"/>
        <sz val="9.0"/>
      </rPr>
      <t>STRAFFORD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</si>
  <si>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</si>
  <si>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DURHAM</t>
    </r>
  </si>
  <si>
    <r>
      <rPr>
        <rFont val="Tahoma"/>
        <color theme="1"/>
        <sz val="9.0"/>
      </rPr>
      <t>STRAFFORD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</si>
  <si>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</si>
  <si>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</si>
  <si>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</si>
  <si>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</si>
  <si>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ENFIELD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</si>
  <si>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</si>
  <si>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</si>
  <si>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EPPING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</si>
  <si>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</si>
  <si>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</si>
  <si>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EXETER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</si>
  <si>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</si>
  <si>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</si>
  <si>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</si>
  <si>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STRAFFORD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</si>
  <si>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</si>
  <si>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</si>
  <si>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</si>
  <si>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</si>
  <si>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GILFORD</t>
    </r>
  </si>
  <si>
    <r>
      <rPr>
        <rFont val="Tahoma"/>
        <color theme="1"/>
        <sz val="9.0"/>
      </rPr>
      <t>BELKNAP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</si>
  <si>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</si>
  <si>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GOFFSTOWN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</si>
  <si>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</si>
  <si>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</si>
  <si>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GORHAM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</si>
  <si>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</si>
  <si>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</si>
  <si>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</si>
  <si>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</si>
  <si>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</si>
  <si>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</si>
  <si>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</si>
  <si>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</si>
  <si>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HAVERHILL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</si>
  <si>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</si>
  <si>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</si>
  <si>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</si>
  <si>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</si>
  <si>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</si>
  <si>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HINSDALE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</si>
  <si>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</si>
  <si>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</si>
  <si>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HOLLIS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</si>
  <si>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</si>
  <si>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</si>
  <si>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HOOKSETT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</si>
  <si>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</si>
  <si>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</si>
  <si>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HOPKINTON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</si>
  <si>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</si>
  <si>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</si>
  <si>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</si>
  <si>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</si>
  <si>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</si>
  <si>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JAFFREY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</si>
  <si>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</si>
  <si>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</si>
  <si>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KEENE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</si>
  <si>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</si>
  <si>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</si>
  <si>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</si>
  <si>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</si>
  <si>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</si>
  <si>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LACONIA</t>
    </r>
  </si>
  <si>
    <r>
      <rPr>
        <rFont val="Tahoma"/>
        <color theme="1"/>
        <sz val="9.0"/>
      </rPr>
      <t>BELKNAP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</si>
  <si>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</si>
  <si>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</si>
  <si>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</si>
  <si>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</si>
  <si>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</si>
  <si>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</si>
  <si>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</si>
  <si>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LITTLETON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</si>
  <si>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</si>
  <si>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</si>
  <si>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LONDONDERRY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</si>
  <si>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</si>
  <si>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</si>
  <si>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</si>
  <si>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</si>
  <si>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</si>
  <si>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MEREDITH</t>
    </r>
  </si>
  <si>
    <r>
      <rPr>
        <rFont val="Tahoma"/>
        <color theme="1"/>
        <sz val="9.0"/>
      </rPr>
      <t>BELKNAP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</si>
  <si>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</si>
  <si>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</si>
  <si>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</si>
  <si>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</si>
  <si>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</si>
  <si>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</si>
  <si>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</si>
  <si>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NASHUA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</si>
  <si>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</si>
  <si>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</si>
  <si>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NEWMARKET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</si>
  <si>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</si>
  <si>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</si>
  <si>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</si>
  <si>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</si>
  <si>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</si>
  <si>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NORTH HAMPTON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</si>
  <si>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</si>
  <si>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</si>
  <si>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</si>
  <si>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</si>
  <si>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</si>
  <si>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PELHAM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</si>
  <si>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</si>
  <si>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</si>
  <si>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PEMBROKE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</si>
  <si>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</si>
  <si>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</si>
  <si>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PETERBOROUGH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</si>
  <si>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</si>
  <si>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</si>
  <si>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PITTSFIELD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</si>
  <si>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</si>
  <si>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</si>
  <si>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PLAISTOW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</si>
  <si>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</si>
  <si>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</si>
  <si>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</si>
  <si>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</si>
  <si>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</si>
  <si>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PORTSMOUTH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</si>
  <si>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</si>
  <si>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</si>
  <si>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RAYMOND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</si>
  <si>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</si>
  <si>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</si>
  <si>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</si>
  <si>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STRAFFORD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</si>
  <si>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</si>
  <si>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RYE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</si>
  <si>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</si>
  <si>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</si>
  <si>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</si>
  <si>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</si>
  <si>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</si>
  <si>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SEABROOK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</si>
  <si>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</si>
  <si>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</si>
  <si>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SOMERSWORTH</t>
    </r>
  </si>
  <si>
    <r>
      <rPr>
        <rFont val="Tahoma"/>
        <color theme="1"/>
        <sz val="9.0"/>
      </rPr>
      <t>STRAFFORD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</si>
  <si>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</si>
  <si>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SUNCOOK</t>
    </r>
  </si>
  <si>
    <r>
      <rPr>
        <rFont val="Tahoma"/>
        <color theme="1"/>
        <sz val="9.0"/>
      </rPr>
      <t>MERRIMACK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</si>
  <si>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</si>
  <si>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TILTON</t>
    </r>
  </si>
  <si>
    <r>
      <rPr>
        <rFont val="Tahoma"/>
        <color theme="1"/>
        <sz val="9.0"/>
      </rPr>
      <t>BELKNAP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</si>
  <si>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</si>
  <si>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WALPOLE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</si>
  <si>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</si>
  <si>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</si>
  <si>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</si>
  <si>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CHESHIRE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</si>
  <si>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</si>
  <si>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</si>
  <si>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</si>
  <si>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NEW HAMPSHIRE</t>
    </r>
  </si>
  <si>
    <r>
      <rPr>
        <rFont val="Tahoma"/>
        <color theme="1"/>
        <sz val="9.0"/>
      </rPr>
      <t>WOLFEBORO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</si>
  <si>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</si>
  <si>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</si>
  <si>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ABERDEEN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</si>
  <si>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</si>
  <si>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</si>
  <si>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ABERDEEN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</si>
  <si>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</si>
  <si>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</si>
  <si>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ABSECON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</si>
  <si>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</si>
  <si>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</si>
  <si>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ALEXANDRIA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</si>
  <si>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</si>
  <si>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</si>
  <si>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ALLAMUCHY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</si>
  <si>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</si>
  <si>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</si>
  <si>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ALLENDALE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</si>
  <si>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</si>
  <si>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</si>
  <si>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ALLENHURST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</si>
  <si>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</si>
  <si>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</si>
  <si>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ALLENTOWN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</si>
  <si>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</si>
  <si>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</si>
  <si>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ALLOWAY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</si>
  <si>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</si>
  <si>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</si>
  <si>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ALLOWAY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</si>
  <si>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</si>
  <si>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</si>
  <si>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ALPHA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</si>
  <si>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</si>
  <si>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</si>
  <si>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ALPINE BOROUGH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</si>
  <si>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</si>
  <si>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</si>
  <si>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ANDOVER BOROUGH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</si>
  <si>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</si>
  <si>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</si>
  <si>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ANDOVER BOROUGH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</si>
  <si>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</si>
  <si>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</si>
  <si>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ANNANDALE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</si>
  <si>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</si>
  <si>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</si>
  <si>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ASBURY PARK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</si>
  <si>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</si>
  <si>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</si>
  <si>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ATLANTIC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</si>
  <si>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</si>
  <si>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</si>
  <si>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ATLANTIC HIGHLANDS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</si>
  <si>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</si>
  <si>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</si>
  <si>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AUDUBON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</si>
  <si>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</si>
  <si>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</si>
  <si>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AUDUBON PARK BOROUGH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</si>
  <si>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</si>
  <si>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</si>
  <si>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AVALON BOROUGH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</si>
  <si>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</si>
  <si>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</si>
  <si>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AVON-BY-THE-DEA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</si>
  <si>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</si>
  <si>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</si>
  <si>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BARNEGAT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</si>
  <si>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</si>
  <si>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</si>
  <si>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BARNEGAT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</si>
  <si>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</si>
  <si>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</si>
  <si>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BARNEGAT LIGHT BOROUGH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</si>
  <si>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</si>
  <si>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</si>
  <si>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BARRINGTON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</si>
  <si>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</si>
  <si>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</si>
  <si>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BASS RIVER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</si>
  <si>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</si>
  <si>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</si>
  <si>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BAY HEAD BOROUGH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</si>
  <si>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</si>
  <si>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</si>
  <si>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BAYONNE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</si>
  <si>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</si>
  <si>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</si>
  <si>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BEACH HAVEN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</si>
  <si>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</si>
  <si>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</si>
  <si>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BEACH HAVEN WEST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</si>
  <si>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</si>
  <si>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</si>
  <si>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BEACHWOOD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</si>
  <si>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</si>
  <si>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</si>
  <si>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BEDMINSTER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</si>
  <si>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</si>
  <si>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</si>
  <si>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BELLEVILLE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</si>
  <si>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</si>
  <si>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</si>
  <si>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BELLMAWR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</si>
  <si>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</si>
  <si>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</si>
  <si>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BELMAR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</si>
  <si>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</si>
  <si>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</si>
  <si>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BELVIDERE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</si>
  <si>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</si>
  <si>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</si>
  <si>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BERGENFIELD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</si>
  <si>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</si>
  <si>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</si>
  <si>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BERKLEY TOWNSHIP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</si>
  <si>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</si>
  <si>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</si>
  <si>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BERKELEY HEIGHTS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</si>
  <si>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</si>
  <si>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</si>
  <si>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BERKELEY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</si>
  <si>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</si>
  <si>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</si>
  <si>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</si>
  <si>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</si>
  <si>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</si>
  <si>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BERLIN TOWNSHIP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</si>
  <si>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</si>
  <si>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</si>
  <si>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BERNARDS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</si>
  <si>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</si>
  <si>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</si>
  <si>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BERNARDSVILLE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</si>
  <si>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</si>
  <si>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</si>
  <si>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BETHLEHEM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</si>
  <si>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</si>
  <si>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</si>
  <si>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BEVERLY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</si>
  <si>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</si>
  <si>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</si>
  <si>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BLACKWOOD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</si>
  <si>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</si>
  <si>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</si>
  <si>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BLAIRSTOWN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</si>
  <si>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</si>
  <si>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</si>
  <si>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BLOOMFIELD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</si>
  <si>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</si>
  <si>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</si>
  <si>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BLOOMINGDALE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</si>
  <si>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</si>
  <si>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</si>
  <si>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BLOOMSBURY BOROUGH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</si>
  <si>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</si>
  <si>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</si>
  <si>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BOGOTA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</si>
  <si>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</si>
  <si>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</si>
  <si>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BOONTON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</si>
  <si>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</si>
  <si>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</si>
  <si>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BOONTON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</si>
  <si>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</si>
  <si>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</si>
  <si>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BORDENTOWN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</si>
  <si>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</si>
  <si>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</si>
  <si>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BORDENTOWN TOWSHIP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</si>
  <si>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</si>
  <si>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</si>
  <si>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BOUND BROOK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</si>
  <si>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</si>
  <si>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</si>
  <si>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BRADLEY BEACH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</si>
  <si>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</si>
  <si>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</si>
  <si>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BRANCHBURG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</si>
  <si>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</si>
  <si>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</si>
  <si>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BRANCHVILLE BOROUGH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</si>
  <si>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</si>
  <si>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</si>
  <si>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BRICK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</si>
  <si>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</si>
  <si>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</si>
  <si>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BRICK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</si>
  <si>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</si>
  <si>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</si>
  <si>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BRIDGETON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</si>
  <si>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</si>
  <si>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</si>
  <si>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BRIDGEWATER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</si>
  <si>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</si>
  <si>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</si>
  <si>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BRIELLE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</si>
  <si>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</si>
  <si>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</si>
  <si>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BRIGANTINE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</si>
  <si>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</si>
  <si>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</si>
  <si>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BROOKLAWN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</si>
  <si>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</si>
  <si>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</si>
  <si>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BROWNS MILLS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</si>
  <si>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</si>
  <si>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</si>
  <si>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BUDD LAKE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</si>
  <si>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</si>
  <si>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</si>
  <si>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BUENA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</si>
  <si>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</si>
  <si>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</si>
  <si>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BUENA VISTA TOWNSHIP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</si>
  <si>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</si>
  <si>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</si>
  <si>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</si>
  <si>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</si>
  <si>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</si>
  <si>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BURLINGTON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</si>
  <si>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</si>
  <si>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</si>
  <si>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</si>
  <si>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</si>
  <si>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</si>
  <si>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BYRAM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</si>
  <si>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</si>
  <si>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</si>
  <si>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</si>
  <si>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</si>
  <si>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</si>
  <si>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CALIFON BOROUGH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</si>
  <si>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</si>
  <si>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</si>
  <si>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</si>
  <si>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</si>
  <si>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</si>
  <si>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CANDLEWOOD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</si>
  <si>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</si>
  <si>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</si>
  <si>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</si>
  <si>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</si>
  <si>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</si>
  <si>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CAPE MAY COURT HOUSE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</si>
  <si>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</si>
  <si>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</si>
  <si>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CAPE MAY POINT BOROUGH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</si>
  <si>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</si>
  <si>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</si>
  <si>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CARLSTADT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</si>
  <si>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</si>
  <si>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</si>
  <si>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CARNEYS POINT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</si>
  <si>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</si>
  <si>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</si>
  <si>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CARNEYS POINT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</si>
  <si>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</si>
  <si>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</si>
  <si>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CARTERET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</si>
  <si>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</si>
  <si>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</si>
  <si>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CEDAR GLEN LAKES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</si>
  <si>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</si>
  <si>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</si>
  <si>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CEDAR GROVE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</si>
  <si>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</si>
  <si>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</si>
  <si>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CEDAR GROVE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</si>
  <si>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</si>
  <si>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</si>
  <si>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</si>
  <si>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</si>
  <si>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</si>
  <si>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CHATHAM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</si>
  <si>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</si>
  <si>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</si>
  <si>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CHERRY HILL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</si>
  <si>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</si>
  <si>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</si>
  <si>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CHESILHURST BOROUGH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</si>
  <si>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</si>
  <si>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</si>
  <si>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CHESTER BOROUGH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</si>
  <si>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</si>
  <si>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</si>
  <si>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CHESTER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</si>
  <si>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</si>
  <si>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</si>
  <si>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CHESTERFIELD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</si>
  <si>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</si>
  <si>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</si>
  <si>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CINNAMINSON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</si>
  <si>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</si>
  <si>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</si>
  <si>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</si>
  <si>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</si>
  <si>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</si>
  <si>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</si>
  <si>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</si>
  <si>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</si>
  <si>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</si>
  <si>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</si>
  <si>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</si>
  <si>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CLEMENTON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</si>
  <si>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</si>
  <si>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</si>
  <si>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CLIFFSIDE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</si>
  <si>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</si>
  <si>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</si>
  <si>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CLIFTON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</si>
  <si>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</si>
  <si>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</si>
  <si>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CLINTON TOWN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</si>
  <si>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</si>
  <si>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</si>
  <si>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CLINTON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</si>
  <si>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</si>
  <si>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</si>
  <si>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CLOSTER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</si>
  <si>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</si>
  <si>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</si>
  <si>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CLOVER HILL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</si>
  <si>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</si>
  <si>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</si>
  <si>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COLLINS LAKE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</si>
  <si>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</si>
  <si>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</si>
  <si>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COLLINGSWOOD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</si>
  <si>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</si>
  <si>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</si>
  <si>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COLTS NECK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</si>
  <si>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</si>
  <si>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</si>
  <si>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COMMERCIAL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</si>
  <si>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</si>
  <si>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</si>
  <si>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CORBIN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</si>
  <si>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</si>
  <si>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</si>
  <si>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COUNTRY LAKES ESTATES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</si>
  <si>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</si>
  <si>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</si>
  <si>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CRANBURY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</si>
  <si>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</si>
  <si>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</si>
  <si>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CRANBURY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</si>
  <si>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</si>
  <si>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</si>
  <si>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CRANDON LAKES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</si>
  <si>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</si>
  <si>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</si>
  <si>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CRANFORD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</si>
  <si>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</si>
  <si>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</si>
  <si>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CRESSKILL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</si>
  <si>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</si>
  <si>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</si>
  <si>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CRESTWOOD VILLAGE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</si>
  <si>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</si>
  <si>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</si>
  <si>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CULVERS LAKE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</si>
  <si>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</si>
  <si>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</si>
  <si>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DEAL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</si>
  <si>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</si>
  <si>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</si>
  <si>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DEERFIELD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</si>
  <si>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</si>
  <si>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</si>
  <si>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DELANCO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</si>
  <si>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</si>
  <si>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</si>
  <si>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DELEWARE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</si>
  <si>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</si>
  <si>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</si>
  <si>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DELRAN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</si>
  <si>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</si>
  <si>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</si>
  <si>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DEMAREST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</si>
  <si>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</si>
  <si>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</si>
  <si>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DENNIS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</si>
  <si>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</si>
  <si>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</si>
  <si>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DENVILLE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</si>
  <si>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</si>
  <si>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</si>
  <si>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DEPTFORD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</si>
  <si>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</si>
  <si>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</si>
  <si>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DOVER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</si>
  <si>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</si>
  <si>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</si>
  <si>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BRICK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</si>
  <si>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</si>
  <si>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</si>
  <si>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DOWNE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</si>
  <si>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</si>
  <si>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</si>
  <si>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DUMONT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</si>
  <si>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</si>
  <si>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</si>
  <si>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DUNELLEN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</si>
  <si>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</si>
  <si>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</si>
  <si>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EAGLESWOOD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</si>
  <si>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</si>
  <si>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</si>
  <si>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EASTAMPTON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</si>
  <si>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</si>
  <si>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</si>
  <si>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AMWELL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</si>
  <si>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</si>
  <si>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</si>
  <si>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BRUNSWICK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</si>
  <si>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</si>
  <si>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</si>
  <si>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BRUNSWICK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</si>
  <si>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</si>
  <si>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</si>
  <si>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FREEHOLD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</si>
  <si>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</si>
  <si>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</si>
  <si>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GREENWICH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</si>
  <si>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</si>
  <si>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</si>
  <si>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HANOVER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</si>
  <si>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</si>
  <si>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</si>
  <si>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NEWARK BOROUGH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</si>
  <si>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</si>
  <si>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</si>
  <si>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ORANGE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</si>
  <si>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</si>
  <si>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</si>
  <si>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RUTHERFORD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</si>
  <si>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</si>
  <si>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</si>
  <si>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EAST WINDSOR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</si>
  <si>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</si>
  <si>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</si>
  <si>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EATONTOWN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</si>
  <si>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</si>
  <si>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</si>
  <si>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EDGEWATER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</si>
  <si>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</si>
  <si>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</si>
  <si>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EDGEWATER PARK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</si>
  <si>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</si>
  <si>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</si>
  <si>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EDISON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</si>
  <si>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</si>
  <si>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</si>
  <si>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EGG HARBOR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</si>
  <si>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</si>
  <si>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</si>
  <si>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EGG HARBOR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</si>
  <si>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</si>
  <si>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</si>
  <si>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ELIZABETH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</si>
  <si>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</si>
  <si>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</si>
  <si>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ELK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</si>
  <si>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</si>
  <si>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</si>
  <si>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ELMER BOROUGH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</si>
  <si>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</si>
  <si>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</si>
  <si>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ELMWOOD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</si>
  <si>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</si>
  <si>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</si>
  <si>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ELSINBORO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</si>
  <si>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</si>
  <si>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</si>
  <si>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ELWOOD MAGNOLIA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</si>
  <si>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</si>
  <si>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</si>
  <si>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EMERSON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</si>
  <si>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</si>
  <si>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</si>
  <si>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ENGLEWOOD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</si>
  <si>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</si>
  <si>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</si>
  <si>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ENGLEWOOD CLIFFS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</si>
  <si>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</si>
  <si>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</si>
  <si>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ENGLISHTOWN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</si>
  <si>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</si>
  <si>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</si>
  <si>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ERMA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</si>
  <si>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</si>
  <si>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</si>
  <si>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ESSEX FELLS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</si>
  <si>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</si>
  <si>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</si>
  <si>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ESTELL MANOR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</si>
  <si>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</si>
  <si>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</si>
  <si>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EVESHAM PARK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</si>
  <si>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</si>
  <si>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</si>
  <si>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EWING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</si>
  <si>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</si>
  <si>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</si>
  <si>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EWING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</si>
  <si>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</si>
  <si>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</si>
  <si>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FAIRFIELD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</si>
  <si>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</si>
  <si>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</si>
  <si>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</si>
  <si>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</si>
  <si>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</si>
  <si>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FAIRFIELD TOWNSHIP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</si>
  <si>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</si>
  <si>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</si>
  <si>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 HAVEN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</si>
  <si>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</si>
  <si>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</si>
  <si>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 LAWN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</si>
  <si>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</si>
  <si>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</si>
  <si>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FAIRTON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</si>
  <si>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</si>
  <si>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</si>
  <si>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FAIRVIEW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</si>
  <si>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</si>
  <si>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</si>
  <si>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FANWOOD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</si>
  <si>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</si>
  <si>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</si>
  <si>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FAR HILLS BOROUGH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</si>
  <si>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</si>
  <si>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</si>
  <si>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FARMINGDALE BOROUGH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</si>
  <si>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</si>
  <si>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</si>
  <si>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FIELDSBORO BOROUGH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</si>
  <si>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</si>
  <si>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</si>
  <si>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FLEMINGTON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</si>
  <si>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</si>
  <si>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</si>
  <si>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FLORENCE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</si>
  <si>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</si>
  <si>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</si>
  <si>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FLORENCE-ROEBLING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</si>
  <si>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</si>
  <si>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</si>
  <si>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FLORHAM PARK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</si>
  <si>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</si>
  <si>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</si>
  <si>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FOLSOM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</si>
  <si>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</si>
  <si>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</si>
  <si>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FORT DIX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</si>
  <si>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</si>
  <si>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</si>
  <si>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FORT DIX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</si>
  <si>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</si>
  <si>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</si>
  <si>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FORT LEE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</si>
  <si>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</si>
  <si>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</si>
  <si>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FRANKFORD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</si>
  <si>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</si>
  <si>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</si>
  <si>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</si>
  <si>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</si>
  <si>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</si>
  <si>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</si>
  <si>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</si>
  <si>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</si>
  <si>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</si>
  <si>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</si>
  <si>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</si>
  <si>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</si>
  <si>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</si>
  <si>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</si>
  <si>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</si>
  <si>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</si>
  <si>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</si>
  <si>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FRANKLIN LAKES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</si>
  <si>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</si>
  <si>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</si>
  <si>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FREDON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</si>
  <si>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</si>
  <si>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</si>
  <si>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FREEHOLD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</si>
  <si>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</si>
  <si>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</si>
  <si>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FREEHOLD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</si>
  <si>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</si>
  <si>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</si>
  <si>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FRELINHUYSEN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</si>
  <si>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</si>
  <si>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</si>
  <si>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FRENCHTOWN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</si>
  <si>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</si>
  <si>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</si>
  <si>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GALLOWAY TOWNSHIP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</si>
  <si>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</si>
  <si>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</si>
  <si>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GARFIELD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</si>
  <si>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</si>
  <si>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</si>
  <si>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GARWOOD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</si>
  <si>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</si>
  <si>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</si>
  <si>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GIBBSBORO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</si>
  <si>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</si>
  <si>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</si>
  <si>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GILFORD PARK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</si>
  <si>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</si>
  <si>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</si>
  <si>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GLASSBORO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</si>
  <si>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</si>
  <si>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</si>
  <si>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GLENDORA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</si>
  <si>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</si>
  <si>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</si>
  <si>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GLEN GARDNER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</si>
  <si>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</si>
  <si>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</si>
  <si>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GLEN RIDGE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</si>
  <si>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</si>
  <si>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</si>
  <si>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GLEN ROCK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</si>
  <si>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</si>
  <si>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</si>
  <si>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GLOUSTER TOWNSHIP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</si>
  <si>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</si>
  <si>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</si>
  <si>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GLOUCESTER CITY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</si>
  <si>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</si>
  <si>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</si>
  <si>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GORDON'S CORNER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</si>
  <si>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</si>
  <si>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</si>
  <si>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GREEN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</si>
  <si>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</si>
  <si>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</si>
  <si>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GREEN BROOK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</si>
  <si>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</si>
  <si>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</si>
  <si>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GREENWICH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</si>
  <si>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</si>
  <si>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</si>
  <si>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GREENWICH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</si>
  <si>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</si>
  <si>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</si>
  <si>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GREENWICH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</si>
  <si>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</si>
  <si>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</si>
  <si>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GUTTENBERG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</si>
  <si>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</si>
  <si>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</si>
  <si>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HACKENSACK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</si>
  <si>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</si>
  <si>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</si>
  <si>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HACKETTSTOWN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</si>
  <si>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</si>
  <si>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</si>
  <si>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HADDON TOWNSHIP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</si>
  <si>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</si>
  <si>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</si>
  <si>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HADDONFIELD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</si>
  <si>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</si>
  <si>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</si>
  <si>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HADDON HEIGHTS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</si>
  <si>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</si>
  <si>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</si>
  <si>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HAINESPORT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</si>
  <si>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</si>
  <si>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</si>
  <si>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HALEDON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</si>
  <si>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</si>
  <si>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</si>
  <si>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HAMBURG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</si>
  <si>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</si>
  <si>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</si>
  <si>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HAMILTON TOWNSHIP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</si>
  <si>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</si>
  <si>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</si>
  <si>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HAMILTION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</si>
  <si>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</si>
  <si>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</si>
  <si>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HAMMONTON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</si>
  <si>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</si>
  <si>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</si>
  <si>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</si>
  <si>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</si>
  <si>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</si>
  <si>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HAMPTON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</si>
  <si>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</si>
  <si>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</si>
  <si>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HANOVER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</si>
  <si>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</si>
  <si>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</si>
  <si>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HANOVER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</si>
  <si>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</si>
  <si>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</si>
  <si>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HARDING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</si>
  <si>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</si>
  <si>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</si>
  <si>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HARDWICK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</si>
  <si>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</si>
  <si>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</si>
  <si>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HARDYSTON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</si>
  <si>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</si>
  <si>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</si>
  <si>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HARMONY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</si>
  <si>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</si>
  <si>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</si>
  <si>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HARRINGTON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</si>
  <si>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</si>
  <si>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</si>
  <si>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HARRISON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</si>
  <si>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</si>
  <si>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</si>
  <si>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</si>
  <si>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</si>
  <si>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</si>
  <si>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HARVEY CEDARS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</si>
  <si>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</si>
  <si>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</si>
  <si>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HASBROUCK HEIGHTS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</si>
  <si>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</si>
  <si>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</si>
  <si>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HAWORTH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</si>
  <si>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</si>
  <si>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</si>
  <si>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HAWTHORNE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</si>
  <si>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</si>
  <si>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</si>
  <si>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HAZLET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</si>
  <si>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</si>
  <si>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</si>
  <si>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HAZLET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</si>
  <si>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</si>
  <si>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</si>
  <si>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HELMETTA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</si>
  <si>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</si>
  <si>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</si>
  <si>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HIGH BRIDGE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</si>
  <si>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</si>
  <si>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</si>
  <si>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HIGHLAND LAKES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</si>
  <si>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</si>
  <si>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</si>
  <si>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HIGHLAND PARK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</si>
  <si>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</si>
  <si>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</si>
  <si>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HIGHLANDS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</si>
  <si>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</si>
  <si>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</si>
  <si>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HIGHTSTOWN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</si>
  <si>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</si>
  <si>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</si>
  <si>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HILLSBORO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</si>
  <si>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</si>
  <si>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</si>
  <si>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HILLSDALE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</si>
  <si>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</si>
  <si>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</si>
  <si>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HILLSIDE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</si>
  <si>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</si>
  <si>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</si>
  <si>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HI-NELIA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</si>
  <si>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</si>
  <si>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</si>
  <si>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HOBOKEN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</si>
  <si>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</si>
  <si>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</si>
  <si>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HO-HO-KUS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</si>
  <si>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</si>
  <si>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</si>
  <si>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HOLIDAY CITY-BERKLEY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</si>
  <si>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</si>
  <si>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</si>
  <si>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HOLLAND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</si>
  <si>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</si>
  <si>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</si>
  <si>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HOLMDEL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</si>
  <si>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</si>
  <si>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</si>
  <si>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HOPATCONG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</si>
  <si>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</si>
  <si>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</si>
  <si>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HOPE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</si>
  <si>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</si>
  <si>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</si>
  <si>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HOPEWELL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</si>
  <si>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</si>
  <si>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</si>
  <si>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HOPEWELL BOROUGH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</si>
  <si>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</si>
  <si>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</si>
  <si>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HOPEWELL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</si>
  <si>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</si>
  <si>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</si>
  <si>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HOWELL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</si>
  <si>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</si>
  <si>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</si>
  <si>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INDEPENDENCE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</si>
  <si>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</si>
  <si>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</si>
  <si>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INTERLAKEN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</si>
  <si>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</si>
  <si>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</si>
  <si>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IRVINGTON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</si>
  <si>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</si>
  <si>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</si>
  <si>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ISLAND HEIGHTS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</si>
  <si>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</si>
  <si>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</si>
  <si>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JACKSON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</si>
  <si>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</si>
  <si>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</si>
  <si>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JAMESBURG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</si>
  <si>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</si>
  <si>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</si>
  <si>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JEFFERSON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</si>
  <si>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</si>
  <si>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</si>
  <si>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JERSEY CITY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</si>
  <si>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</si>
  <si>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</si>
  <si>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KEANSBURG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</si>
  <si>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</si>
  <si>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</si>
  <si>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KEARNY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</si>
  <si>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</si>
  <si>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</si>
  <si>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KENDALL PARK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</si>
  <si>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</si>
  <si>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</si>
  <si>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KENILWORTH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</si>
  <si>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</si>
  <si>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</si>
  <si>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KEYPORT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</si>
  <si>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</si>
  <si>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</si>
  <si>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KINGWOOD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</si>
  <si>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</si>
  <si>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</si>
  <si>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KINNELON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</si>
  <si>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</si>
  <si>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</si>
  <si>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KNOWLTON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</si>
  <si>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</si>
  <si>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</si>
  <si>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LACEY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</si>
  <si>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</si>
  <si>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</si>
  <si>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LAFAYETTE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</si>
  <si>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</si>
  <si>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</si>
  <si>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LAKEHURST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</si>
  <si>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</si>
  <si>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</si>
  <si>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LAKE MOHAWK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</si>
  <si>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</si>
  <si>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</si>
  <si>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LAKE TELEMARK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</si>
  <si>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</si>
  <si>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</si>
  <si>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LAKEWOOD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</si>
  <si>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</si>
  <si>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</si>
  <si>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LAMBERTVILLE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</si>
  <si>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</si>
  <si>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</si>
  <si>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LAUREL SPRINGS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</si>
  <si>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</si>
  <si>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</si>
  <si>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LAURENCE HARBOR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</si>
  <si>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</si>
  <si>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</si>
  <si>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LAVALLETTE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</si>
  <si>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</si>
  <si>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</si>
  <si>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LAWNSIDE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</si>
  <si>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</si>
  <si>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</si>
  <si>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LAWRENCE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</si>
  <si>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</si>
  <si>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</si>
  <si>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LAWRENCE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</si>
  <si>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</si>
  <si>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</si>
  <si>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</si>
  <si>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</si>
  <si>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</si>
  <si>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LEBANON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</si>
  <si>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</si>
  <si>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</si>
  <si>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LEISURETOWNE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</si>
  <si>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</si>
  <si>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</si>
  <si>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LEONIA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</si>
  <si>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</si>
  <si>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</si>
  <si>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LIBERTY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</si>
  <si>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</si>
  <si>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</si>
  <si>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LINCOLN PARK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</si>
  <si>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</si>
  <si>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</si>
  <si>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LINDEN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</si>
  <si>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</si>
  <si>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</si>
  <si>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LINDENWOLD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</si>
  <si>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</si>
  <si>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</si>
  <si>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LINWOOD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</si>
  <si>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</si>
  <si>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</si>
  <si>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LITTLE EGG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</si>
  <si>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</si>
  <si>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</si>
  <si>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LITTLE FALLS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</si>
  <si>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</si>
  <si>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</si>
  <si>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LITTLE FERRY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</si>
  <si>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</si>
  <si>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</si>
  <si>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LITTLE SILVER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</si>
  <si>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</si>
  <si>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</si>
  <si>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</si>
  <si>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</si>
  <si>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</si>
  <si>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LOCH ARBOUR VILLAGE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</si>
  <si>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</si>
  <si>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</si>
  <si>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LODI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</si>
  <si>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</si>
  <si>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</si>
  <si>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LOGAN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</si>
  <si>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</si>
  <si>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</si>
  <si>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LONG BEACH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</si>
  <si>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</si>
  <si>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</si>
  <si>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LONG BRANCH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</si>
  <si>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</si>
  <si>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</si>
  <si>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LONGPORT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</si>
  <si>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</si>
  <si>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</si>
  <si>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LONG VALLEY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</si>
  <si>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</si>
  <si>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</si>
  <si>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LOPATCONG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</si>
  <si>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</si>
  <si>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</si>
  <si>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LOWER TOWNSHIP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</si>
  <si>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</si>
  <si>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</si>
  <si>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LOWER ALLOWAYS CREEK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</si>
  <si>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</si>
  <si>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</si>
  <si>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LUMBERTON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</si>
  <si>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</si>
  <si>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</si>
  <si>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LYNDHURST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</si>
  <si>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</si>
  <si>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</si>
  <si>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MC GUIRE AFB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</si>
  <si>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</si>
  <si>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</si>
  <si>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</si>
  <si>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</si>
  <si>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</si>
  <si>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MADISON PARK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</si>
  <si>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</si>
  <si>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</si>
  <si>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MAGNOLIA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</si>
  <si>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</si>
  <si>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</si>
  <si>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MAHWAH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</si>
  <si>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</si>
  <si>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</si>
  <si>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MANAHAWKIN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</si>
  <si>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</si>
  <si>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</si>
  <si>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MANALAPAN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</si>
  <si>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</si>
  <si>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</si>
  <si>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MANASQUAN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</si>
  <si>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</si>
  <si>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</si>
  <si>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MANCHESTER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</si>
  <si>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</si>
  <si>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</si>
  <si>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MANNINGTON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</si>
  <si>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</si>
  <si>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</si>
  <si>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MANSFIELD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</si>
  <si>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</si>
  <si>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</si>
  <si>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MANSFIELD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</si>
  <si>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</si>
  <si>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</si>
  <si>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MANSFIELD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</si>
  <si>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</si>
  <si>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</si>
  <si>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MANTOLOKING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</si>
  <si>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</si>
  <si>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</si>
  <si>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MANTUA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</si>
  <si>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</si>
  <si>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</si>
  <si>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MANVILLE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</si>
  <si>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</si>
  <si>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</si>
  <si>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MAPLE SHADE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</si>
  <si>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</si>
  <si>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</si>
  <si>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MAPLEWOOD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</si>
  <si>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</si>
  <si>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</si>
  <si>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MARGATE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</si>
  <si>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</si>
  <si>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</si>
  <si>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MARLBORO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</si>
  <si>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</si>
  <si>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</si>
  <si>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MARLTON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</si>
  <si>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</si>
  <si>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</si>
  <si>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MATAWAN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</si>
  <si>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</si>
  <si>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</si>
  <si>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MAURICE RIVER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</si>
  <si>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</si>
  <si>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</si>
  <si>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MAYS LANDING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</si>
  <si>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</si>
  <si>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</si>
  <si>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MAYWOOD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</si>
  <si>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</si>
  <si>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</si>
  <si>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MEDFORD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</si>
  <si>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</si>
  <si>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</si>
  <si>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MEDFORD LAKES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</si>
  <si>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</si>
  <si>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</si>
  <si>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MENDHAM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</si>
  <si>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</si>
  <si>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</si>
  <si>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MENDHAM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</si>
  <si>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</si>
  <si>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</si>
  <si>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MERCERVILLE-HAMILTON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</si>
  <si>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</si>
  <si>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</si>
  <si>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MERCHANTVILLE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</si>
  <si>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</si>
  <si>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</si>
  <si>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METUCHEN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</si>
  <si>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</si>
  <si>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</si>
  <si>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MIDDLE TOWNSHIP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</si>
  <si>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</si>
  <si>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</si>
  <si>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</si>
  <si>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</si>
  <si>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</si>
  <si>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</si>
  <si>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</si>
  <si>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</si>
  <si>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MIDDLETOWN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</si>
  <si>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</si>
  <si>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</si>
  <si>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MIDLAND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</si>
  <si>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</si>
  <si>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</si>
  <si>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</si>
  <si>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</si>
  <si>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</si>
  <si>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MILLBURN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</si>
  <si>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</si>
  <si>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</si>
  <si>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MILLSTONE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</si>
  <si>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</si>
  <si>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</si>
  <si>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MILLSTONE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</si>
  <si>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</si>
  <si>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</si>
  <si>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MILLTOWN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</si>
  <si>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</si>
  <si>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</si>
  <si>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MILLVILLE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</si>
  <si>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</si>
  <si>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</si>
  <si>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MINE HILL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</si>
  <si>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</si>
  <si>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</si>
  <si>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MONMOUTH BEACH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</si>
  <si>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</si>
  <si>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</si>
  <si>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MONMOUTH JUNCTION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</si>
  <si>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</si>
  <si>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</si>
  <si>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MONROE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</si>
  <si>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</si>
  <si>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</si>
  <si>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MONROE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</si>
  <si>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</si>
  <si>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</si>
  <si>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MONTAGUE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</si>
  <si>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</si>
  <si>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</si>
  <si>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MONTCLAIR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</si>
  <si>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</si>
  <si>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</si>
  <si>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MONTGOMERY TOWNSHIP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</si>
  <si>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</si>
  <si>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</si>
  <si>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MONTVALE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</si>
  <si>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</si>
  <si>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</si>
  <si>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MONTVILLE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</si>
  <si>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</si>
  <si>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</si>
  <si>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MOONACHIE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</si>
  <si>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</si>
  <si>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</si>
  <si>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MOORESTOWN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</si>
  <si>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</si>
  <si>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</si>
  <si>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MOORESTOWN LENOLA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</si>
  <si>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</si>
  <si>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</si>
  <si>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MORRIS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</si>
  <si>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</si>
  <si>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</si>
  <si>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MORRIS PLAINS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</si>
  <si>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</si>
  <si>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</si>
  <si>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MORRISTOWN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</si>
  <si>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</si>
  <si>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</si>
  <si>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MOUNTAIN LAKES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</si>
  <si>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</si>
  <si>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</si>
  <si>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MOUNTAINSIDE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</si>
  <si>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</si>
  <si>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</si>
  <si>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 ARLINGTON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</si>
  <si>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</si>
  <si>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</si>
  <si>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 EPHRAIM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</si>
  <si>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</si>
  <si>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</si>
  <si>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 HOLLY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</si>
  <si>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</si>
  <si>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</si>
  <si>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 HOLLY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</si>
  <si>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</si>
  <si>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</si>
  <si>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MOUNT LAUREL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</si>
  <si>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</si>
  <si>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</si>
  <si>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MONT OLIVE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</si>
  <si>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</si>
  <si>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</si>
  <si>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MULLICA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</si>
  <si>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</si>
  <si>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</si>
  <si>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MILLICA HILL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</si>
  <si>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</si>
  <si>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</si>
  <si>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MYSTIC ISLAND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</si>
  <si>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</si>
  <si>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</si>
  <si>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NATIONAL PARK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</si>
  <si>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</si>
  <si>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</si>
  <si>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NEPTUNE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</si>
  <si>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</si>
  <si>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</si>
  <si>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NEPTUNE CITY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</si>
  <si>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</si>
  <si>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</si>
  <si>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NEPTUNE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</si>
  <si>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</si>
  <si>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</si>
  <si>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NETCONG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</si>
  <si>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</si>
  <si>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</si>
  <si>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NEWARK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</si>
  <si>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</si>
  <si>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</si>
  <si>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 BRUNSWICK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</si>
  <si>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</si>
  <si>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</si>
  <si>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 EGYPT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</si>
  <si>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</si>
  <si>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</si>
  <si>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MEWFIELD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</si>
  <si>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</si>
  <si>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</si>
  <si>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 HANOVER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</si>
  <si>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</si>
  <si>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</si>
  <si>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 MILFORD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</si>
  <si>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</si>
  <si>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</si>
  <si>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 PROVIDENCE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</si>
  <si>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</si>
  <si>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</si>
  <si>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</si>
  <si>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</si>
  <si>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</si>
  <si>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ARLINGTON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</si>
  <si>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</si>
  <si>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</si>
  <si>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BEACH HAVEN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</si>
  <si>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</si>
  <si>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</si>
  <si>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BERGEN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</si>
  <si>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</si>
  <si>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</si>
  <si>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BERGEN TOWNSHIP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</si>
  <si>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</si>
  <si>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</si>
  <si>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BRUNSWICK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</si>
  <si>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</si>
  <si>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</si>
  <si>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CALDWELL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</si>
  <si>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</si>
  <si>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</si>
  <si>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CAPE MAY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</si>
  <si>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</si>
  <si>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</si>
  <si>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</si>
  <si>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</si>
  <si>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</si>
  <si>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HALEDON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</si>
  <si>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</si>
  <si>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</si>
  <si>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HANOVER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</si>
  <si>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</si>
  <si>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</si>
  <si>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PLAINFIELD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</si>
  <si>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</si>
  <si>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</si>
  <si>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NORTHVALE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</si>
  <si>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</si>
  <si>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</si>
  <si>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NORTH WILDWOOD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</si>
  <si>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</si>
  <si>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</si>
  <si>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NORWOOD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</si>
  <si>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</si>
  <si>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</si>
  <si>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NUTLEY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</si>
  <si>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</si>
  <si>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</si>
  <si>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OAKLAND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</si>
  <si>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</si>
  <si>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</si>
  <si>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OAKLYN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</si>
  <si>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</si>
  <si>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</si>
  <si>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</si>
  <si>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</si>
  <si>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</si>
  <si>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</si>
  <si>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</si>
  <si>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</si>
  <si>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ACRES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</si>
  <si>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</si>
  <si>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</si>
  <si>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BEACH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</si>
  <si>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</si>
  <si>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</si>
  <si>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CITY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</si>
  <si>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</si>
  <si>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</si>
  <si>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GATE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</si>
  <si>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</si>
  <si>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</si>
  <si>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OCEANPORT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</si>
  <si>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</si>
  <si>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</si>
  <si>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OCEAN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</si>
  <si>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</si>
  <si>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</si>
  <si>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OGDENSBURG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</si>
  <si>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</si>
  <si>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</si>
  <si>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OLD BRIDGE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</si>
  <si>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</si>
  <si>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</si>
  <si>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OLD BRIDGE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</si>
  <si>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</si>
  <si>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</si>
  <si>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OLDMANS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</si>
  <si>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</si>
  <si>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</si>
  <si>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OLD TAPPAN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</si>
  <si>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</si>
  <si>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</si>
  <si>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ORADELL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</si>
  <si>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</si>
  <si>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</si>
  <si>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ORANGE CITY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</si>
  <si>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</si>
  <si>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</si>
  <si>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</si>
  <si>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</si>
  <si>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</si>
  <si>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OXFORD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</si>
  <si>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</si>
  <si>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</si>
  <si>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PAHAQUARRY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</si>
  <si>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</si>
  <si>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</si>
  <si>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PALISADES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</si>
  <si>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</si>
  <si>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</si>
  <si>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PALMYRA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</si>
  <si>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</si>
  <si>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</si>
  <si>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PARAMUS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</si>
  <si>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</si>
  <si>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</si>
  <si>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PARK RIDGE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</si>
  <si>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</si>
  <si>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</si>
  <si>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PARSIPPANY-TROY HILLS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</si>
  <si>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</si>
  <si>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</si>
  <si>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PARSIPPANY-TROY HILLS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</si>
  <si>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</si>
  <si>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</si>
  <si>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PASSAIC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</si>
  <si>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</si>
  <si>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</si>
  <si>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</si>
  <si>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</si>
  <si>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</si>
  <si>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PATERSON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</si>
  <si>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</si>
  <si>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</si>
  <si>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PAULSBORO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</si>
  <si>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</si>
  <si>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</si>
  <si>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PEAPACK AND GLADSTONE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</si>
  <si>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</si>
  <si>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</si>
  <si>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PEMBERTON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</si>
  <si>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</si>
  <si>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</si>
  <si>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PEMBERTON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</si>
  <si>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</si>
  <si>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</si>
  <si>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PEMBERTON HEIGHTS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</si>
  <si>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</si>
  <si>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</si>
  <si>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PENNINGTON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</si>
  <si>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</si>
  <si>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</si>
  <si>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PENNSAUKEN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</si>
  <si>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</si>
  <si>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</si>
  <si>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PENNSAUKEN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</si>
  <si>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</si>
  <si>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</si>
  <si>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PENNS GROVE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</si>
  <si>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</si>
  <si>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</si>
  <si>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PENNSVILLE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</si>
  <si>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</si>
  <si>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</si>
  <si>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PENNSVILLE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</si>
  <si>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</si>
  <si>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</si>
  <si>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PEQUANNOCK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</si>
  <si>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</si>
  <si>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</si>
  <si>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PEQUANNOCK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</si>
  <si>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</si>
  <si>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</si>
  <si>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PERTH AMBOY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</si>
  <si>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</si>
  <si>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</si>
  <si>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PHILLIPSBURG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</si>
  <si>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</si>
  <si>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</si>
  <si>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PILESGROVE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</si>
  <si>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</si>
  <si>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</si>
  <si>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PINE BEACH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</si>
  <si>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</si>
  <si>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</si>
  <si>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PINE HILL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</si>
  <si>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</si>
  <si>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</si>
  <si>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PINE VALLEY BOROUGH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</si>
  <si>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</si>
  <si>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</si>
  <si>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PISCATAWAY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</si>
  <si>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</si>
  <si>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</si>
  <si>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PITMAN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</si>
  <si>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</si>
  <si>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</si>
  <si>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PETTSGROVE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</si>
  <si>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</si>
  <si>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</si>
  <si>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</si>
  <si>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</si>
  <si>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</si>
  <si>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PLAINFIELD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</si>
  <si>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</si>
  <si>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</si>
  <si>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PLAINSBORO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</si>
  <si>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</si>
  <si>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</si>
  <si>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PLEASANTVILLE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</si>
  <si>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</si>
  <si>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</si>
  <si>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PLUMSTED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</si>
  <si>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</si>
  <si>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</si>
  <si>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POHATCONG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</si>
  <si>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</si>
  <si>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</si>
  <si>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POINT PLEASANT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</si>
  <si>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</si>
  <si>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</si>
  <si>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POINT PLEASANT BEACH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</si>
  <si>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</si>
  <si>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</si>
  <si>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POMONA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</si>
  <si>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</si>
  <si>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</si>
  <si>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POMPTON LAKES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</si>
  <si>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</si>
  <si>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</si>
  <si>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PORT NORRIS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</si>
  <si>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</si>
  <si>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</si>
  <si>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PROT REPUBLIC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</si>
  <si>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</si>
  <si>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</si>
  <si>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PRESIDENTIAL LAKES ESTATES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</si>
  <si>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</si>
  <si>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</si>
  <si>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</si>
  <si>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</si>
  <si>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</si>
  <si>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PRINCETON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</si>
  <si>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</si>
  <si>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</si>
  <si>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PRINCETON JUNCTION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</si>
  <si>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</si>
  <si>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</si>
  <si>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PRINCETON NORTH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</si>
  <si>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</si>
  <si>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</si>
  <si>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PROSPECT PARK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</si>
  <si>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</si>
  <si>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</si>
  <si>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QUINTON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</si>
  <si>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</si>
  <si>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</si>
  <si>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RAHWAY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</si>
  <si>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</si>
  <si>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</si>
  <si>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RAMBLEWOOD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</si>
  <si>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</si>
  <si>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</si>
  <si>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</si>
  <si>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</si>
  <si>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</si>
  <si>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RANDOLPH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</si>
  <si>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</si>
  <si>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</si>
  <si>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RARITAN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</si>
  <si>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</si>
  <si>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</si>
  <si>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RARITAN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</si>
  <si>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</si>
  <si>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</si>
  <si>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READINGTON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</si>
  <si>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</si>
  <si>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</si>
  <si>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RED BANK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</si>
  <si>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</si>
  <si>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</si>
  <si>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RIDGEFIELD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</si>
  <si>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</si>
  <si>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</si>
  <si>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RIDGEFIELD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</si>
  <si>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</si>
  <si>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</si>
  <si>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RIDGEWOOD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</si>
  <si>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</si>
  <si>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</si>
  <si>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RINGWOOD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</si>
  <si>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</si>
  <si>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</si>
  <si>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RIO GRANDE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</si>
  <si>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</si>
  <si>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</si>
  <si>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RIVERDALE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</si>
  <si>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</si>
  <si>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</si>
  <si>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RIVER EDGE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</si>
  <si>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</si>
  <si>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</si>
  <si>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RIVERSIDE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</si>
  <si>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</si>
  <si>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</si>
  <si>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RIVERTON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</si>
  <si>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</si>
  <si>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</si>
  <si>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RIVER VALE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</si>
  <si>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</si>
  <si>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</si>
  <si>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ROBERTSVILLE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</si>
  <si>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</si>
  <si>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</si>
  <si>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ROCHELLE PARK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</si>
  <si>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</si>
  <si>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</si>
  <si>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ROCKAWAY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</si>
  <si>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</si>
  <si>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</si>
  <si>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ROCKAWAY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</si>
  <si>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</si>
  <si>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</si>
  <si>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ROCKLEIGH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</si>
  <si>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</si>
  <si>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</si>
  <si>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ROCKY HILL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</si>
  <si>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</si>
  <si>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</si>
  <si>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</si>
  <si>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</si>
  <si>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</si>
  <si>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ROSELAND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</si>
  <si>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</si>
  <si>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</si>
  <si>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ROSELLE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</si>
  <si>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</si>
  <si>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</si>
  <si>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ROSELLE PARK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</si>
  <si>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</si>
  <si>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</si>
  <si>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ROXBURY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</si>
  <si>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</si>
  <si>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</si>
  <si>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RUMSON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</si>
  <si>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</si>
  <si>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</si>
  <si>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RUNNEMEDE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</si>
  <si>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</si>
  <si>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</si>
  <si>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</si>
  <si>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</si>
  <si>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</si>
  <si>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SADDLE BROOK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</si>
  <si>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</si>
  <si>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</si>
  <si>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SADDLE RIVER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</si>
  <si>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</si>
  <si>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</si>
  <si>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</si>
  <si>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</si>
  <si>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</si>
  <si>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SANDYSTON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</si>
  <si>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</si>
  <si>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</si>
  <si>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SAYREVILLE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</si>
  <si>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</si>
  <si>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</si>
  <si>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SCOTCH PLAINS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</si>
  <si>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</si>
  <si>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</si>
  <si>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 BRIGHT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</si>
  <si>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</si>
  <si>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</si>
  <si>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SEABROOK FARMS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</si>
  <si>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</si>
  <si>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</si>
  <si>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 GIRT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</si>
  <si>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</si>
  <si>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</si>
  <si>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 ISLE CITY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</si>
  <si>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</si>
  <si>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</si>
  <si>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SEASIDE HEIGHTS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</si>
  <si>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</si>
  <si>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</si>
  <si>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SEASIDE PARK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</si>
  <si>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</si>
  <si>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</si>
  <si>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SECAUCUS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</si>
  <si>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</si>
  <si>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</si>
  <si>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SHAMONG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</si>
  <si>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</si>
  <si>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</si>
  <si>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SHILOH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</si>
  <si>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</si>
  <si>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</si>
  <si>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SHIP BOTTOM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</si>
  <si>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</si>
  <si>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</si>
  <si>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SOMERDALE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</si>
  <si>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</si>
  <si>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</si>
  <si>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SHREWSBURY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</si>
  <si>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</si>
  <si>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</si>
  <si>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SHREWSBURY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</si>
  <si>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</si>
  <si>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</si>
  <si>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SILVERTON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</si>
  <si>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</si>
  <si>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</si>
  <si>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SOMERDALE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</si>
  <si>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</si>
  <si>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</si>
  <si>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</si>
  <si>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</si>
  <si>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</si>
  <si>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SOMERS POINT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</si>
  <si>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</si>
  <si>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</si>
  <si>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SOMERVILLE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</si>
  <si>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</si>
  <si>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</si>
  <si>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AMBOY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</si>
  <si>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</si>
  <si>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</si>
  <si>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SOUTHAMPTON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</si>
  <si>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</si>
  <si>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</si>
  <si>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BELMAR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</si>
  <si>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</si>
  <si>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</si>
  <si>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BOUND BROOK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</si>
  <si>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</si>
  <si>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</si>
  <si>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BRUNSWICK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</si>
  <si>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</si>
  <si>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</si>
  <si>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HACKENSACK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</si>
  <si>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</si>
  <si>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</si>
  <si>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HARRISON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</si>
  <si>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</si>
  <si>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</si>
  <si>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ORANGE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</si>
  <si>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</si>
  <si>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</si>
  <si>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ORANGE VILLAGE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</si>
  <si>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</si>
  <si>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</si>
  <si>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PLAINFIELD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</si>
  <si>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</si>
  <si>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</si>
  <si>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RIVER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</si>
  <si>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</si>
  <si>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</si>
  <si>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SOUTH TOMS RIVER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</si>
  <si>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</si>
  <si>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</si>
  <si>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SPARTA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</si>
  <si>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</si>
  <si>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</si>
  <si>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SPOTSWOOD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</si>
  <si>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</si>
  <si>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</si>
  <si>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SPRINGFIELD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</si>
  <si>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</si>
  <si>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</si>
  <si>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</si>
  <si>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</si>
  <si>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</si>
  <si>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SPRING LAKE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</si>
  <si>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</si>
  <si>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</si>
  <si>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SPRING LAKE HEIGHTS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</si>
  <si>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</si>
  <si>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</si>
  <si>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STAFFORD TOWNSHIP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</si>
  <si>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</si>
  <si>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</si>
  <si>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STANHOPE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</si>
  <si>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</si>
  <si>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</si>
  <si>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STILLWATER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</si>
  <si>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</si>
  <si>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</si>
  <si>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STOCTON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</si>
  <si>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</si>
  <si>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</si>
  <si>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STONE HARBOR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</si>
  <si>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</si>
  <si>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</si>
  <si>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STOW CREEK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</si>
  <si>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</si>
  <si>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</si>
  <si>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STRATFORD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</si>
  <si>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</si>
  <si>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</si>
  <si>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SUCCMSUNNA-KENVIL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</si>
  <si>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</si>
  <si>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</si>
  <si>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</si>
  <si>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</si>
  <si>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</si>
  <si>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SURF CITY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</si>
  <si>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</si>
  <si>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</si>
  <si>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</si>
  <si>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</si>
  <si>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</si>
  <si>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SWENESBORO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</si>
  <si>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</si>
  <si>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</si>
  <si>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TABERNACLE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</si>
  <si>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</si>
  <si>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</si>
  <si>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TAVISTOCK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</si>
  <si>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</si>
  <si>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</si>
  <si>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TEANECK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</si>
  <si>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</si>
  <si>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</si>
  <si>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TENAFLY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</si>
  <si>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</si>
  <si>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</si>
  <si>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TETERBORO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</si>
  <si>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</si>
  <si>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</si>
  <si>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TWEKSBURY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</si>
  <si>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</si>
  <si>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</si>
  <si>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TINTON FALLS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</si>
  <si>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</si>
  <si>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</si>
  <si>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TOMS RIVER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</si>
  <si>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</si>
  <si>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</si>
  <si>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TOTOWA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</si>
  <si>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</si>
  <si>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</si>
  <si>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</si>
  <si>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</si>
  <si>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</si>
  <si>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TUCKERTON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</si>
  <si>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</si>
  <si>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</si>
  <si>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TWIN RIVERS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</si>
  <si>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</si>
  <si>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</si>
  <si>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UNION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</si>
  <si>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</si>
  <si>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</si>
  <si>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</si>
  <si>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</si>
  <si>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</si>
  <si>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UNION BEACH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</si>
  <si>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</si>
  <si>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</si>
  <si>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UNION CITY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</si>
  <si>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</si>
  <si>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</si>
  <si>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TOWNSHIP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</si>
  <si>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</si>
  <si>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</si>
  <si>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DEERFIELD TOWNSHIP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</si>
  <si>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</si>
  <si>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</si>
  <si>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FREEHOLD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</si>
  <si>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</si>
  <si>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</si>
  <si>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GREENWOOD LAKE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</si>
  <si>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</si>
  <si>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</si>
  <si>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PITTSGROVE TOWNSHIP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</si>
  <si>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</si>
  <si>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</si>
  <si>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SADDLE RIVER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</si>
  <si>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</si>
  <si>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</si>
  <si>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VENTNOR CITY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</si>
  <si>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</si>
  <si>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</si>
  <si>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VERNON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</si>
  <si>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</si>
  <si>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</si>
  <si>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VENOR VALLEY LAKE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</si>
  <si>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</si>
  <si>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</si>
  <si>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VERONA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</si>
  <si>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</si>
  <si>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</si>
  <si>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VICTORY GARDENS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</si>
  <si>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</si>
  <si>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</si>
  <si>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UPPER GREENWOOD LAKE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</si>
  <si>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</si>
  <si>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</si>
  <si>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VILLAS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</si>
  <si>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</si>
  <si>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</si>
  <si>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VINELAND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</si>
  <si>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</si>
  <si>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</si>
  <si>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VOORHEES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</si>
  <si>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</si>
  <si>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</si>
  <si>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WALDWICK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</si>
  <si>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</si>
  <si>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</si>
  <si>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WALL TOWNSHIP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</si>
  <si>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</si>
  <si>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</si>
  <si>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WALLINGTON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</si>
  <si>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</si>
  <si>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</si>
  <si>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WALPACK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</si>
  <si>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</si>
  <si>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</si>
  <si>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WANAQUE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</si>
  <si>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</si>
  <si>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</si>
  <si>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WANTAGE TOWNSHIP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</si>
  <si>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</si>
  <si>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</si>
  <si>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WARETOWN</t>
    </r>
  </si>
  <si>
    <r>
      <rPr>
        <rFont val="Tahoma"/>
        <color theme="1"/>
        <sz val="9.0"/>
      </rPr>
      <t>OCEAN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</si>
  <si>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</si>
  <si>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WARREN TOWNHSHIP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</si>
  <si>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</si>
  <si>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</si>
  <si>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</si>
  <si>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</si>
  <si>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</si>
  <si>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</si>
  <si>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</si>
  <si>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</si>
  <si>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</si>
  <si>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</si>
  <si>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</si>
  <si>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</si>
  <si>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</si>
  <si>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</si>
  <si>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</si>
  <si>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</si>
  <si>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</si>
  <si>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</si>
  <si>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</si>
  <si>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</si>
  <si>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</si>
  <si>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</si>
  <si>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</si>
  <si>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WASHINGTON TOWNSHIP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</si>
  <si>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</si>
  <si>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</si>
  <si>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WATCHUNG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</si>
  <si>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</si>
  <si>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</si>
  <si>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</si>
  <si>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</si>
  <si>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</si>
  <si>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</si>
  <si>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</si>
  <si>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</si>
  <si>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WEEHAWKEN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</si>
  <si>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</si>
  <si>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</si>
  <si>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WENONAH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</si>
  <si>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</si>
  <si>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</si>
  <si>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WESTAMPTON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</si>
  <si>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</si>
  <si>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</si>
  <si>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AMWELL TOWNSHIP</t>
    </r>
  </si>
  <si>
    <r>
      <rPr>
        <rFont val="Tahoma"/>
        <color theme="1"/>
        <sz val="9.0"/>
      </rPr>
      <t>HUNTERDON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</si>
  <si>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</si>
  <si>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CALDWELL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</si>
  <si>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</si>
  <si>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</si>
  <si>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CAPE MAY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</si>
  <si>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</si>
  <si>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</si>
  <si>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DEPTFORD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</si>
  <si>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</si>
  <si>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</si>
  <si>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WESTFIELD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</si>
  <si>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</si>
  <si>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</si>
  <si>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FREEHOLD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</si>
  <si>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</si>
  <si>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</si>
  <si>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LONG BRANCH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</si>
  <si>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</si>
  <si>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</si>
  <si>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MILFORD TOWNSHIP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</si>
  <si>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</si>
  <si>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</si>
  <si>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NEW YORK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</si>
  <si>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</si>
  <si>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</si>
  <si>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ORANGE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</si>
  <si>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</si>
  <si>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</si>
  <si>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PATERSON</t>
    </r>
  </si>
  <si>
    <r>
      <rPr>
        <rFont val="Tahoma"/>
        <color theme="1"/>
        <sz val="9.0"/>
      </rPr>
      <t>PASSAIC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</si>
  <si>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</si>
  <si>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WESTVILLE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</si>
  <si>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</si>
  <si>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</si>
  <si>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WILDWOOD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</si>
  <si>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</si>
  <si>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</si>
  <si>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 WINDSOR TOWNSHIP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</si>
  <si>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</si>
  <si>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</si>
  <si>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WESTWOOD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</si>
  <si>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</si>
  <si>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</si>
  <si>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WEYMOUTH</t>
    </r>
  </si>
  <si>
    <r>
      <rPr>
        <rFont val="Tahoma"/>
        <color theme="1"/>
        <sz val="9.0"/>
      </rPr>
      <t>ATLANTIC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</si>
  <si>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</si>
  <si>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WHARTON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</si>
  <si>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</si>
  <si>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</si>
  <si>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WHITE TOWNSHIP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</si>
  <si>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</si>
  <si>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</si>
  <si>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WHITE HORSE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</si>
  <si>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</si>
  <si>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</si>
  <si>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WHITE MEADOW LAKE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</si>
  <si>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</si>
  <si>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</si>
  <si>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WHITESBORO-BURLEIGH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</si>
  <si>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</si>
  <si>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</si>
  <si>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WILDWOOD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</si>
  <si>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</si>
  <si>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</si>
  <si>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WILDWOOD CREST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</si>
  <si>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</si>
  <si>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</si>
  <si>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WILLIAMSTOWN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</si>
  <si>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</si>
  <si>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</si>
  <si>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WILLINGBORO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</si>
  <si>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</si>
  <si>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</si>
  <si>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WINFIELD TOWNSHIP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</si>
  <si>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</si>
  <si>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</si>
  <si>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WINFIELD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</si>
  <si>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</si>
  <si>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</si>
  <si>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WINSLOW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</si>
  <si>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</si>
  <si>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</si>
  <si>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WOODBINE</t>
    </r>
  </si>
  <si>
    <r>
      <rPr>
        <rFont val="Tahoma"/>
        <color theme="1"/>
        <sz val="9.0"/>
      </rPr>
      <t>CAPE MAY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</si>
  <si>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</si>
  <si>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WOODBRIDGE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</si>
  <si>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</si>
  <si>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</si>
  <si>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WOODBRIDGE TOWNSHIP</t>
    </r>
  </si>
  <si>
    <r>
      <rPr>
        <rFont val="Tahoma"/>
        <color theme="1"/>
        <sz val="9.0"/>
      </rPr>
      <t>MIDDLESEX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</si>
  <si>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</si>
  <si>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WOODBURY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</si>
  <si>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</si>
  <si>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</si>
  <si>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WOODBURY HEIGHTS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</si>
  <si>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</si>
  <si>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</si>
  <si>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WOODCLIFF LAKE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</si>
  <si>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</si>
  <si>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</si>
  <si>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WOODLAND TOWNSHIP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</si>
  <si>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</si>
  <si>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</si>
  <si>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WOODLYNNE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</si>
  <si>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</si>
  <si>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</si>
  <si>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WOOD-RIDGE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</si>
  <si>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</si>
  <si>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</si>
  <si>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WOODSTOWN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</si>
  <si>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</si>
  <si>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</si>
  <si>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WOOLWICH TOWNSHIP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</si>
  <si>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</si>
  <si>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</si>
  <si>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WRIGHTSTOWN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</si>
  <si>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</si>
  <si>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</si>
  <si>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WYCKOFF</t>
    </r>
  </si>
  <si>
    <r>
      <rPr>
        <rFont val="Tahoma"/>
        <color theme="1"/>
        <sz val="9.0"/>
      </rPr>
      <t>BERGEN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</si>
  <si>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</si>
  <si>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YARDVILLE-GROVEVILLE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</si>
  <si>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</si>
  <si>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NEW JERSEY</t>
    </r>
  </si>
  <si>
    <r>
      <rPr>
        <rFont val="Tahoma"/>
        <color theme="1"/>
        <sz val="9.0"/>
      </rPr>
      <t>YORKETOWN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</si>
  <si>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</si>
  <si>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</si>
  <si>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ALAMOGORDO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</si>
  <si>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</si>
  <si>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</si>
  <si>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ALBUQUERQUE</t>
    </r>
  </si>
  <si>
    <r>
      <rPr>
        <rFont val="Tahoma"/>
        <color theme="1"/>
        <sz val="9.0"/>
      </rPr>
      <t>BERNALILLO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</si>
  <si>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</si>
  <si>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ANTHONY</t>
    </r>
  </si>
  <si>
    <r>
      <rPr>
        <rFont val="Tahoma"/>
        <color theme="1"/>
        <sz val="9.0"/>
      </rPr>
      <t>DONA ANA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</si>
  <si>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</si>
  <si>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ARTESIA</t>
    </r>
  </si>
  <si>
    <r>
      <rPr>
        <rFont val="Tahoma"/>
        <color theme="1"/>
        <sz val="9.0"/>
      </rPr>
      <t>EDDY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</si>
  <si>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</si>
  <si>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AZTEC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</si>
  <si>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</si>
  <si>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</si>
  <si>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BAYARD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</si>
  <si>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</si>
  <si>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</si>
  <si>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BELEN</t>
    </r>
  </si>
  <si>
    <r>
      <rPr>
        <rFont val="Tahoma"/>
        <color theme="1"/>
        <sz val="9.0"/>
      </rPr>
      <t>VALENCIA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</si>
  <si>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</si>
  <si>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BERNALILLO</t>
    </r>
  </si>
  <si>
    <r>
      <rPr>
        <rFont val="Tahoma"/>
        <color theme="1"/>
        <sz val="9.0"/>
      </rPr>
      <t>SANDOVAL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</si>
  <si>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</si>
  <si>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BRIDGEWATER TOWNSHIP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</si>
  <si>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</si>
  <si>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</si>
  <si>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BLOOMFIELD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</si>
  <si>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</si>
  <si>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</si>
  <si>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BOSQUE FARMS</t>
    </r>
  </si>
  <si>
    <r>
      <rPr>
        <rFont val="Tahoma"/>
        <color theme="1"/>
        <sz val="9.0"/>
      </rPr>
      <t>VALENCIA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</si>
  <si>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</si>
  <si>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CANNON AFB</t>
    </r>
  </si>
  <si>
    <r>
      <rPr>
        <rFont val="Tahoma"/>
        <color theme="1"/>
        <sz val="9.0"/>
      </rPr>
      <t>CURRY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</si>
  <si>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</si>
  <si>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CARLSBAD</t>
    </r>
  </si>
  <si>
    <r>
      <rPr>
        <rFont val="Tahoma"/>
        <color theme="1"/>
        <sz val="9.0"/>
      </rPr>
      <t>EDDY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</si>
  <si>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</si>
  <si>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</si>
  <si>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</si>
  <si>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</si>
  <si>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CLOVIS</t>
    </r>
  </si>
  <si>
    <r>
      <rPr>
        <rFont val="Tahoma"/>
        <color theme="1"/>
        <sz val="9.0"/>
      </rPr>
      <t>CURRY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</si>
  <si>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</si>
  <si>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CORRALES</t>
    </r>
  </si>
  <si>
    <r>
      <rPr>
        <rFont val="Tahoma"/>
        <color theme="1"/>
        <sz val="9.0"/>
      </rPr>
      <t>BERNALILLO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</si>
  <si>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</si>
  <si>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CORRALES</t>
    </r>
  </si>
  <si>
    <r>
      <rPr>
        <rFont val="Tahoma"/>
        <color theme="1"/>
        <sz val="9.0"/>
      </rPr>
      <t>SANDOVAL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</si>
  <si>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</si>
  <si>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DEMING</t>
    </r>
  </si>
  <si>
    <r>
      <rPr>
        <rFont val="Tahoma"/>
        <color theme="1"/>
        <sz val="9.0"/>
      </rPr>
      <t>LUNA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</si>
  <si>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</si>
  <si>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ESPANOLA</t>
    </r>
  </si>
  <si>
    <r>
      <rPr>
        <rFont val="Tahoma"/>
        <color theme="1"/>
        <sz val="9.0"/>
      </rPr>
      <t>RIO ARRIBA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</si>
  <si>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</si>
  <si>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ESPANOLA</t>
    </r>
  </si>
  <si>
    <r>
      <rPr>
        <rFont val="Tahoma"/>
        <color theme="1"/>
        <sz val="9.0"/>
      </rPr>
      <t>SANTA FE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</si>
  <si>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</si>
  <si>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EUNICE</t>
    </r>
  </si>
  <si>
    <r>
      <rPr>
        <rFont val="Tahoma"/>
        <color theme="1"/>
        <sz val="9.0"/>
      </rPr>
      <t>LEA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</si>
  <si>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</si>
  <si>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</si>
  <si>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</si>
  <si>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</si>
  <si>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GALLUP</t>
    </r>
  </si>
  <si>
    <r>
      <rPr>
        <rFont val="Tahoma"/>
        <color theme="1"/>
        <sz val="9.0"/>
      </rPr>
      <t>MC KINLEY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</si>
  <si>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</si>
  <si>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GRANTS</t>
    </r>
  </si>
  <si>
    <r>
      <rPr>
        <rFont val="Tahoma"/>
        <color theme="1"/>
        <sz val="9.0"/>
      </rPr>
      <t>CIBOLA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</si>
  <si>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</si>
  <si>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HOBBS</t>
    </r>
  </si>
  <si>
    <r>
      <rPr>
        <rFont val="Tahoma"/>
        <color theme="1"/>
        <sz val="9.0"/>
      </rPr>
      <t>LEA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</si>
  <si>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</si>
  <si>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HOLLOMAN AFB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</si>
  <si>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</si>
  <si>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</si>
  <si>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JAL</t>
    </r>
  </si>
  <si>
    <r>
      <rPr>
        <rFont val="Tahoma"/>
        <color theme="1"/>
        <sz val="9.0"/>
      </rPr>
      <t>LEA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</si>
  <si>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</si>
  <si>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LAS CRUCES</t>
    </r>
  </si>
  <si>
    <r>
      <rPr>
        <rFont val="Tahoma"/>
        <color theme="1"/>
        <sz val="9.0"/>
      </rPr>
      <t>DONA ANA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</si>
  <si>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</si>
  <si>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LAS VEGAS</t>
    </r>
  </si>
  <si>
    <r>
      <rPr>
        <rFont val="Tahoma"/>
        <color theme="1"/>
        <sz val="9.0"/>
      </rPr>
      <t>SAN MIGUEL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</si>
  <si>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</si>
  <si>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LORDSBURG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</si>
  <si>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</si>
  <si>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</si>
  <si>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LOS ALAMOS</t>
    </r>
  </si>
  <si>
    <r>
      <rPr>
        <rFont val="Tahoma"/>
        <color theme="1"/>
        <sz val="9.0"/>
      </rPr>
      <t>LOS ALAMOS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</si>
  <si>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</si>
  <si>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LOS LUNAS</t>
    </r>
  </si>
  <si>
    <r>
      <rPr>
        <rFont val="Tahoma"/>
        <color theme="1"/>
        <sz val="9.0"/>
      </rPr>
      <t>VALENCIA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</si>
  <si>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</si>
  <si>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LOS RANCHOS DE ALBUQUERQUE</t>
    </r>
  </si>
  <si>
    <r>
      <rPr>
        <rFont val="Tahoma"/>
        <color theme="1"/>
        <sz val="9.0"/>
      </rPr>
      <t>BERNALILLO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</si>
  <si>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</si>
  <si>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LOVINGTON</t>
    </r>
  </si>
  <si>
    <r>
      <rPr>
        <rFont val="Tahoma"/>
        <color theme="1"/>
        <sz val="9.0"/>
      </rPr>
      <t>LEA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</si>
  <si>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</si>
  <si>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</si>
  <si>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CIBOLA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</si>
  <si>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</si>
  <si>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PORTALES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</si>
  <si>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</si>
  <si>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</si>
  <si>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RATON</t>
    </r>
  </si>
  <si>
    <r>
      <rPr>
        <rFont val="Tahoma"/>
        <color theme="1"/>
        <sz val="9.0"/>
      </rPr>
      <t>COLFAX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</si>
  <si>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</si>
  <si>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RIO RANCHO ESTATES</t>
    </r>
  </si>
  <si>
    <r>
      <rPr>
        <rFont val="Tahoma"/>
        <color theme="1"/>
        <sz val="9.0"/>
      </rPr>
      <t>SANDOVAL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</si>
  <si>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</si>
  <si>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ROSWELL</t>
    </r>
  </si>
  <si>
    <r>
      <rPr>
        <rFont val="Tahoma"/>
        <color theme="1"/>
        <sz val="9.0"/>
      </rPr>
      <t>CHAVES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</si>
  <si>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</si>
  <si>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RUIDOSA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</si>
  <si>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</si>
  <si>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</si>
  <si>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SANTA FE</t>
    </r>
  </si>
  <si>
    <r>
      <rPr>
        <rFont val="Tahoma"/>
        <color theme="1"/>
        <sz val="9.0"/>
      </rPr>
      <t>SANTA FE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</si>
  <si>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</si>
  <si>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SHIPROCK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</si>
  <si>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</si>
  <si>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</si>
  <si>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SILVER CITY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</si>
  <si>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</si>
  <si>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</si>
  <si>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SOCORRO</t>
    </r>
  </si>
  <si>
    <r>
      <rPr>
        <rFont val="Tahoma"/>
        <color theme="1"/>
        <sz val="9.0"/>
      </rPr>
      <t>SOCORRO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</si>
  <si>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</si>
  <si>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TAOS</t>
    </r>
  </si>
  <si>
    <r>
      <rPr>
        <rFont val="Tahoma"/>
        <color theme="1"/>
        <sz val="9.0"/>
      </rPr>
      <t>TAOS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</si>
  <si>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</si>
  <si>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TRUTH OR CONSEQUENCES</t>
    </r>
  </si>
  <si>
    <r>
      <rPr>
        <rFont val="Tahoma"/>
        <color theme="1"/>
        <sz val="9.0"/>
      </rPr>
      <t>SIERRA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</si>
  <si>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</si>
  <si>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TUCUMCARI</t>
    </r>
  </si>
  <si>
    <r>
      <rPr>
        <rFont val="Tahoma"/>
        <color theme="1"/>
        <sz val="9.0"/>
      </rPr>
      <t>QUAY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</si>
  <si>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</si>
  <si>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TULAROSA</t>
    </r>
  </si>
  <si>
    <r>
      <rPr>
        <rFont val="Tahoma"/>
        <color theme="1"/>
        <sz val="9.0"/>
      </rPr>
      <t>OTERO</t>
    </r>
  </si>
  <si>
    <r>
      <rPr>
        <rFont val="Tahoma"/>
        <color theme="1"/>
        <sz val="9.0"/>
      </rPr>
      <t>NEW MEXICO</t>
    </r>
  </si>
  <si>
    <r>
      <rPr>
        <rFont val="Tahoma"/>
        <color theme="1"/>
        <sz val="9.0"/>
      </rPr>
      <t>UNIVERSITY PARK</t>
    </r>
  </si>
  <si>
    <r>
      <rPr>
        <rFont val="Tahoma"/>
        <color theme="1"/>
        <sz val="9.0"/>
      </rPr>
      <t>DONA ANA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</si>
  <si>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</si>
  <si>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AKRON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</si>
  <si>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</si>
  <si>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</si>
  <si>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</si>
  <si>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</si>
  <si>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</si>
  <si>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ALBERTSON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</si>
  <si>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</si>
  <si>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</si>
  <si>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ALBION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</si>
  <si>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</si>
  <si>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</si>
  <si>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ALDEN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</si>
  <si>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</si>
  <si>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</si>
  <si>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ALFRED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</si>
  <si>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</si>
  <si>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</si>
  <si>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AMHERST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</si>
  <si>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</si>
  <si>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</si>
  <si>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AMITYVILLE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</si>
  <si>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</si>
  <si>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</si>
  <si>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AMSTERDAM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</si>
  <si>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</si>
  <si>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</si>
  <si>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ANGOLA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</si>
  <si>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</si>
  <si>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</si>
  <si>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ARDSLEY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</si>
  <si>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</si>
  <si>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</si>
  <si>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</si>
  <si>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</si>
  <si>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</si>
  <si>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ATTICA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</si>
  <si>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</si>
  <si>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</si>
  <si>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ATTICA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</si>
  <si>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</si>
  <si>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</si>
  <si>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</si>
  <si>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CAYUGA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</si>
  <si>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</si>
  <si>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AVON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</si>
  <si>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</si>
  <si>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</si>
  <si>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BABYLON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</si>
  <si>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</si>
  <si>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</si>
  <si>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BALDWIN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</si>
  <si>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</si>
  <si>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</si>
  <si>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BALDWINSVILLE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</si>
  <si>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</si>
  <si>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</si>
  <si>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BALLSTON SPA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</si>
  <si>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</si>
  <si>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</si>
  <si>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BATAVIA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</si>
  <si>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</si>
  <si>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</si>
  <si>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BATH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</si>
  <si>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</si>
  <si>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</si>
  <si>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BAYPORT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</si>
  <si>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</si>
  <si>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</si>
  <si>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BAY SHORE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</si>
  <si>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</si>
  <si>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</si>
  <si>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BAYVILLE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</si>
  <si>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</si>
  <si>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</si>
  <si>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BEACON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</si>
  <si>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</si>
  <si>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</si>
  <si>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BELLMORE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</si>
  <si>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</si>
  <si>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</si>
  <si>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BELLPORT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</si>
  <si>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</si>
  <si>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</si>
  <si>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BETHPAGE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</si>
  <si>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</si>
  <si>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</si>
  <si>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BIG FLATS</t>
    </r>
  </si>
  <si>
    <r>
      <rPr>
        <rFont val="Tahoma"/>
        <color theme="1"/>
        <sz val="9.0"/>
      </rPr>
      <t>CHEMUNG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</si>
  <si>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</si>
  <si>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BINGHAMTON</t>
    </r>
  </si>
  <si>
    <r>
      <rPr>
        <rFont val="Tahoma"/>
        <color theme="1"/>
        <sz val="9.0"/>
      </rPr>
      <t>BROOME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</si>
  <si>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</si>
  <si>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BLASDELL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</si>
  <si>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</si>
  <si>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</si>
  <si>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BOHEMIA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</si>
  <si>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</si>
  <si>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</si>
  <si>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</si>
  <si>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</si>
  <si>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</si>
  <si>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BRIARCLIFF MANOR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</si>
  <si>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</si>
  <si>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</si>
  <si>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BRIGHTON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</si>
  <si>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</si>
  <si>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</si>
  <si>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BRIGHTWATERS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</si>
  <si>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</si>
  <si>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</si>
  <si>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BROCKPORT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</si>
  <si>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</si>
  <si>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</si>
  <si>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BRONXVILLE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</si>
  <si>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</si>
  <si>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</si>
  <si>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BROOKVILLE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</si>
  <si>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</si>
  <si>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</si>
  <si>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</si>
  <si>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</si>
  <si>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</si>
  <si>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</si>
  <si>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</si>
  <si>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</si>
  <si>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CANAJOHARIE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</si>
  <si>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</si>
  <si>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</si>
  <si>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CANANDAIGUA</t>
    </r>
  </si>
  <si>
    <r>
      <rPr>
        <rFont val="Tahoma"/>
        <color theme="1"/>
        <sz val="9.0"/>
      </rPr>
      <t>ONTARIO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</si>
  <si>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</si>
  <si>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CANASTOTA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</si>
  <si>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</si>
  <si>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</si>
  <si>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CANISTEO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</si>
  <si>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</si>
  <si>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</si>
  <si>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</si>
  <si>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ST. LAWRENCE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</si>
  <si>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</si>
  <si>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CARLE PLACE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</si>
  <si>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</si>
  <si>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</si>
  <si>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</si>
  <si>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</si>
  <si>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</si>
  <si>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CATSKILL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</si>
  <si>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</si>
  <si>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</si>
  <si>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CAYUGA HEIGHTS</t>
    </r>
  </si>
  <si>
    <r>
      <rPr>
        <rFont val="Tahoma"/>
        <color theme="1"/>
        <sz val="9.0"/>
      </rPr>
      <t>TOMPKINS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</si>
  <si>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</si>
  <si>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CAZENOVIA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</si>
  <si>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</si>
  <si>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</si>
  <si>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CEDARHURST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</si>
  <si>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</si>
  <si>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</si>
  <si>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CENTEREACH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</si>
  <si>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</si>
  <si>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</si>
  <si>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CENTER MORICHES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</si>
  <si>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</si>
  <si>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</si>
  <si>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CENTERPORT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</si>
  <si>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</si>
  <si>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</si>
  <si>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CENTRAL ISLIP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</si>
  <si>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</si>
  <si>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</si>
  <si>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CHEEKTOWAGA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</si>
  <si>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</si>
  <si>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</si>
  <si>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CHITTENANGO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</si>
  <si>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</si>
  <si>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</si>
  <si>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CLYDE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</si>
  <si>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</si>
  <si>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</si>
  <si>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COBLESKILL</t>
    </r>
  </si>
  <si>
    <r>
      <rPr>
        <rFont val="Tahoma"/>
        <color theme="1"/>
        <sz val="9.0"/>
      </rPr>
      <t>SCHOHARIE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</si>
  <si>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</si>
  <si>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COEYMANS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</si>
  <si>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</si>
  <si>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</si>
  <si>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COHOES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</si>
  <si>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</si>
  <si>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</si>
  <si>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COLD SPRING HARBOR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</si>
  <si>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</si>
  <si>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</si>
  <si>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COLONIE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</si>
  <si>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</si>
  <si>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</si>
  <si>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COMMACK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</si>
  <si>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</si>
  <si>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</si>
  <si>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CONGERS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</si>
  <si>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</si>
  <si>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</si>
  <si>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COOPERSTOWN</t>
    </r>
  </si>
  <si>
    <r>
      <rPr>
        <rFont val="Tahoma"/>
        <color theme="1"/>
        <sz val="9.0"/>
      </rPr>
      <t>OTSEGO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</si>
  <si>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</si>
  <si>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COPIAGUE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</si>
  <si>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</si>
  <si>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</si>
  <si>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CORAM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</si>
  <si>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</si>
  <si>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</si>
  <si>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CORINTH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</si>
  <si>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</si>
  <si>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</si>
  <si>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CORNING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</si>
  <si>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</si>
  <si>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</si>
  <si>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CORNWALL ON HUDSON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</si>
  <si>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</si>
  <si>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</si>
  <si>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CORTLAND</t>
    </r>
  </si>
  <si>
    <r>
      <rPr>
        <rFont val="Tahoma"/>
        <color theme="1"/>
        <sz val="9.0"/>
      </rPr>
      <t>CORTLAND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</si>
  <si>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</si>
  <si>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COXSACKIE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</si>
  <si>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</si>
  <si>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</si>
  <si>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CROTON-ON-HUDSON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</si>
  <si>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</si>
  <si>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</si>
  <si>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DANNEMORA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</si>
  <si>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</si>
  <si>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</si>
  <si>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DANSVILLE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</si>
  <si>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</si>
  <si>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</si>
  <si>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DEER PARK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</si>
  <si>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</si>
  <si>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</si>
  <si>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DELHI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</si>
  <si>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</si>
  <si>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</si>
  <si>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DELMOR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</si>
  <si>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</si>
  <si>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</si>
  <si>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DEPEW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</si>
  <si>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</si>
  <si>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</si>
  <si>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</si>
  <si>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</si>
  <si>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</si>
  <si>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DIX HILLS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</si>
  <si>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</si>
  <si>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</si>
  <si>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DOBBS FERRY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</si>
  <si>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</si>
  <si>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</si>
  <si>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DOLGEVILLE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</si>
  <si>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</si>
  <si>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</si>
  <si>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DOLGEVILLE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</si>
  <si>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</si>
  <si>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</si>
  <si>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DUNKIRK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</si>
  <si>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</si>
  <si>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</si>
  <si>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AURORA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</si>
  <si>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</si>
  <si>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</si>
  <si>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EASTCHESTER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</si>
  <si>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</si>
  <si>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</si>
  <si>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FARMINGDALE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</si>
  <si>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</si>
  <si>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</si>
  <si>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HILLS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</si>
  <si>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</si>
  <si>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</si>
  <si>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ISLIP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</si>
  <si>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</si>
  <si>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</si>
  <si>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MEADOW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</si>
  <si>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</si>
  <si>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</si>
  <si>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NORTHPORT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</si>
  <si>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</si>
  <si>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</si>
  <si>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PATCHOGUE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</si>
  <si>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</si>
  <si>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</si>
  <si>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QUOGUE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</si>
  <si>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</si>
  <si>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</si>
  <si>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ROCHESTER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</si>
  <si>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</si>
  <si>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</si>
  <si>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ROCKAWAY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</si>
  <si>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</si>
  <si>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</si>
  <si>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SYRACUSE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</si>
  <si>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</si>
  <si>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</si>
  <si>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EAST WILLISTON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</si>
  <si>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</si>
  <si>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</si>
  <si>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EDEN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</si>
  <si>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</si>
  <si>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</si>
  <si>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ELLENVILLE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</si>
  <si>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</si>
  <si>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</si>
  <si>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ELMIRA</t>
    </r>
  </si>
  <si>
    <r>
      <rPr>
        <rFont val="Tahoma"/>
        <color theme="1"/>
        <sz val="9.0"/>
      </rPr>
      <t>CHEMUNG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</si>
  <si>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</si>
  <si>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ELMIRA HEIGHTS</t>
    </r>
  </si>
  <si>
    <r>
      <rPr>
        <rFont val="Tahoma"/>
        <color theme="1"/>
        <sz val="9.0"/>
      </rPr>
      <t>CHEMUNG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</si>
  <si>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</si>
  <si>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ELMONT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</si>
  <si>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</si>
  <si>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</si>
  <si>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ELMSFORD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</si>
  <si>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</si>
  <si>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</si>
  <si>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ELWOOD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</si>
  <si>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</si>
  <si>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</si>
  <si>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ENDICOTT</t>
    </r>
  </si>
  <si>
    <r>
      <rPr>
        <rFont val="Tahoma"/>
        <color theme="1"/>
        <sz val="9.0"/>
      </rPr>
      <t>BROOME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</si>
  <si>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</si>
  <si>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ENDWELL</t>
    </r>
  </si>
  <si>
    <r>
      <rPr>
        <rFont val="Tahoma"/>
        <color theme="1"/>
        <sz val="9.0"/>
      </rPr>
      <t>BROOME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</si>
  <si>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</si>
  <si>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FAIRPORT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</si>
  <si>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</si>
  <si>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</si>
  <si>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FAIRVIEW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</si>
  <si>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</si>
  <si>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</si>
  <si>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FALCONER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</si>
  <si>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</si>
  <si>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</si>
  <si>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FARMINGDALE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</si>
  <si>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</si>
  <si>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</si>
  <si>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FARMINGVILLE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</si>
  <si>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</si>
  <si>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</si>
  <si>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</si>
  <si>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</si>
  <si>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</si>
  <si>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FLORAL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</si>
  <si>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</si>
  <si>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</si>
  <si>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FLOWER HILL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</si>
  <si>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</si>
  <si>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</si>
  <si>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FORT EDWARD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</si>
  <si>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</si>
  <si>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</si>
  <si>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FORT PLAIN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</si>
  <si>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</si>
  <si>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</si>
  <si>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FORT SALONGA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</si>
  <si>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</si>
  <si>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</si>
  <si>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FRANKFORT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</si>
  <si>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</si>
  <si>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</si>
  <si>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FRANKLIN SQUARE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</si>
  <si>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</si>
  <si>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</si>
  <si>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FREDONIA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</si>
  <si>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</si>
  <si>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</si>
  <si>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FREEPORT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</si>
  <si>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</si>
  <si>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</si>
  <si>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</si>
  <si>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OSWEGO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</si>
  <si>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</si>
  <si>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GARDEN CITY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</si>
  <si>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</si>
  <si>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</si>
  <si>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GENESEO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</si>
  <si>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</si>
  <si>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</si>
  <si>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</si>
  <si>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ONTARIO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</si>
  <si>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</si>
  <si>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</si>
  <si>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</si>
  <si>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</si>
  <si>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GLEN COVE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</si>
  <si>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</si>
  <si>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</si>
  <si>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GLENHAM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</si>
  <si>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</si>
  <si>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</si>
  <si>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GLENS FALLS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</si>
  <si>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</si>
  <si>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</si>
  <si>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GLOVERSVILLE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</si>
  <si>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</si>
  <si>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</si>
  <si>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</si>
  <si>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</si>
  <si>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</si>
  <si>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GOUVERNEUR</t>
    </r>
  </si>
  <si>
    <r>
      <rPr>
        <rFont val="Tahoma"/>
        <color theme="1"/>
        <sz val="9.0"/>
      </rPr>
      <t>ST. LAWRENCE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</si>
  <si>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</si>
  <si>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GOWANDA</t>
    </r>
  </si>
  <si>
    <r>
      <rPr>
        <rFont val="Tahoma"/>
        <color theme="1"/>
        <sz val="9.0"/>
      </rPr>
      <t>CATTARAUGUS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</si>
  <si>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</si>
  <si>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GOWANDA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</si>
  <si>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</si>
  <si>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</si>
  <si>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GRANVILLE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</si>
  <si>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</si>
  <si>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</si>
  <si>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GREAT NECK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</si>
  <si>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</si>
  <si>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</si>
  <si>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GREAT NECK ESTATES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</si>
  <si>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</si>
  <si>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</si>
  <si>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GREECE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</si>
  <si>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</si>
  <si>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</si>
  <si>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GREEN ISLAND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</si>
  <si>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</si>
  <si>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</si>
  <si>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GREENLAWN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</si>
  <si>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</si>
  <si>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</si>
  <si>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GREENPORT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</si>
  <si>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</si>
  <si>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</si>
  <si>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</si>
  <si>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</si>
  <si>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</si>
  <si>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GREENWOOD LAKE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</si>
  <si>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</si>
  <si>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</si>
  <si>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HAMBURG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</si>
  <si>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</si>
  <si>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</si>
  <si>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</si>
  <si>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</si>
  <si>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</si>
  <si>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HAMPTON BAYS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</si>
  <si>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</si>
  <si>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</si>
  <si>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HARRIS HILL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</si>
  <si>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</si>
  <si>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</si>
  <si>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</si>
  <si>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</si>
  <si>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</si>
  <si>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HARTSDALE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</si>
  <si>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</si>
  <si>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</si>
  <si>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HASTINGS-ON-HUDSON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</si>
  <si>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</si>
  <si>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</si>
  <si>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HAUPPAUGE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</si>
  <si>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</si>
  <si>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</si>
  <si>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HAVERSTRAW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</si>
  <si>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</si>
  <si>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</si>
  <si>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HAWTHORNE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</si>
  <si>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</si>
  <si>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</si>
  <si>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HEMPSTEAD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</si>
  <si>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</si>
  <si>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</si>
  <si>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HENRIETTA NORTHEAST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</si>
  <si>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</si>
  <si>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</si>
  <si>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</si>
  <si>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</si>
  <si>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</si>
  <si>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HEWLETT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</si>
  <si>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</si>
  <si>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</si>
  <si>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HICKSVILLE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</si>
  <si>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</si>
  <si>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</si>
  <si>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</si>
  <si>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</si>
  <si>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</si>
  <si>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HIGHLAND FALLS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</si>
  <si>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</si>
  <si>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</si>
  <si>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HILLCREST</t>
    </r>
  </si>
  <si>
    <r>
      <rPr>
        <rFont val="Tahoma"/>
        <color theme="1"/>
        <sz val="9.0"/>
      </rPr>
      <t>BROOME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</si>
  <si>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</si>
  <si>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HILTON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</si>
  <si>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</si>
  <si>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</si>
  <si>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HOLBROOK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</si>
  <si>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</si>
  <si>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</si>
  <si>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HOLTSVILLE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</si>
  <si>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</si>
  <si>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</si>
  <si>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HOMER</t>
    </r>
  </si>
  <si>
    <r>
      <rPr>
        <rFont val="Tahoma"/>
        <color theme="1"/>
        <sz val="9.0"/>
      </rPr>
      <t>CORTLAND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</si>
  <si>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</si>
  <si>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HOOSICK FALLS</t>
    </r>
  </si>
  <si>
    <r>
      <rPr>
        <rFont val="Tahoma"/>
        <color theme="1"/>
        <sz val="9.0"/>
      </rPr>
      <t>RENSSELAER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</si>
  <si>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</si>
  <si>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HORNELL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</si>
  <si>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</si>
  <si>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</si>
  <si>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HORSEHEADS</t>
    </r>
  </si>
  <si>
    <r>
      <rPr>
        <rFont val="Tahoma"/>
        <color theme="1"/>
        <sz val="9.0"/>
      </rPr>
      <t>CHEMUNG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</si>
  <si>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</si>
  <si>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</si>
  <si>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</si>
  <si>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</si>
  <si>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HUDSON FALLS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</si>
  <si>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</si>
  <si>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</si>
  <si>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</si>
  <si>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</si>
  <si>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</si>
  <si>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HUNTINGTON BAY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</si>
  <si>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</si>
  <si>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</si>
  <si>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HUNTINGTON STATION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</si>
  <si>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</si>
  <si>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</si>
  <si>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HURLEY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</si>
  <si>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</si>
  <si>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</si>
  <si>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HYDE PARK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</si>
  <si>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</si>
  <si>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</si>
  <si>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ILION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</si>
  <si>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</si>
  <si>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</si>
  <si>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INWOOD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</si>
  <si>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</si>
  <si>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</si>
  <si>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IRONDEQUOIT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</si>
  <si>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</si>
  <si>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</si>
  <si>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IRVINGTON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</si>
  <si>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</si>
  <si>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</si>
  <si>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ISLAND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</si>
  <si>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</si>
  <si>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</si>
  <si>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ISLIP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</si>
  <si>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</si>
  <si>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</si>
  <si>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ISLIP TERRACE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</si>
  <si>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</si>
  <si>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</si>
  <si>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ITHACA</t>
    </r>
  </si>
  <si>
    <r>
      <rPr>
        <rFont val="Tahoma"/>
        <color theme="1"/>
        <sz val="9.0"/>
      </rPr>
      <t>TOMPKINS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</si>
  <si>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</si>
  <si>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JAMESTOWN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</si>
  <si>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</si>
  <si>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</si>
  <si>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JERICHO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</si>
  <si>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</si>
  <si>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</si>
  <si>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JOHNSON CITY</t>
    </r>
  </si>
  <si>
    <r>
      <rPr>
        <rFont val="Tahoma"/>
        <color theme="1"/>
        <sz val="9.0"/>
      </rPr>
      <t>BROOME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</si>
  <si>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</si>
  <si>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JOHNSTOWN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</si>
  <si>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</si>
  <si>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</si>
  <si>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KENMORE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</si>
  <si>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</si>
  <si>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</si>
  <si>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KINGS PARK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</si>
  <si>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</si>
  <si>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</si>
  <si>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KINGS POINT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</si>
  <si>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</si>
  <si>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</si>
  <si>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</si>
  <si>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</si>
  <si>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</si>
  <si>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</si>
  <si>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</si>
  <si>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</si>
  <si>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CARMEL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</si>
  <si>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</si>
  <si>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</si>
  <si>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ERIE BEACH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</si>
  <si>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</si>
  <si>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</si>
  <si>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GROVE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</si>
  <si>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</si>
  <si>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</si>
  <si>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PLACID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</si>
  <si>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</si>
  <si>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</si>
  <si>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RONKONKOMA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</si>
  <si>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</si>
  <si>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</si>
  <si>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 SUCCESS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</si>
  <si>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</si>
  <si>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</si>
  <si>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LAKEVIEW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</si>
  <si>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</si>
  <si>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</si>
  <si>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LAKEWOOD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</si>
  <si>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</si>
  <si>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</si>
  <si>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</si>
  <si>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</si>
  <si>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</si>
  <si>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LANSING</t>
    </r>
  </si>
  <si>
    <r>
      <rPr>
        <rFont val="Tahoma"/>
        <color theme="1"/>
        <sz val="9.0"/>
      </rPr>
      <t>TOMPKINS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</si>
  <si>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</si>
  <si>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LARCHMONT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</si>
  <si>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</si>
  <si>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</si>
  <si>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LATHAM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</si>
  <si>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</si>
  <si>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</si>
  <si>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</si>
  <si>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</si>
  <si>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</si>
  <si>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LE ROY</t>
    </r>
  </si>
  <si>
    <r>
      <rPr>
        <rFont val="Tahoma"/>
        <color theme="1"/>
        <sz val="9.0"/>
      </rPr>
      <t>GENESEE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</si>
  <si>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</si>
  <si>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LEVITTOWN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</si>
  <si>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</si>
  <si>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</si>
  <si>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LEWISTON</t>
    </r>
  </si>
  <si>
    <r>
      <rPr>
        <rFont val="Tahoma"/>
        <color theme="1"/>
        <sz val="9.0"/>
      </rPr>
      <t>NIAGARA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</si>
  <si>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</si>
  <si>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</si>
  <si>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</si>
  <si>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</si>
  <si>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LINCOLN PARK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</si>
  <si>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</si>
  <si>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</si>
  <si>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LINDENHURST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</si>
  <si>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</si>
  <si>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</si>
  <si>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LITTLE FALLS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</si>
  <si>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</si>
  <si>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</si>
  <si>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LIVERPOOL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</si>
  <si>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</si>
  <si>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</si>
  <si>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LLOYD HARBOR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</si>
  <si>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</si>
  <si>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</si>
  <si>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LOCKPORT</t>
    </r>
  </si>
  <si>
    <r>
      <rPr>
        <rFont val="Tahoma"/>
        <color theme="1"/>
        <sz val="9.0"/>
      </rPr>
      <t>NIAGARA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</si>
  <si>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</si>
  <si>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LONG BEACH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</si>
  <si>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</si>
  <si>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</si>
  <si>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LOUDONVILLE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</si>
  <si>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</si>
  <si>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</si>
  <si>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LOWVILLE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</si>
  <si>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</si>
  <si>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</si>
  <si>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LYNBROOK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</si>
  <si>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</si>
  <si>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</si>
  <si>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LYONS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</si>
  <si>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</si>
  <si>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</si>
  <si>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MAHOPAC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</si>
  <si>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</si>
  <si>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</si>
  <si>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MALONE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</si>
  <si>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</si>
  <si>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</si>
  <si>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MALVERNE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</si>
  <si>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</si>
  <si>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</si>
  <si>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MAMARONECK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</si>
  <si>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</si>
  <si>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</si>
  <si>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MANHASSET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</si>
  <si>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</si>
  <si>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</si>
  <si>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MANLIUS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</si>
  <si>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</si>
  <si>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</si>
  <si>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MANORHAVEN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</si>
  <si>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</si>
  <si>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</si>
  <si>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MASSAPEQUA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</si>
  <si>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</si>
  <si>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</si>
  <si>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MASSAPEQUA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</si>
  <si>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</si>
  <si>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</si>
  <si>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MASSENA</t>
    </r>
  </si>
  <si>
    <r>
      <rPr>
        <rFont val="Tahoma"/>
        <color theme="1"/>
        <sz val="9.0"/>
      </rPr>
      <t>ST. LAWRENCE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</si>
  <si>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</si>
  <si>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MASTIC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</si>
  <si>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</si>
  <si>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</si>
  <si>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MASTIC BEACH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</si>
  <si>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</si>
  <si>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</si>
  <si>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MATTITUCK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</si>
  <si>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</si>
  <si>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</si>
  <si>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MATTYDALE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</si>
  <si>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</si>
  <si>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</si>
  <si>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MECHANICVILLE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</si>
  <si>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</si>
  <si>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</si>
  <si>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MEDFORD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</si>
  <si>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</si>
  <si>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</si>
  <si>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</si>
  <si>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</si>
  <si>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</si>
  <si>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MELVILLE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</si>
  <si>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</si>
  <si>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</si>
  <si>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MENANDS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</si>
  <si>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</si>
  <si>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</si>
  <si>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MERRICK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</si>
  <si>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</si>
  <si>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</si>
  <si>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MIDDLE HOPE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</si>
  <si>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</si>
  <si>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</si>
  <si>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MIDDLE ISLAND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</si>
  <si>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</si>
  <si>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</si>
  <si>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</si>
  <si>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</si>
  <si>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</si>
  <si>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MILLER PLACE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</si>
  <si>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</si>
  <si>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</si>
  <si>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MINEOLA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</si>
  <si>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</si>
  <si>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</si>
  <si>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MINOA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</si>
  <si>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</si>
  <si>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</si>
  <si>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MOHAWK</t>
    </r>
  </si>
  <si>
    <r>
      <rPr>
        <rFont val="Tahoma"/>
        <color theme="1"/>
        <sz val="9.0"/>
      </rPr>
      <t>HERKIMER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</si>
  <si>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</si>
  <si>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</si>
  <si>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</si>
  <si>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</si>
  <si>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MONSEY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</si>
  <si>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</si>
  <si>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</si>
  <si>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MONTAUK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</si>
  <si>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</si>
  <si>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</si>
  <si>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MONTICELLO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</si>
  <si>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</si>
  <si>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</si>
  <si>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MORRISVILLE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</si>
  <si>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</si>
  <si>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</si>
  <si>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MOUNT KISCO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</si>
  <si>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</si>
  <si>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</si>
  <si>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MOUNT MORRIS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</si>
  <si>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</si>
  <si>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</si>
  <si>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MOUNT SINAI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</si>
  <si>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</si>
  <si>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</si>
  <si>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</si>
  <si>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</si>
  <si>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</si>
  <si>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MUNSEY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</si>
  <si>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</si>
  <si>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</si>
  <si>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NANUET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</si>
  <si>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</si>
  <si>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</si>
  <si>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NESCONSET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</si>
  <si>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</si>
  <si>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</si>
  <si>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NEWARK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</si>
  <si>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</si>
  <si>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</si>
  <si>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NEWBURGH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</si>
  <si>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</si>
  <si>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</si>
  <si>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CITY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</si>
  <si>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</si>
  <si>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</si>
  <si>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NEWFANE</t>
    </r>
  </si>
  <si>
    <r>
      <rPr>
        <rFont val="Tahoma"/>
        <color theme="1"/>
        <sz val="9.0"/>
      </rPr>
      <t>NIAGARA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</si>
  <si>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</si>
  <si>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HYDE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</si>
  <si>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</si>
  <si>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</si>
  <si>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PALTZ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</si>
  <si>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</si>
  <si>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</si>
  <si>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ROCHELLE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</si>
  <si>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</si>
  <si>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</si>
  <si>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WINDSOR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</si>
  <si>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</si>
  <si>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</si>
  <si>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CITY</t>
    </r>
  </si>
  <si>
    <r>
      <rPr>
        <rFont val="Tahoma"/>
        <color theme="1"/>
        <sz val="9.0"/>
      </rPr>
      <t>BRONX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</si>
  <si>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</si>
  <si>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CITY</t>
    </r>
  </si>
  <si>
    <r>
      <rPr>
        <rFont val="Tahoma"/>
        <color theme="1"/>
        <sz val="9.0"/>
      </rPr>
      <t>KINGS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</si>
  <si>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</si>
  <si>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CITY</t>
    </r>
  </si>
  <si>
    <r>
      <rPr>
        <rFont val="Tahoma"/>
        <color theme="1"/>
        <sz val="9.0"/>
      </rPr>
      <t>QUEENS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</si>
  <si>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</si>
  <si>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CITY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</si>
  <si>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</si>
  <si>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</si>
  <si>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CITY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</si>
  <si>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</si>
  <si>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</si>
  <si>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NEW YORK MILLS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</si>
  <si>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</si>
  <si>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</si>
  <si>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NIAGARA FALLS</t>
    </r>
  </si>
  <si>
    <r>
      <rPr>
        <rFont val="Tahoma"/>
        <color theme="1"/>
        <sz val="9.0"/>
      </rPr>
      <t>NIAGARA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</si>
  <si>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</si>
  <si>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NISKAYUNA</t>
    </r>
  </si>
  <si>
    <r>
      <rPr>
        <rFont val="Tahoma"/>
        <color theme="1"/>
        <sz val="9.0"/>
      </rPr>
      <t>SCHENECTADY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</si>
  <si>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</si>
  <si>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BABYLON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</si>
  <si>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</si>
  <si>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</si>
  <si>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BELLMORE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</si>
  <si>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</si>
  <si>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</si>
  <si>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BELLPORT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</si>
  <si>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</si>
  <si>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</si>
  <si>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BOSTON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</si>
  <si>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</si>
  <si>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</si>
  <si>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MASSAPEQUA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</si>
  <si>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</si>
  <si>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</si>
  <si>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MERRICK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</si>
  <si>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</si>
  <si>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</si>
  <si>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NEW HYDE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</si>
  <si>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</si>
  <si>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</si>
  <si>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NORTHPORT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</si>
  <si>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</si>
  <si>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</si>
  <si>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SYRACUSE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</si>
  <si>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</si>
  <si>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</si>
  <si>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TARRYTOWN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</si>
  <si>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</si>
  <si>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</si>
  <si>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TONAWANDA</t>
    </r>
  </si>
  <si>
    <r>
      <rPr>
        <rFont val="Tahoma"/>
        <color theme="1"/>
        <sz val="9.0"/>
      </rPr>
      <t>NIAGARA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</si>
  <si>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</si>
  <si>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 VALLEY STREAM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</si>
  <si>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</si>
  <si>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</si>
  <si>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NORTHVILLE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</si>
  <si>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</si>
  <si>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</si>
  <si>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NORWICH</t>
    </r>
  </si>
  <si>
    <r>
      <rPr>
        <rFont val="Tahoma"/>
        <color theme="1"/>
        <sz val="9.0"/>
      </rPr>
      <t>CHENANGO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</si>
  <si>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</si>
  <si>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NOYACK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</si>
  <si>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</si>
  <si>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</si>
  <si>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NYACK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</si>
  <si>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</si>
  <si>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</si>
  <si>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OAKDALE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</si>
  <si>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</si>
  <si>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</si>
  <si>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OCEANSIDE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</si>
  <si>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</si>
  <si>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</si>
  <si>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OGDENSBURG</t>
    </r>
  </si>
  <si>
    <r>
      <rPr>
        <rFont val="Tahoma"/>
        <color theme="1"/>
        <sz val="9.0"/>
      </rPr>
      <t>ST. LAWRENCE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</si>
  <si>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</si>
  <si>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OLD BETHPAGE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</si>
  <si>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</si>
  <si>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</si>
  <si>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OLD BROOKVILLE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</si>
  <si>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</si>
  <si>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</si>
  <si>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OLD WESTBURY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</si>
  <si>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</si>
  <si>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</si>
  <si>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OLEAN</t>
    </r>
  </si>
  <si>
    <r>
      <rPr>
        <rFont val="Tahoma"/>
        <color theme="1"/>
        <sz val="9.0"/>
      </rPr>
      <t>CATTARAUGUS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</si>
  <si>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</si>
  <si>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</si>
  <si>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</si>
  <si>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</si>
  <si>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ONEONTA</t>
    </r>
  </si>
  <si>
    <r>
      <rPr>
        <rFont val="Tahoma"/>
        <color theme="1"/>
        <sz val="9.0"/>
      </rPr>
      <t>OTSEGO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</si>
  <si>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</si>
  <si>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ORCHARD PARK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</si>
  <si>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</si>
  <si>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</si>
  <si>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OSSINING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</si>
  <si>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</si>
  <si>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</si>
  <si>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OSWEGO</t>
    </r>
  </si>
  <si>
    <r>
      <rPr>
        <rFont val="Tahoma"/>
        <color theme="1"/>
        <sz val="9.0"/>
      </rPr>
      <t>OSWEGO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</si>
  <si>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</si>
  <si>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OWEGO</t>
    </r>
  </si>
  <si>
    <r>
      <rPr>
        <rFont val="Tahoma"/>
        <color theme="1"/>
        <sz val="9.0"/>
      </rPr>
      <t>TIOGA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</si>
  <si>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</si>
  <si>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OYSTER BAY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</si>
  <si>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</si>
  <si>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</si>
  <si>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PAINTED POST</t>
    </r>
  </si>
  <si>
    <r>
      <rPr>
        <rFont val="Tahoma"/>
        <color theme="1"/>
        <sz val="9.0"/>
      </rPr>
      <t>STEUBEN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</si>
  <si>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</si>
  <si>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PALMYRA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</si>
  <si>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</si>
  <si>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</si>
  <si>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PATCHOGUE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</si>
  <si>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</si>
  <si>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</si>
  <si>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PEARL RIVER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</si>
  <si>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</si>
  <si>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</si>
  <si>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PEEKSKILL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</si>
  <si>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</si>
  <si>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</si>
  <si>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PELHAM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</si>
  <si>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</si>
  <si>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</si>
  <si>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PELHAM MANOR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</si>
  <si>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</si>
  <si>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</si>
  <si>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PENN YAN</t>
    </r>
  </si>
  <si>
    <r>
      <rPr>
        <rFont val="Tahoma"/>
        <color theme="1"/>
        <sz val="9.0"/>
      </rPr>
      <t>YATES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</si>
  <si>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</si>
  <si>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</si>
  <si>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</si>
  <si>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</si>
  <si>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PHOENIX</t>
    </r>
  </si>
  <si>
    <r>
      <rPr>
        <rFont val="Tahoma"/>
        <color theme="1"/>
        <sz val="9.0"/>
      </rPr>
      <t>OSWEGO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</si>
  <si>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</si>
  <si>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PLAINVIEW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</si>
  <si>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</si>
  <si>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</si>
  <si>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PLATTSBURGH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</si>
  <si>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</si>
  <si>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</si>
  <si>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PLATTSBURGH AFB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</si>
  <si>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</si>
  <si>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</si>
  <si>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PLEASANTVILLE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</si>
  <si>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</si>
  <si>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</si>
  <si>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CHESTER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</si>
  <si>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</si>
  <si>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</si>
  <si>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EWEN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</si>
  <si>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</si>
  <si>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</si>
  <si>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JEFFERSON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</si>
  <si>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</si>
  <si>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</si>
  <si>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JEFFERSON STATION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</si>
  <si>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</si>
  <si>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</si>
  <si>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JERVIS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</si>
  <si>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</si>
  <si>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</si>
  <si>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WASHINGTON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</si>
  <si>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</si>
  <si>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</si>
  <si>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PORT WASHINGTON NORTH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</si>
  <si>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</si>
  <si>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</si>
  <si>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POTSDAM</t>
    </r>
  </si>
  <si>
    <r>
      <rPr>
        <rFont val="Tahoma"/>
        <color theme="1"/>
        <sz val="9.0"/>
      </rPr>
      <t>ST. LAWRENCE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</si>
  <si>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</si>
  <si>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POUGHKEEPSIE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</si>
  <si>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</si>
  <si>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</si>
  <si>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RAVENA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</si>
  <si>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</si>
  <si>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</si>
  <si>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RENSSELAER</t>
    </r>
  </si>
  <si>
    <r>
      <rPr>
        <rFont val="Tahoma"/>
        <color theme="1"/>
        <sz val="9.0"/>
      </rPr>
      <t>RENSSELAER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</si>
  <si>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</si>
  <si>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RHINEBECK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</si>
  <si>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</si>
  <si>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</si>
  <si>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RIDGE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</si>
  <si>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</si>
  <si>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</si>
  <si>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RIVERHEAD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</si>
  <si>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</si>
  <si>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</si>
  <si>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</si>
  <si>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</si>
  <si>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</si>
  <si>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ROCKVILLE CENTRE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</si>
  <si>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</si>
  <si>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</si>
  <si>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ROCKY POINT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</si>
  <si>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</si>
  <si>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</si>
  <si>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ROME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</si>
  <si>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</si>
  <si>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</si>
  <si>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</si>
  <si>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</si>
  <si>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</si>
  <si>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ROSLYN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</si>
  <si>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</si>
  <si>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</si>
  <si>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ROSLYN HEIGHTS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</si>
  <si>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</si>
  <si>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</si>
  <si>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ROTTERDAM</t>
    </r>
  </si>
  <si>
    <r>
      <rPr>
        <rFont val="Tahoma"/>
        <color theme="1"/>
        <sz val="9.0"/>
      </rPr>
      <t>SCHENECTADY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</si>
  <si>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</si>
  <si>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RYE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</si>
  <si>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</si>
  <si>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</si>
  <si>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SAG HARBOR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</si>
  <si>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</si>
  <si>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</si>
  <si>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ST. BONAVENTURE</t>
    </r>
  </si>
  <si>
    <r>
      <rPr>
        <rFont val="Tahoma"/>
        <color theme="1"/>
        <sz val="9.0"/>
      </rPr>
      <t>CATTARAUGUS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</si>
  <si>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</si>
  <si>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ST. JAMES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</si>
  <si>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</si>
  <si>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</si>
  <si>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SALAMANCA</t>
    </r>
  </si>
  <si>
    <r>
      <rPr>
        <rFont val="Tahoma"/>
        <color theme="1"/>
        <sz val="9.0"/>
      </rPr>
      <t>CATTARAUGUS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</si>
  <si>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</si>
  <si>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SANDS POINT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</si>
  <si>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</si>
  <si>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</si>
  <si>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SARANAC LAKE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</si>
  <si>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</si>
  <si>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</si>
  <si>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SARANAC LAKE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</si>
  <si>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</si>
  <si>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</si>
  <si>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SARATOGA SPRINGS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</si>
  <si>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</si>
  <si>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</si>
  <si>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SAUGERTIES</t>
    </r>
  </si>
  <si>
    <r>
      <rPr>
        <rFont val="Tahoma"/>
        <color theme="1"/>
        <sz val="9.0"/>
      </rPr>
      <t>ULSTER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</si>
  <si>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</si>
  <si>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SAYVILLE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</si>
  <si>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</si>
  <si>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</si>
  <si>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SCARSDALE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</si>
  <si>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</si>
  <si>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</si>
  <si>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SCHENECTADY</t>
    </r>
  </si>
  <si>
    <r>
      <rPr>
        <rFont val="Tahoma"/>
        <color theme="1"/>
        <sz val="9.0"/>
      </rPr>
      <t>SCHENECTADY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</si>
  <si>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</si>
  <si>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SCOTIA</t>
    </r>
  </si>
  <si>
    <r>
      <rPr>
        <rFont val="Tahoma"/>
        <color theme="1"/>
        <sz val="9.0"/>
      </rPr>
      <t>SCHENECTADY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</si>
  <si>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</si>
  <si>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SEA CLIFF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</si>
  <si>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</si>
  <si>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</si>
  <si>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SEAFORD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</si>
  <si>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</si>
  <si>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</si>
  <si>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SELDEN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</si>
  <si>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</si>
  <si>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</si>
  <si>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SENECA FALLS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</si>
  <si>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</si>
  <si>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</si>
  <si>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SETAUKET-EAST SETAUKET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</si>
  <si>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</si>
  <si>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</si>
  <si>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SHERRILL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</si>
  <si>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</si>
  <si>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</si>
  <si>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SHIRLEY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</si>
  <si>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</si>
  <si>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</si>
  <si>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SIDNEY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</si>
  <si>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</si>
  <si>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</si>
  <si>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SILVER CREEK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</si>
  <si>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</si>
  <si>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</si>
  <si>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SKANEATELES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</si>
  <si>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</si>
  <si>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</si>
  <si>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SLOAN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</si>
  <si>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</si>
  <si>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</si>
  <si>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SLOATSBURG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</si>
  <si>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</si>
  <si>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</si>
  <si>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SMITHTOWN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</si>
  <si>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</si>
  <si>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</si>
  <si>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SOLVAY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</si>
  <si>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</si>
  <si>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</si>
  <si>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SOUND BEACH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</si>
  <si>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</si>
  <si>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</si>
  <si>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SOUTHAMPTON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</si>
  <si>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</si>
  <si>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</si>
  <si>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 FARMINGDALE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</si>
  <si>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</si>
  <si>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</si>
  <si>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 GLENS FALLS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</si>
  <si>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</si>
  <si>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</si>
  <si>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 HUNTINGTON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</si>
  <si>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</si>
  <si>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</si>
  <si>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 NYACK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</si>
  <si>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</si>
  <si>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</si>
  <si>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SOUTHOLD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</si>
  <si>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</si>
  <si>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</si>
  <si>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SOUTH WESTBURY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</si>
  <si>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</si>
  <si>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</si>
  <si>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SPENCERPORT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</si>
  <si>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</si>
  <si>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</si>
  <si>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SPRING VALLEY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</si>
  <si>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</si>
  <si>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</si>
  <si>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SPRINGVILLE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</si>
  <si>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</si>
  <si>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</si>
  <si>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STONY BROOK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</si>
  <si>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</si>
  <si>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</si>
  <si>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STONY POINT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</si>
  <si>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</si>
  <si>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</si>
  <si>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SUFFERN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</si>
  <si>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</si>
  <si>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</si>
  <si>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SYOSSET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</si>
  <si>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</si>
  <si>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</si>
  <si>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SYRACUSE</t>
    </r>
  </si>
  <si>
    <r>
      <rPr>
        <rFont val="Tahoma"/>
        <color theme="1"/>
        <sz val="9.0"/>
      </rPr>
      <t>ONONDAGA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</si>
  <si>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</si>
  <si>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TAPPAN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</si>
  <si>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</si>
  <si>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</si>
  <si>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TARRYTOWN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</si>
  <si>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</si>
  <si>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</si>
  <si>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THOMASTON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</si>
  <si>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</si>
  <si>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</si>
  <si>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THORNWOOD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</si>
  <si>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</si>
  <si>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</si>
  <si>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TICONDEROGA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</si>
  <si>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</si>
  <si>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</si>
  <si>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TONAWANDA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</si>
  <si>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</si>
  <si>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</si>
  <si>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</si>
  <si>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RENSSELAER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</si>
  <si>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</si>
  <si>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TUCKAHOE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</si>
  <si>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</si>
  <si>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</si>
  <si>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TUPPER LAKE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</si>
  <si>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</si>
  <si>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</si>
  <si>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UNIONDALE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</si>
  <si>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</si>
  <si>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</si>
  <si>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UTICA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</si>
  <si>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</si>
  <si>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</si>
  <si>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VAILS GATE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</si>
  <si>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</si>
  <si>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</si>
  <si>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VALLEY COTTAGE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</si>
  <si>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</si>
  <si>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</si>
  <si>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VALLEY STREAM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</si>
  <si>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</si>
  <si>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</si>
  <si>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VOORHEESVILLE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</si>
  <si>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</si>
  <si>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</si>
  <si>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WALDEN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</si>
  <si>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</si>
  <si>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</si>
  <si>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WALTON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</si>
  <si>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</si>
  <si>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</si>
  <si>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WANTAGH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</si>
  <si>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</si>
  <si>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</si>
  <si>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WAPPINGERS FALLS</t>
    </r>
  </si>
  <si>
    <r>
      <rPr>
        <rFont val="Tahoma"/>
        <color theme="1"/>
        <sz val="9.0"/>
      </rPr>
      <t>DUTCHESS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</si>
  <si>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</si>
  <si>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WARRENSBURG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</si>
  <si>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</si>
  <si>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</si>
  <si>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WARSAW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</si>
  <si>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</si>
  <si>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</si>
  <si>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WARWICK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</si>
  <si>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</si>
  <si>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</si>
  <si>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</si>
  <si>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SARATOGA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</si>
  <si>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</si>
  <si>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WATERLOO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</si>
  <si>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</si>
  <si>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</si>
  <si>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</si>
  <si>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</si>
  <si>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</si>
  <si>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WATERVLIET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</si>
  <si>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</si>
  <si>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</si>
  <si>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WATKINS GLEN</t>
    </r>
  </si>
  <si>
    <r>
      <rPr>
        <rFont val="Tahoma"/>
        <color theme="1"/>
        <sz val="9.0"/>
      </rPr>
      <t>SCHUYLER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</si>
  <si>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</si>
  <si>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WAVERLY</t>
    </r>
  </si>
  <si>
    <r>
      <rPr>
        <rFont val="Tahoma"/>
        <color theme="1"/>
        <sz val="9.0"/>
      </rPr>
      <t>TIOGA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</si>
  <si>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</si>
  <si>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WEBSTER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</si>
  <si>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</si>
  <si>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</si>
  <si>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WELLSVILLE</t>
    </r>
  </si>
  <si>
    <r>
      <rPr>
        <rFont val="Tahoma"/>
        <color theme="1"/>
        <sz val="9.0"/>
      </rPr>
      <t>ALLEGANY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</si>
  <si>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</si>
  <si>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BABYLON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</si>
  <si>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</si>
  <si>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</si>
  <si>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WESTBURY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</si>
  <si>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</si>
  <si>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</si>
  <si>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ELMIRA</t>
    </r>
  </si>
  <si>
    <r>
      <rPr>
        <rFont val="Tahoma"/>
        <color theme="1"/>
        <sz val="9.0"/>
      </rPr>
      <t>CHEMUNG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</si>
  <si>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</si>
  <si>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WESTFIELD</t>
    </r>
  </si>
  <si>
    <r>
      <rPr>
        <rFont val="Tahoma"/>
        <color theme="1"/>
        <sz val="9.0"/>
      </rPr>
      <t>CHAUTAUQUA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</si>
  <si>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</si>
  <si>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GLENS FALLS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</si>
  <si>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</si>
  <si>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</si>
  <si>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HAVERSTRAW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</si>
  <si>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</si>
  <si>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</si>
  <si>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HEMSTEAD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</si>
  <si>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</si>
  <si>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</si>
  <si>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ISLIP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</si>
  <si>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</si>
  <si>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</si>
  <si>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NYACK</t>
    </r>
  </si>
  <si>
    <r>
      <rPr>
        <rFont val="Tahoma"/>
        <color theme="1"/>
        <sz val="9.0"/>
      </rPr>
      <t>ROCKLAND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</si>
  <si>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</si>
  <si>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</si>
  <si>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</si>
  <si>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</si>
  <si>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SAYVILLE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</si>
  <si>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</si>
  <si>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</si>
  <si>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WEST SENECA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</si>
  <si>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</si>
  <si>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</si>
  <si>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WHITEHALL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</si>
  <si>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</si>
  <si>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</si>
  <si>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WHITE PLAINS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</si>
  <si>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</si>
  <si>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</si>
  <si>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WHITESBORO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</si>
  <si>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</si>
  <si>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</si>
  <si>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WILLIAMSVILLE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</si>
  <si>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</si>
  <si>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</si>
  <si>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WILLISTON PARK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</si>
  <si>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</si>
  <si>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</si>
  <si>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WOODBURY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</si>
  <si>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</si>
  <si>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</si>
  <si>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WOODMERE</t>
    </r>
  </si>
  <si>
    <r>
      <rPr>
        <rFont val="Tahoma"/>
        <color theme="1"/>
        <sz val="9.0"/>
      </rPr>
      <t>NASSAU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</si>
  <si>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</si>
  <si>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WYANDANCH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</si>
  <si>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</si>
  <si>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</si>
  <si>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YONKERS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</si>
  <si>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</si>
  <si>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</si>
  <si>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YORKTOWN HEIGHTS</t>
    </r>
  </si>
  <si>
    <r>
      <rPr>
        <rFont val="Tahoma"/>
        <color theme="1"/>
        <sz val="9.0"/>
      </rPr>
      <t>WESTCHESTER</t>
    </r>
  </si>
  <si>
    <r>
      <rPr>
        <rFont val="Tahoma"/>
        <color theme="1"/>
        <sz val="9.0"/>
      </rPr>
      <t>NEW YORK</t>
    </r>
  </si>
  <si>
    <r>
      <rPr>
        <rFont val="Tahoma"/>
        <color theme="1"/>
        <sz val="9.0"/>
      </rPr>
      <t>YORKVILLE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</si>
  <si>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</si>
  <si>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</si>
  <si>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AHOSKIE</t>
    </r>
  </si>
  <si>
    <r>
      <rPr>
        <rFont val="Tahoma"/>
        <color theme="1"/>
        <sz val="9.0"/>
      </rPr>
      <t>HERTFORD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</si>
  <si>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</si>
  <si>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ALBEMARLE</t>
    </r>
  </si>
  <si>
    <r>
      <rPr>
        <rFont val="Tahoma"/>
        <color theme="1"/>
        <sz val="9.0"/>
      </rPr>
      <t>STANLY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</si>
  <si>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</si>
  <si>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APEX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</si>
  <si>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</si>
  <si>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</si>
  <si>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ARCHDALE</t>
    </r>
  </si>
  <si>
    <r>
      <rPr>
        <rFont val="Tahoma"/>
        <color theme="1"/>
        <sz val="9.0"/>
      </rPr>
      <t>GUILFORD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</si>
  <si>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</si>
  <si>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ARCHDALE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</si>
  <si>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</si>
  <si>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</si>
  <si>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ASHEBORO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</si>
  <si>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</si>
  <si>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</si>
  <si>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ASHEVILLE</t>
    </r>
  </si>
  <si>
    <r>
      <rPr>
        <rFont val="Tahoma"/>
        <color theme="1"/>
        <sz val="9.0"/>
      </rPr>
      <t>BUNCOMBE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</si>
  <si>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</si>
  <si>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AYDEN</t>
    </r>
  </si>
  <si>
    <r>
      <rPr>
        <rFont val="Tahoma"/>
        <color theme="1"/>
        <sz val="9.0"/>
      </rPr>
      <t>PITT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</si>
  <si>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</si>
  <si>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BALFOUR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</si>
  <si>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</si>
  <si>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</si>
  <si>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BARKER HEIGHTS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</si>
  <si>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</si>
  <si>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</si>
  <si>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</si>
  <si>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CARTERET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</si>
  <si>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</si>
  <si>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</si>
  <si>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</si>
  <si>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</si>
  <si>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BENSON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</si>
  <si>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</si>
  <si>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</si>
  <si>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BESSEMER CITY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</si>
  <si>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</si>
  <si>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</si>
  <si>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BLACK MOUNTAIN</t>
    </r>
  </si>
  <si>
    <r>
      <rPr>
        <rFont val="Tahoma"/>
        <color theme="1"/>
        <sz val="9.0"/>
      </rPr>
      <t>BUNCOMBE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</si>
  <si>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</si>
  <si>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</si>
  <si>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WATAUGA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</si>
  <si>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</si>
  <si>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BREVARD</t>
    </r>
  </si>
  <si>
    <r>
      <rPr>
        <rFont val="Tahoma"/>
        <color theme="1"/>
        <sz val="9.0"/>
      </rPr>
      <t>TRANSYLVANIA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</si>
  <si>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</si>
  <si>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</si>
  <si>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</si>
  <si>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</si>
  <si>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BUTNER</t>
    </r>
  </si>
  <si>
    <r>
      <rPr>
        <rFont val="Tahoma"/>
        <color theme="1"/>
        <sz val="9.0"/>
      </rPr>
      <t>GRANVILLE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</si>
  <si>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</si>
  <si>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CAMP LEJEUNE</t>
    </r>
  </si>
  <si>
    <r>
      <rPr>
        <rFont val="Tahoma"/>
        <color theme="1"/>
        <sz val="9.0"/>
      </rPr>
      <t>ONSLOW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</si>
  <si>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</si>
  <si>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</si>
  <si>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HAYWOOD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</si>
  <si>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</si>
  <si>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CARRBORO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</si>
  <si>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</si>
  <si>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</si>
  <si>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CARY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</si>
  <si>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</si>
  <si>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</si>
  <si>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CHAPEL HILL</t>
    </r>
  </si>
  <si>
    <r>
      <rPr>
        <rFont val="Tahoma"/>
        <color theme="1"/>
        <sz val="9.0"/>
      </rPr>
      <t>DURHAM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</si>
  <si>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</si>
  <si>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CHAPEL HILL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</si>
  <si>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</si>
  <si>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</si>
  <si>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CHARLOTTE</t>
    </r>
  </si>
  <si>
    <r>
      <rPr>
        <rFont val="Tahoma"/>
        <color theme="1"/>
        <sz val="9.0"/>
      </rPr>
      <t>MECKLENBURG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</si>
  <si>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</si>
  <si>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CHERRYVILLE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</si>
  <si>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</si>
  <si>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</si>
  <si>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CLAYTON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</si>
  <si>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</si>
  <si>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</si>
  <si>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CLEMMONS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</si>
  <si>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</si>
  <si>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</si>
  <si>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</si>
  <si>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SAMPSON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</si>
  <si>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</si>
  <si>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</si>
  <si>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CABARRUS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</si>
  <si>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</si>
  <si>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CONOVER</t>
    </r>
  </si>
  <si>
    <r>
      <rPr>
        <rFont val="Tahoma"/>
        <color theme="1"/>
        <sz val="9.0"/>
      </rPr>
      <t>CATAWBA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</si>
  <si>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</si>
  <si>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CRAMERTON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</si>
  <si>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</si>
  <si>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</si>
  <si>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</si>
  <si>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</si>
  <si>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</si>
  <si>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</si>
  <si>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IREDELL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</si>
  <si>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</si>
  <si>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</si>
  <si>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MECKLENBURG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</si>
  <si>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</si>
  <si>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DUNN</t>
    </r>
  </si>
  <si>
    <r>
      <rPr>
        <rFont val="Tahoma"/>
        <color theme="1"/>
        <sz val="9.0"/>
      </rPr>
      <t>HARNETT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</si>
  <si>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</si>
  <si>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DURHAM</t>
    </r>
  </si>
  <si>
    <r>
      <rPr>
        <rFont val="Tahoma"/>
        <color theme="1"/>
        <sz val="9.0"/>
      </rPr>
      <t>DURHAM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</si>
  <si>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</si>
  <si>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EAST FLAT ROCK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</si>
  <si>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</si>
  <si>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</si>
  <si>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EDEN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</si>
  <si>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</si>
  <si>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</si>
  <si>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EDENTON</t>
    </r>
  </si>
  <si>
    <r>
      <rPr>
        <rFont val="Tahoma"/>
        <color theme="1"/>
        <sz val="9.0"/>
      </rPr>
      <t>CHOWAN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</si>
  <si>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</si>
  <si>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ELIZABETH CITY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</si>
  <si>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</si>
  <si>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</si>
  <si>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ELIZABETH CITY</t>
    </r>
  </si>
  <si>
    <r>
      <rPr>
        <rFont val="Tahoma"/>
        <color theme="1"/>
        <sz val="9.0"/>
      </rPr>
      <t>PASQUOTANK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</si>
  <si>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</si>
  <si>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ELIZABETHTOWN</t>
    </r>
  </si>
  <si>
    <r>
      <rPr>
        <rFont val="Tahoma"/>
        <color theme="1"/>
        <sz val="9.0"/>
      </rPr>
      <t>BLADEN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</si>
  <si>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</si>
  <si>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ELKIN</t>
    </r>
  </si>
  <si>
    <r>
      <rPr>
        <rFont val="Tahoma"/>
        <color theme="1"/>
        <sz val="9.0"/>
      </rPr>
      <t>SURRY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</si>
  <si>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</si>
  <si>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ELKIN</t>
    </r>
  </si>
  <si>
    <r>
      <rPr>
        <rFont val="Tahoma"/>
        <color theme="1"/>
        <sz val="9.0"/>
      </rPr>
      <t>WILKES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</si>
  <si>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</si>
  <si>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ELON COLLEGE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</si>
  <si>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</si>
  <si>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</si>
  <si>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ENFIELD</t>
    </r>
  </si>
  <si>
    <r>
      <rPr>
        <rFont val="Tahoma"/>
        <color theme="1"/>
        <sz val="9.0"/>
      </rPr>
      <t>HALIFAX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</si>
  <si>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</si>
  <si>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ENKA</t>
    </r>
  </si>
  <si>
    <r>
      <rPr>
        <rFont val="Tahoma"/>
        <color theme="1"/>
        <sz val="9.0"/>
      </rPr>
      <t>BUNCOMBE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</si>
  <si>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</si>
  <si>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ERWIN</t>
    </r>
  </si>
  <si>
    <r>
      <rPr>
        <rFont val="Tahoma"/>
        <color theme="1"/>
        <sz val="9.0"/>
      </rPr>
      <t>HARNETT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</si>
  <si>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</si>
  <si>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FAIRMONT</t>
    </r>
  </si>
  <si>
    <r>
      <rPr>
        <rFont val="Tahoma"/>
        <color theme="1"/>
        <sz val="9.0"/>
      </rPr>
      <t>ROBESON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</si>
  <si>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</si>
  <si>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FARMVILLE</t>
    </r>
  </si>
  <si>
    <r>
      <rPr>
        <rFont val="Tahoma"/>
        <color theme="1"/>
        <sz val="9.0"/>
      </rPr>
      <t>PITT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</si>
  <si>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</si>
  <si>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</si>
  <si>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</si>
  <si>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</si>
  <si>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FOREST CITY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</si>
  <si>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</si>
  <si>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</si>
  <si>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FORT BRAGG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</si>
  <si>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</si>
  <si>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</si>
  <si>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FORT BRAGG</t>
    </r>
  </si>
  <si>
    <r>
      <rPr>
        <rFont val="Tahoma"/>
        <color theme="1"/>
        <sz val="9.0"/>
      </rPr>
      <t>HOKE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</si>
  <si>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</si>
  <si>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FORT BRAGG</t>
    </r>
  </si>
  <si>
    <r>
      <rPr>
        <rFont val="Tahoma"/>
        <color theme="1"/>
        <sz val="9.0"/>
      </rPr>
      <t>MOORE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</si>
  <si>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</si>
  <si>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</si>
  <si>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</si>
  <si>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</si>
  <si>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FUQUAY-VARINA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</si>
  <si>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</si>
  <si>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</si>
  <si>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GARNER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</si>
  <si>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</si>
  <si>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</si>
  <si>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GASTONIA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</si>
  <si>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</si>
  <si>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</si>
  <si>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GIBSONVILLE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</si>
  <si>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</si>
  <si>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</si>
  <si>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GIBSONVILLE</t>
    </r>
  </si>
  <si>
    <r>
      <rPr>
        <rFont val="Tahoma"/>
        <color theme="1"/>
        <sz val="9.0"/>
      </rPr>
      <t>GUILFORD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</si>
  <si>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</si>
  <si>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GLEN RAVEN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</si>
  <si>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</si>
  <si>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</si>
  <si>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GOLDSBORO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</si>
  <si>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</si>
  <si>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</si>
  <si>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GRAHAM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</si>
  <si>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</si>
  <si>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</si>
  <si>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GRANITE FALLS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</si>
  <si>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</si>
  <si>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</si>
  <si>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GREENSBORO</t>
    </r>
  </si>
  <si>
    <r>
      <rPr>
        <rFont val="Tahoma"/>
        <color theme="1"/>
        <sz val="9.0"/>
      </rPr>
      <t>GUILFORD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</si>
  <si>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</si>
  <si>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</si>
  <si>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PITT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</si>
  <si>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</si>
  <si>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HAMLET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</si>
  <si>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</si>
  <si>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</si>
  <si>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HAVELOCK</t>
    </r>
  </si>
  <si>
    <r>
      <rPr>
        <rFont val="Tahoma"/>
        <color theme="1"/>
        <sz val="9.0"/>
      </rPr>
      <t>CRAVEN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</si>
  <si>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</si>
  <si>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</si>
  <si>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VANCE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</si>
  <si>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</si>
  <si>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HENDERSONVILLE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</si>
  <si>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</si>
  <si>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</si>
  <si>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HICKORY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</si>
  <si>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</si>
  <si>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</si>
  <si>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HICKORY</t>
    </r>
  </si>
  <si>
    <r>
      <rPr>
        <rFont val="Tahoma"/>
        <color theme="1"/>
        <sz val="9.0"/>
      </rPr>
      <t>CATAWBA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</si>
  <si>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</si>
  <si>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HIGH POINT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</si>
  <si>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</si>
  <si>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</si>
  <si>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HIGH POINT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</si>
  <si>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</si>
  <si>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</si>
  <si>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HIGH POINT</t>
    </r>
  </si>
  <si>
    <r>
      <rPr>
        <rFont val="Tahoma"/>
        <color theme="1"/>
        <sz val="9.0"/>
      </rPr>
      <t>GUILFORD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</si>
  <si>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</si>
  <si>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HILLSBOROUGH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</si>
  <si>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</si>
  <si>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</si>
  <si>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HOPE MILLS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</si>
  <si>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</si>
  <si>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</si>
  <si>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</si>
  <si>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</si>
  <si>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</si>
  <si>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</si>
  <si>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ONSLOW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</si>
  <si>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</si>
  <si>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JAMES CITY</t>
    </r>
  </si>
  <si>
    <r>
      <rPr>
        <rFont val="Tahoma"/>
        <color theme="1"/>
        <sz val="9.0"/>
      </rPr>
      <t>CRAVEN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</si>
  <si>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</si>
  <si>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KANNAPOLIS</t>
    </r>
  </si>
  <si>
    <r>
      <rPr>
        <rFont val="Tahoma"/>
        <color theme="1"/>
        <sz val="9.0"/>
      </rPr>
      <t>CABARRUS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</si>
  <si>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</si>
  <si>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KANNAPOLIS</t>
    </r>
  </si>
  <si>
    <r>
      <rPr>
        <rFont val="Tahoma"/>
        <color theme="1"/>
        <sz val="9.0"/>
      </rPr>
      <t>ROWAN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</si>
  <si>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</si>
  <si>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KERNERSVILLE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</si>
  <si>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</si>
  <si>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</si>
  <si>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</si>
  <si>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STOKES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</si>
  <si>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</si>
  <si>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KINGS MOUNTAIN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</si>
  <si>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</si>
  <si>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</si>
  <si>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KINGS MOUNTAIN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</si>
  <si>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</si>
  <si>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</si>
  <si>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KINSTON</t>
    </r>
  </si>
  <si>
    <r>
      <rPr>
        <rFont val="Tahoma"/>
        <color theme="1"/>
        <sz val="9.0"/>
      </rPr>
      <t>LENOIR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</si>
  <si>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</si>
  <si>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LA GRANCE</t>
    </r>
  </si>
  <si>
    <r>
      <rPr>
        <rFont val="Tahoma"/>
        <color theme="1"/>
        <sz val="9.0"/>
      </rPr>
      <t>LENOIR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</si>
  <si>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</si>
  <si>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LANDIS</t>
    </r>
  </si>
  <si>
    <r>
      <rPr>
        <rFont val="Tahoma"/>
        <color theme="1"/>
        <sz val="9.0"/>
      </rPr>
      <t>ROWAN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</si>
  <si>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</si>
  <si>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LAURINBURG</t>
    </r>
  </si>
  <si>
    <r>
      <rPr>
        <rFont val="Tahoma"/>
        <color theme="1"/>
        <sz val="9.0"/>
      </rPr>
      <t>SCOTLAND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</si>
  <si>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</si>
  <si>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LENOIR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</si>
  <si>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</si>
  <si>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</si>
  <si>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LEWISVILLE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</si>
  <si>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</si>
  <si>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</si>
  <si>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</si>
  <si>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</si>
  <si>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</si>
  <si>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LINCOLNTON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</si>
  <si>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</si>
  <si>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</si>
  <si>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LONG VIEW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</si>
  <si>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</si>
  <si>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</si>
  <si>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LONG VIEW</t>
    </r>
  </si>
  <si>
    <r>
      <rPr>
        <rFont val="Tahoma"/>
        <color theme="1"/>
        <sz val="9.0"/>
      </rPr>
      <t>CATAWBA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</si>
  <si>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</si>
  <si>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LOUISBURG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</si>
  <si>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</si>
  <si>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</si>
  <si>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LOWELL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</si>
  <si>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</si>
  <si>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</si>
  <si>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LUMBERTON</t>
    </r>
  </si>
  <si>
    <r>
      <rPr>
        <rFont val="Tahoma"/>
        <color theme="1"/>
        <sz val="9.0"/>
      </rPr>
      <t>ROBESON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</si>
  <si>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</si>
  <si>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</si>
  <si>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</si>
  <si>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</si>
  <si>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MAIDEN</t>
    </r>
  </si>
  <si>
    <r>
      <rPr>
        <rFont val="Tahoma"/>
        <color theme="1"/>
        <sz val="9.0"/>
      </rPr>
      <t>CATAWBA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</si>
  <si>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</si>
  <si>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MAIDEN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</si>
  <si>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</si>
  <si>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</si>
  <si>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</si>
  <si>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MC DOWELL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</si>
  <si>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</si>
  <si>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MAXTON</t>
    </r>
  </si>
  <si>
    <r>
      <rPr>
        <rFont val="Tahoma"/>
        <color theme="1"/>
        <sz val="9.0"/>
      </rPr>
      <t>ROBESON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</si>
  <si>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</si>
  <si>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MAXTON</t>
    </r>
  </si>
  <si>
    <r>
      <rPr>
        <rFont val="Tahoma"/>
        <color theme="1"/>
        <sz val="9.0"/>
      </rPr>
      <t>SCOTLAND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</si>
  <si>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</si>
  <si>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MAYODAN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</si>
  <si>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</si>
  <si>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</si>
  <si>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MEBANE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</si>
  <si>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</si>
  <si>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</si>
  <si>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MEBANE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</si>
  <si>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</si>
  <si>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</si>
  <si>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MOCKSVILLE</t>
    </r>
  </si>
  <si>
    <r>
      <rPr>
        <rFont val="Tahoma"/>
        <color theme="1"/>
        <sz val="9.0"/>
      </rPr>
      <t>DAVIE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</si>
  <si>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</si>
  <si>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</si>
  <si>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</si>
  <si>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</si>
  <si>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MOORESVILLE</t>
    </r>
  </si>
  <si>
    <r>
      <rPr>
        <rFont val="Tahoma"/>
        <color theme="1"/>
        <sz val="9.0"/>
      </rPr>
      <t>IREDELL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</si>
  <si>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</si>
  <si>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MOREHEAD CITY</t>
    </r>
  </si>
  <si>
    <r>
      <rPr>
        <rFont val="Tahoma"/>
        <color theme="1"/>
        <sz val="9.0"/>
      </rPr>
      <t>CARTERET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</si>
  <si>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</si>
  <si>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MORGANTON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</si>
  <si>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</si>
  <si>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</si>
  <si>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MORGANTOWN</t>
    </r>
  </si>
  <si>
    <r>
      <rPr>
        <rFont val="Tahoma"/>
        <color theme="1"/>
        <sz val="9.0"/>
      </rPr>
      <t>ALAMANCE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</si>
  <si>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</si>
  <si>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MOUNT AIRY</t>
    </r>
  </si>
  <si>
    <r>
      <rPr>
        <rFont val="Tahoma"/>
        <color theme="1"/>
        <sz val="9.0"/>
      </rPr>
      <t>SURRY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</si>
  <si>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</si>
  <si>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MOUNT HOLLY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</si>
  <si>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</si>
  <si>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</si>
  <si>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MOUNT OLIVE</t>
    </r>
  </si>
  <si>
    <r>
      <rPr>
        <rFont val="Tahoma"/>
        <color theme="1"/>
        <sz val="9.0"/>
      </rPr>
      <t>DUPLIN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</si>
  <si>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</si>
  <si>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MOUNT OLIVE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</si>
  <si>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</si>
  <si>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</si>
  <si>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MURFREESBORO</t>
    </r>
  </si>
  <si>
    <r>
      <rPr>
        <rFont val="Tahoma"/>
        <color theme="1"/>
        <sz val="9.0"/>
      </rPr>
      <t>HERTFORD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</si>
  <si>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</si>
  <si>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NASHVILLE</t>
    </r>
  </si>
  <si>
    <r>
      <rPr>
        <rFont val="Tahoma"/>
        <color theme="1"/>
        <sz val="9.0"/>
      </rPr>
      <t>NASH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</si>
  <si>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</si>
  <si>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NEW BERN</t>
    </r>
  </si>
  <si>
    <r>
      <rPr>
        <rFont val="Tahoma"/>
        <color theme="1"/>
        <sz val="9.0"/>
      </rPr>
      <t>CRAVEN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</si>
  <si>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</si>
  <si>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</si>
  <si>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CATAWBA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</si>
  <si>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</si>
  <si>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NORTH BELMONT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</si>
  <si>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</si>
  <si>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</si>
  <si>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NORTH WILKESBORO</t>
    </r>
  </si>
  <si>
    <r>
      <rPr>
        <rFont val="Tahoma"/>
        <color theme="1"/>
        <sz val="9.0"/>
      </rPr>
      <t>WILKES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</si>
  <si>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</si>
  <si>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</si>
  <si>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GRANVILLE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</si>
  <si>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</si>
  <si>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PEMBROKE</t>
    </r>
  </si>
  <si>
    <r>
      <rPr>
        <rFont val="Tahoma"/>
        <color theme="1"/>
        <sz val="9.0"/>
      </rPr>
      <t>ROBESON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</si>
  <si>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</si>
  <si>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PINEHURST</t>
    </r>
  </si>
  <si>
    <r>
      <rPr>
        <rFont val="Tahoma"/>
        <color theme="1"/>
        <sz val="9.0"/>
      </rPr>
      <t>MOORE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</si>
  <si>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</si>
  <si>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</si>
  <si>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</si>
  <si>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</si>
  <si>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RAEFORD</t>
    </r>
  </si>
  <si>
    <r>
      <rPr>
        <rFont val="Tahoma"/>
        <color theme="1"/>
        <sz val="9.0"/>
      </rPr>
      <t>HOKE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</si>
  <si>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</si>
  <si>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RALEIGH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</si>
  <si>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</si>
  <si>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</si>
  <si>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RED SPRINGS</t>
    </r>
  </si>
  <si>
    <r>
      <rPr>
        <rFont val="Tahoma"/>
        <color theme="1"/>
        <sz val="9.0"/>
      </rPr>
      <t>ROBESON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</si>
  <si>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</si>
  <si>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REIDSVILLE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</si>
  <si>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</si>
  <si>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</si>
  <si>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ROANOKE RAPIDS</t>
    </r>
  </si>
  <si>
    <r>
      <rPr>
        <rFont val="Tahoma"/>
        <color theme="1"/>
        <sz val="9.0"/>
      </rPr>
      <t>HALIFAX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</si>
  <si>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</si>
  <si>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</si>
  <si>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</si>
  <si>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</si>
  <si>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ROCKY MOUNT</t>
    </r>
  </si>
  <si>
    <r>
      <rPr>
        <rFont val="Tahoma"/>
        <color theme="1"/>
        <sz val="9.0"/>
      </rPr>
      <t>EDGECOMBE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</si>
  <si>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</si>
  <si>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ROCKY MOUNT</t>
    </r>
  </si>
  <si>
    <r>
      <rPr>
        <rFont val="Tahoma"/>
        <color theme="1"/>
        <sz val="9.0"/>
      </rPr>
      <t>NASH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</si>
  <si>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</si>
  <si>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ROXBORO</t>
    </r>
  </si>
  <si>
    <r>
      <rPr>
        <rFont val="Tahoma"/>
        <color theme="1"/>
        <sz val="9.0"/>
      </rPr>
      <t>PERSON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</si>
  <si>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</si>
  <si>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RUTHERFORDTON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</si>
  <si>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</si>
  <si>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</si>
  <si>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SALISBURY</t>
    </r>
  </si>
  <si>
    <r>
      <rPr>
        <rFont val="Tahoma"/>
        <color theme="1"/>
        <sz val="9.0"/>
      </rPr>
      <t>ROWAN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</si>
  <si>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</si>
  <si>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SANFORD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</si>
  <si>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</si>
  <si>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</si>
  <si>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SCOTLAND NECK</t>
    </r>
  </si>
  <si>
    <r>
      <rPr>
        <rFont val="Tahoma"/>
        <color theme="1"/>
        <sz val="9.0"/>
      </rPr>
      <t>HALIFAX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</si>
  <si>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</si>
  <si>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SELMA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</si>
  <si>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</si>
  <si>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</si>
  <si>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</si>
  <si>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</si>
  <si>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</si>
  <si>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SILER CITY</t>
    </r>
  </si>
  <si>
    <r>
      <rPr>
        <rFont val="Tahoma"/>
        <color theme="1"/>
        <sz val="9.0"/>
      </rPr>
      <t>CHATHAM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</si>
  <si>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</si>
  <si>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SMITHFIELD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</si>
  <si>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</si>
  <si>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</si>
  <si>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SOUTHERN PINES</t>
    </r>
  </si>
  <si>
    <r>
      <rPr>
        <rFont val="Tahoma"/>
        <color theme="1"/>
        <sz val="9.0"/>
      </rPr>
      <t>MOORE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</si>
  <si>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</si>
  <si>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SOUTH GASTONIA</t>
    </r>
  </si>
  <si>
    <r>
      <rPr>
        <rFont val="Tahoma"/>
        <color theme="1"/>
        <sz val="9.0"/>
      </rPr>
      <t>GASTON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</si>
  <si>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</si>
  <si>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SOUTHPORT</t>
    </r>
  </si>
  <si>
    <r>
      <rPr>
        <rFont val="Tahoma"/>
        <color theme="1"/>
        <sz val="9.0"/>
      </rPr>
      <t>BRUNSWICK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</si>
  <si>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</si>
  <si>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</si>
  <si>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ROWAN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</si>
  <si>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</si>
  <si>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SPINDALE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</si>
  <si>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</si>
  <si>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</si>
  <si>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SPRING LAKE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</si>
  <si>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</si>
  <si>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</si>
  <si>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SPRUCE PINE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</si>
  <si>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</si>
  <si>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</si>
  <si>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STANLEYVILLE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</si>
  <si>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</si>
  <si>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</si>
  <si>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STATESVILLE</t>
    </r>
  </si>
  <si>
    <r>
      <rPr>
        <rFont val="Tahoma"/>
        <color theme="1"/>
        <sz val="9.0"/>
      </rPr>
      <t>IREDELL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</si>
  <si>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</si>
  <si>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SWANNANOA</t>
    </r>
  </si>
  <si>
    <r>
      <rPr>
        <rFont val="Tahoma"/>
        <color theme="1"/>
        <sz val="9.0"/>
      </rPr>
      <t>BUNCOMBE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</si>
  <si>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</si>
  <si>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TABOR CITY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</si>
  <si>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</si>
  <si>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</si>
  <si>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TARBORO</t>
    </r>
  </si>
  <si>
    <r>
      <rPr>
        <rFont val="Tahoma"/>
        <color theme="1"/>
        <sz val="9.0"/>
      </rPr>
      <t>EDGECOMBE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</si>
  <si>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</si>
  <si>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THOMASVILLE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</si>
  <si>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</si>
  <si>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</si>
  <si>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TOAST</t>
    </r>
  </si>
  <si>
    <r>
      <rPr>
        <rFont val="Tahoma"/>
        <color theme="1"/>
        <sz val="9.0"/>
      </rPr>
      <t>SURRY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</si>
  <si>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</si>
  <si>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TRINITY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</si>
  <si>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</si>
  <si>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</si>
  <si>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</si>
  <si>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</si>
  <si>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</si>
  <si>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VALDESE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</si>
  <si>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</si>
  <si>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</si>
  <si>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WADESBORO</t>
    </r>
  </si>
  <si>
    <r>
      <rPr>
        <rFont val="Tahoma"/>
        <color theme="1"/>
        <sz val="9.0"/>
      </rPr>
      <t>ANSON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</si>
  <si>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</si>
  <si>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WAKE FOREST</t>
    </r>
  </si>
  <si>
    <r>
      <rPr>
        <rFont val="Tahoma"/>
        <color theme="1"/>
        <sz val="9.0"/>
      </rPr>
      <t>WAKE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</si>
  <si>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</si>
  <si>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WALLACE</t>
    </r>
  </si>
  <si>
    <r>
      <rPr>
        <rFont val="Tahoma"/>
        <color theme="1"/>
        <sz val="9.0"/>
      </rPr>
      <t>DUPLIN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</si>
  <si>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</si>
  <si>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WALLACE</t>
    </r>
  </si>
  <si>
    <r>
      <rPr>
        <rFont val="Tahoma"/>
        <color theme="1"/>
        <sz val="9.0"/>
      </rPr>
      <t>PENDER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</si>
  <si>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</si>
  <si>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WARSAW</t>
    </r>
  </si>
  <si>
    <r>
      <rPr>
        <rFont val="Tahoma"/>
        <color theme="1"/>
        <sz val="9.0"/>
      </rPr>
      <t>DUPLIN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</si>
  <si>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</si>
  <si>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</si>
  <si>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</si>
  <si>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</si>
  <si>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WAYNESVILLE</t>
    </r>
  </si>
  <si>
    <r>
      <rPr>
        <rFont val="Tahoma"/>
        <color theme="1"/>
        <sz val="9.0"/>
      </rPr>
      <t>HAYWOOD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</si>
  <si>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</si>
  <si>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WELCOME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</si>
  <si>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</si>
  <si>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</si>
  <si>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WHITEVILLE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</si>
  <si>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</si>
  <si>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</si>
  <si>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WILLIAMSTON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</si>
  <si>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</si>
  <si>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</si>
  <si>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WILMINGTON</t>
    </r>
  </si>
  <si>
    <r>
      <rPr>
        <rFont val="Tahoma"/>
        <color theme="1"/>
        <sz val="9.0"/>
      </rPr>
      <t>NEW HANOVER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</si>
  <si>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</si>
  <si>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</si>
  <si>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</si>
  <si>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</si>
  <si>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WINGATE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</si>
  <si>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</si>
  <si>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</si>
  <si>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WINSTON-SALEM</t>
    </r>
  </si>
  <si>
    <r>
      <rPr>
        <rFont val="Tahoma"/>
        <color theme="1"/>
        <sz val="9.0"/>
      </rPr>
      <t>FORSYTH</t>
    </r>
  </si>
  <si>
    <r>
      <rPr>
        <rFont val="Tahoma"/>
        <color theme="1"/>
        <sz val="9.0"/>
      </rPr>
      <t>NORTH CAROLINA</t>
    </r>
  </si>
  <si>
    <r>
      <rPr>
        <rFont val="Tahoma"/>
        <color theme="1"/>
        <sz val="9.0"/>
      </rPr>
      <t>WRIGHTSVILLE BEACH</t>
    </r>
  </si>
  <si>
    <r>
      <rPr>
        <rFont val="Tahoma"/>
        <color theme="1"/>
        <sz val="9.0"/>
      </rPr>
      <t>NEW HANOVER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</si>
  <si>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</si>
  <si>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BEULAH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</si>
  <si>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</si>
  <si>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</si>
  <si>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BISMARCK</t>
    </r>
  </si>
  <si>
    <r>
      <rPr>
        <rFont val="Tahoma"/>
        <color theme="1"/>
        <sz val="9.0"/>
      </rPr>
      <t>BURLEIGH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</si>
  <si>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</si>
  <si>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BOTTINEAU</t>
    </r>
  </si>
  <si>
    <r>
      <rPr>
        <rFont val="Tahoma"/>
        <color theme="1"/>
        <sz val="9.0"/>
      </rPr>
      <t>BOTTINEAU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</si>
  <si>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</si>
  <si>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CARRINGTON</t>
    </r>
  </si>
  <si>
    <r>
      <rPr>
        <rFont val="Tahoma"/>
        <color theme="1"/>
        <sz val="9.0"/>
      </rPr>
      <t>FOSTER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</si>
  <si>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</si>
  <si>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DEVILS LAKE</t>
    </r>
  </si>
  <si>
    <r>
      <rPr>
        <rFont val="Tahoma"/>
        <color theme="1"/>
        <sz val="9.0"/>
      </rPr>
      <t>RAMSEY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</si>
  <si>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</si>
  <si>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</si>
  <si>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</si>
  <si>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</si>
  <si>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FARGO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</si>
  <si>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</si>
  <si>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</si>
  <si>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</si>
  <si>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WALSH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</si>
  <si>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</si>
  <si>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GRAND FORKS</t>
    </r>
  </si>
  <si>
    <r>
      <rPr>
        <rFont val="Tahoma"/>
        <color theme="1"/>
        <sz val="9.0"/>
      </rPr>
      <t>GRAND FORKS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</si>
  <si>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</si>
  <si>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GRAND FORKS AFB</t>
    </r>
  </si>
  <si>
    <r>
      <rPr>
        <rFont val="Tahoma"/>
        <color theme="1"/>
        <sz val="9.0"/>
      </rPr>
      <t>GRAND FORKS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</si>
  <si>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</si>
  <si>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HARVEY</t>
    </r>
  </si>
  <si>
    <r>
      <rPr>
        <rFont val="Tahoma"/>
        <color theme="1"/>
        <sz val="9.0"/>
      </rPr>
      <t>WELLS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</si>
  <si>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</si>
  <si>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JAMESTOWN</t>
    </r>
  </si>
  <si>
    <r>
      <rPr>
        <rFont val="Tahoma"/>
        <color theme="1"/>
        <sz val="9.0"/>
      </rPr>
      <t>STUTSMAN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</si>
  <si>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</si>
  <si>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MANDAN</t>
    </r>
  </si>
  <si>
    <r>
      <rPr>
        <rFont val="Tahoma"/>
        <color theme="1"/>
        <sz val="9.0"/>
      </rPr>
      <t>MORTON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</si>
  <si>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</si>
  <si>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MAYVILLE</t>
    </r>
  </si>
  <si>
    <r>
      <rPr>
        <rFont val="Tahoma"/>
        <color theme="1"/>
        <sz val="9.0"/>
      </rPr>
      <t>TRAILL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</si>
  <si>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</si>
  <si>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MINOT</t>
    </r>
  </si>
  <si>
    <r>
      <rPr>
        <rFont val="Tahoma"/>
        <color theme="1"/>
        <sz val="9.0"/>
      </rPr>
      <t>WARD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</si>
  <si>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</si>
  <si>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MINOT AFB</t>
    </r>
  </si>
  <si>
    <r>
      <rPr>
        <rFont val="Tahoma"/>
        <color theme="1"/>
        <sz val="9.0"/>
      </rPr>
      <t>WARD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</si>
  <si>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</si>
  <si>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RUGBY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</si>
  <si>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</si>
  <si>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</si>
  <si>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VALLEY CITY</t>
    </r>
  </si>
  <si>
    <r>
      <rPr>
        <rFont val="Tahoma"/>
        <color theme="1"/>
        <sz val="9.0"/>
      </rPr>
      <t>BARNES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</si>
  <si>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</si>
  <si>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WAHPETON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</si>
  <si>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</si>
  <si>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</si>
  <si>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WEST FARGO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</si>
  <si>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</si>
  <si>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NORTH DAKOTA</t>
    </r>
  </si>
  <si>
    <r>
      <rPr>
        <rFont val="Tahoma"/>
        <color theme="1"/>
        <sz val="9.0"/>
      </rPr>
      <t>WILLISTON</t>
    </r>
  </si>
  <si>
    <r>
      <rPr>
        <rFont val="Tahoma"/>
        <color theme="1"/>
        <sz val="9.0"/>
      </rPr>
      <t>WILLIAMS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</si>
  <si>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</si>
  <si>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</si>
  <si>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</si>
  <si>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</si>
  <si>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AKRON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</si>
  <si>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</si>
  <si>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</si>
  <si>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ALLIANCE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</si>
  <si>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</si>
  <si>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</si>
  <si>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ALLIANCE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</si>
  <si>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</si>
  <si>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</si>
  <si>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AMBERLEY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</si>
  <si>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</si>
  <si>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</si>
  <si>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AMHERST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</si>
  <si>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</si>
  <si>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</si>
  <si>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ARCHBOLD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</si>
  <si>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</si>
  <si>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</si>
  <si>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</si>
  <si>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</si>
  <si>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</si>
  <si>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</si>
  <si>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</si>
  <si>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</si>
  <si>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</si>
  <si>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</si>
  <si>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</si>
  <si>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AURORA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</si>
  <si>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</si>
  <si>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</si>
  <si>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AUSTINTOWN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</si>
  <si>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</si>
  <si>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</si>
  <si>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AVON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</si>
  <si>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</si>
  <si>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</si>
  <si>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AVON LAKE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</si>
  <si>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</si>
  <si>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</si>
  <si>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BALLVILLE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</si>
  <si>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</si>
  <si>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</si>
  <si>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BALTIMORE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</si>
  <si>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</si>
  <si>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</si>
  <si>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BARBERTON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</si>
  <si>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</si>
  <si>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</si>
  <si>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BARNESVILLE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</si>
  <si>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</si>
  <si>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</si>
  <si>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BAY VILLAGE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</si>
  <si>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</si>
  <si>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</si>
  <si>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BEACHWOOD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</si>
  <si>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</si>
  <si>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</si>
  <si>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BEAVERCREEK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</si>
  <si>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</si>
  <si>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</si>
  <si>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</si>
  <si>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</si>
  <si>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</si>
  <si>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BEDFORD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</si>
  <si>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</si>
  <si>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</si>
  <si>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BELLAIRE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</si>
  <si>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</si>
  <si>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</si>
  <si>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BELLBROOK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</si>
  <si>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</si>
  <si>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</si>
  <si>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BELLEFONTAINE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</si>
  <si>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</si>
  <si>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</si>
  <si>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</si>
  <si>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</si>
  <si>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</si>
  <si>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</si>
  <si>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</si>
  <si>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</si>
  <si>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BELPRE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</si>
  <si>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</si>
  <si>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</si>
  <si>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BEREA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</si>
  <si>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</si>
  <si>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</si>
  <si>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BEXLEY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</si>
  <si>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</si>
  <si>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</si>
  <si>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BLANCHESTER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</si>
  <si>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</si>
  <si>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</si>
  <si>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BLUE ASH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</si>
  <si>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</si>
  <si>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</si>
  <si>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BLUFFTON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</si>
  <si>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</si>
  <si>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</si>
  <si>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BLUFFTON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</si>
  <si>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</si>
  <si>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</si>
  <si>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BOARDMAN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</si>
  <si>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</si>
  <si>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</si>
  <si>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BOWLING GREEN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</si>
  <si>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</si>
  <si>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</si>
  <si>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BRECKSVILLE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</si>
  <si>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</si>
  <si>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</si>
  <si>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</si>
  <si>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</si>
  <si>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</si>
  <si>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BRIDGETOWN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</si>
  <si>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</si>
  <si>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</si>
  <si>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BRIMFIELD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</si>
  <si>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</si>
  <si>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</si>
  <si>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BROADVIEW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</si>
  <si>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</si>
  <si>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</si>
  <si>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BROOKLYN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</si>
  <si>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</si>
  <si>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</si>
  <si>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BROOK PARK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</si>
  <si>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</si>
  <si>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</si>
  <si>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BROOKVILLE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</si>
  <si>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</si>
  <si>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</si>
  <si>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BRUNSWICK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</si>
  <si>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</si>
  <si>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</si>
  <si>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BRYAN</t>
    </r>
  </si>
  <si>
    <r>
      <rPr>
        <rFont val="Tahoma"/>
        <color theme="1"/>
        <sz val="9.0"/>
      </rPr>
      <t>WILLIAMS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</si>
  <si>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</si>
  <si>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BUCKEYE LAKE</t>
    </r>
  </si>
  <si>
    <r>
      <rPr>
        <rFont val="Tahoma"/>
        <color theme="1"/>
        <sz val="9.0"/>
      </rPr>
      <t>LICKING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</si>
  <si>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</si>
  <si>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BUCYRUS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</si>
  <si>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</si>
  <si>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</si>
  <si>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BYESVILLE</t>
    </r>
  </si>
  <si>
    <r>
      <rPr>
        <rFont val="Tahoma"/>
        <color theme="1"/>
        <sz val="9.0"/>
      </rPr>
      <t>GUERNSEY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</si>
  <si>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</si>
  <si>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CADIZ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</si>
  <si>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</si>
  <si>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</si>
  <si>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CAMBRIDGE</t>
    </r>
  </si>
  <si>
    <r>
      <rPr>
        <rFont val="Tahoma"/>
        <color theme="1"/>
        <sz val="9.0"/>
      </rPr>
      <t>GUERNSEY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</si>
  <si>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</si>
  <si>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</si>
  <si>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</si>
  <si>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</si>
  <si>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CANAL FULTON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</si>
  <si>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</si>
  <si>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</si>
  <si>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CANAL WINCHESTER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</si>
  <si>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</si>
  <si>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</si>
  <si>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CANAL WINCHESTER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</si>
  <si>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</si>
  <si>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</si>
  <si>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CANFIELD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</si>
  <si>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</si>
  <si>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</si>
  <si>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</si>
  <si>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</si>
  <si>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</si>
  <si>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CAREY</t>
    </r>
  </si>
  <si>
    <r>
      <rPr>
        <rFont val="Tahoma"/>
        <color theme="1"/>
        <sz val="9.0"/>
      </rPr>
      <t>WYANDOT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</si>
  <si>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</si>
  <si>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</si>
  <si>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</si>
  <si>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</si>
  <si>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</si>
  <si>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</si>
  <si>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</si>
  <si>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</si>
  <si>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</si>
  <si>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</si>
  <si>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CEDARVILLE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</si>
  <si>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</si>
  <si>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</si>
  <si>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CELINA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</si>
  <si>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</si>
  <si>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</si>
  <si>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</si>
  <si>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</si>
  <si>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</si>
  <si>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CHAGRIN FALLS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</si>
  <si>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</si>
  <si>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</si>
  <si>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CHARDON</t>
    </r>
  </si>
  <si>
    <r>
      <rPr>
        <rFont val="Tahoma"/>
        <color theme="1"/>
        <sz val="9.0"/>
      </rPr>
      <t>GEAUGA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</si>
  <si>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</si>
  <si>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CHESTERLAND</t>
    </r>
  </si>
  <si>
    <r>
      <rPr>
        <rFont val="Tahoma"/>
        <color theme="1"/>
        <sz val="9.0"/>
      </rPr>
      <t>GEAUGA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</si>
  <si>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</si>
  <si>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CHEVIOT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</si>
  <si>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</si>
  <si>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</si>
  <si>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CHILLICOTHE</t>
    </r>
  </si>
  <si>
    <r>
      <rPr>
        <rFont val="Tahoma"/>
        <color theme="1"/>
        <sz val="9.0"/>
      </rPr>
      <t>ROSS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</si>
  <si>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</si>
  <si>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CINCINNATI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</si>
  <si>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</si>
  <si>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</si>
  <si>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CIRCLEVILLE</t>
    </r>
  </si>
  <si>
    <r>
      <rPr>
        <rFont val="Tahoma"/>
        <color theme="1"/>
        <sz val="9.0"/>
      </rPr>
      <t>PICKAWAY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</si>
  <si>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</si>
  <si>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</si>
  <si>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</si>
  <si>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</si>
  <si>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CLEVELAND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</si>
  <si>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</si>
  <si>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</si>
  <si>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CLYDE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</si>
  <si>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</si>
  <si>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</si>
  <si>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COAL GROVE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</si>
  <si>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</si>
  <si>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</si>
  <si>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COLDWATER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</si>
  <si>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</si>
  <si>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</si>
  <si>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</si>
  <si>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</si>
  <si>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</si>
  <si>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</si>
  <si>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</si>
  <si>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</si>
  <si>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</si>
  <si>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</si>
  <si>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</si>
  <si>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</si>
  <si>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</si>
  <si>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</si>
  <si>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CONNEAUT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</si>
  <si>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</si>
  <si>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</si>
  <si>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CORTLAND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</si>
  <si>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</si>
  <si>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</si>
  <si>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COSHOCTON</t>
    </r>
  </si>
  <si>
    <r>
      <rPr>
        <rFont val="Tahoma"/>
        <color theme="1"/>
        <sz val="9.0"/>
      </rPr>
      <t>COSHOCTON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</si>
  <si>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</si>
  <si>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</si>
  <si>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</si>
  <si>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</si>
  <si>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CRESTLINE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</si>
  <si>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</si>
  <si>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</si>
  <si>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CRESTLINE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</si>
  <si>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</si>
  <si>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</si>
  <si>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CROOKSVILLE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</si>
  <si>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</si>
  <si>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</si>
  <si>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CRYSTAL LAKES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</si>
  <si>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</si>
  <si>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</si>
  <si>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CUYAHOGA FALLS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</si>
  <si>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</si>
  <si>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</si>
  <si>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</si>
  <si>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</si>
  <si>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</si>
  <si>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</si>
  <si>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</si>
  <si>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</si>
  <si>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DEER PARK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</si>
  <si>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</si>
  <si>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</si>
  <si>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DEFIANCE</t>
    </r>
  </si>
  <si>
    <r>
      <rPr>
        <rFont val="Tahoma"/>
        <color theme="1"/>
        <sz val="9.0"/>
      </rPr>
      <t>DEFIANCE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</si>
  <si>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</si>
  <si>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</si>
  <si>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</si>
  <si>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</si>
  <si>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DELHI HILLS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</si>
  <si>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</si>
  <si>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</si>
  <si>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DELPHOS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</si>
  <si>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</si>
  <si>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</si>
  <si>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DELPHOS</t>
    </r>
  </si>
  <si>
    <r>
      <rPr>
        <rFont val="Tahoma"/>
        <color theme="1"/>
        <sz val="9.0"/>
      </rPr>
      <t>VAN WERT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</si>
  <si>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</si>
  <si>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DELTA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</si>
  <si>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</si>
  <si>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</si>
  <si>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DENNISON</t>
    </r>
  </si>
  <si>
    <r>
      <rPr>
        <rFont val="Tahoma"/>
        <color theme="1"/>
        <sz val="9.0"/>
      </rPr>
      <t>TUSCARAWAS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</si>
  <si>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</si>
  <si>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DEVOLA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</si>
  <si>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</si>
  <si>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</si>
  <si>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DOVER</t>
    </r>
  </si>
  <si>
    <r>
      <rPr>
        <rFont val="Tahoma"/>
        <color theme="1"/>
        <sz val="9.0"/>
      </rPr>
      <t>TUSCARAWAS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</si>
  <si>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</si>
  <si>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DUBLIN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</si>
  <si>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</si>
  <si>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</si>
  <si>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DUBLIN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</si>
  <si>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</si>
  <si>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</si>
  <si>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EAST CLEVELAND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</si>
  <si>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</si>
  <si>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</si>
  <si>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EASTLAKE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</si>
  <si>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</si>
  <si>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</si>
  <si>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EAST LIVERPOOL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</si>
  <si>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</si>
  <si>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</si>
  <si>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EAST PALESTINE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</si>
  <si>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</si>
  <si>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</si>
  <si>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EATON</t>
    </r>
  </si>
  <si>
    <r>
      <rPr>
        <rFont val="Tahoma"/>
        <color theme="1"/>
        <sz val="9.0"/>
      </rPr>
      <t>PREBLE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</si>
  <si>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</si>
  <si>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ELMWOOD PLACE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</si>
  <si>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</si>
  <si>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</si>
  <si>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ELYRIA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</si>
  <si>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</si>
  <si>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</si>
  <si>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ENGLEWOOD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</si>
  <si>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</si>
  <si>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</si>
  <si>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EUCLID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</si>
  <si>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</si>
  <si>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</si>
  <si>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FAIRBORN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</si>
  <si>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</si>
  <si>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</si>
  <si>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</si>
  <si>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</si>
  <si>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</si>
  <si>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</si>
  <si>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</si>
  <si>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</si>
  <si>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FAIRLAWN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</si>
  <si>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</si>
  <si>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</si>
  <si>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FAIRPORT HARBOR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</si>
  <si>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</si>
  <si>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</si>
  <si>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FAIRVIEW PARK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</si>
  <si>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</si>
  <si>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</si>
  <si>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FINDLAY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</si>
  <si>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</si>
  <si>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</si>
  <si>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FOREST PARK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</si>
  <si>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</si>
  <si>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</si>
  <si>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FORT MC KINLEY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</si>
  <si>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</si>
  <si>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</si>
  <si>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FOSTORIA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</si>
  <si>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</si>
  <si>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</si>
  <si>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FOSTORIA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</si>
  <si>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</si>
  <si>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</si>
  <si>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FOSTORIA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</si>
  <si>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</si>
  <si>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</si>
  <si>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</si>
  <si>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</si>
  <si>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</si>
  <si>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</si>
  <si>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</si>
  <si>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</si>
  <si>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GAHANNA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</si>
  <si>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</si>
  <si>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</si>
  <si>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GALION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</si>
  <si>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</si>
  <si>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</si>
  <si>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GALLIPOLIS</t>
    </r>
  </si>
  <si>
    <r>
      <rPr>
        <rFont val="Tahoma"/>
        <color theme="1"/>
        <sz val="9.0"/>
      </rPr>
      <t>GALLIA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</si>
  <si>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</si>
  <si>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GARFIELD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</si>
  <si>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</si>
  <si>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</si>
  <si>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GENEVA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</si>
  <si>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</si>
  <si>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</si>
  <si>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</si>
  <si>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</si>
  <si>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</si>
  <si>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GERMANTOWN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</si>
  <si>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</si>
  <si>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</si>
  <si>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GIBSONBURG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</si>
  <si>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</si>
  <si>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</si>
  <si>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GIRARD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</si>
  <si>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</si>
  <si>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</si>
  <si>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GLENDALE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</si>
  <si>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</si>
  <si>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</si>
  <si>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GOLF MANOR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</si>
  <si>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</si>
  <si>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</si>
  <si>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GRANDVIEW HEIGHTS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</si>
  <si>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</si>
  <si>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</si>
  <si>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GRANVILLE</t>
    </r>
  </si>
  <si>
    <r>
      <rPr>
        <rFont val="Tahoma"/>
        <color theme="1"/>
        <sz val="9.0"/>
      </rPr>
      <t>LICKING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</si>
  <si>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</si>
  <si>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GREENFIELD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</si>
  <si>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</si>
  <si>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</si>
  <si>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GREENHILLS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</si>
  <si>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</si>
  <si>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</si>
  <si>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</si>
  <si>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DARKE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</si>
  <si>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</si>
  <si>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GROESBECK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</si>
  <si>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</si>
  <si>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</si>
  <si>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GROVE CITY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</si>
  <si>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</si>
  <si>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</si>
  <si>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GROVEPORT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</si>
  <si>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</si>
  <si>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</si>
  <si>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</si>
  <si>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</si>
  <si>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</si>
  <si>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</si>
  <si>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</si>
  <si>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</si>
  <si>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HEATH</t>
    </r>
  </si>
  <si>
    <r>
      <rPr>
        <rFont val="Tahoma"/>
        <color theme="1"/>
        <sz val="9.0"/>
      </rPr>
      <t>LICKING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</si>
  <si>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</si>
  <si>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HICKSVILLE</t>
    </r>
  </si>
  <si>
    <r>
      <rPr>
        <rFont val="Tahoma"/>
        <color theme="1"/>
        <sz val="9.0"/>
      </rPr>
      <t>DEFIANCE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</si>
  <si>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</si>
  <si>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HIGHLAND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</si>
  <si>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</si>
  <si>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</si>
  <si>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HILLIARD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</si>
  <si>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</si>
  <si>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</si>
  <si>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HILLSBORO</t>
    </r>
  </si>
  <si>
    <r>
      <rPr>
        <rFont val="Tahoma"/>
        <color theme="1"/>
        <sz val="9.0"/>
      </rPr>
      <t>HIGHLAND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</si>
  <si>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</si>
  <si>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HUBBARD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</si>
  <si>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</si>
  <si>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</si>
  <si>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HUBER HEIGHTS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</si>
  <si>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</si>
  <si>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</si>
  <si>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</si>
  <si>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</si>
  <si>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</si>
  <si>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</si>
  <si>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</si>
  <si>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</si>
  <si>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</si>
  <si>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</si>
  <si>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</si>
  <si>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IRONTON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</si>
  <si>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</si>
  <si>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</si>
  <si>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</si>
  <si>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</si>
  <si>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</si>
  <si>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JEFFERSON (ASHTABULA)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</si>
  <si>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</si>
  <si>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</si>
  <si>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JOHNSTOWN</t>
    </r>
  </si>
  <si>
    <r>
      <rPr>
        <rFont val="Tahoma"/>
        <color theme="1"/>
        <sz val="9.0"/>
      </rPr>
      <t>LICKING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</si>
  <si>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</si>
  <si>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</si>
  <si>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</si>
  <si>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</si>
  <si>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KENTON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</si>
  <si>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</si>
  <si>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</si>
  <si>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KENWOOD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</si>
  <si>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</si>
  <si>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</si>
  <si>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KETTERING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</si>
  <si>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</si>
  <si>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</si>
  <si>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KIRTLAND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</si>
  <si>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</si>
  <si>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</si>
  <si>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LAKEMORE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</si>
  <si>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</si>
  <si>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</si>
  <si>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LAKEWOOD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</si>
  <si>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</si>
  <si>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</si>
  <si>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</si>
  <si>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</si>
  <si>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</si>
  <si>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</si>
  <si>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</si>
  <si>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</si>
  <si>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LEETONIA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</si>
  <si>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</si>
  <si>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</si>
  <si>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</si>
  <si>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</si>
  <si>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</si>
  <si>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LIMA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</si>
  <si>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</si>
  <si>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</si>
  <si>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LINCOLN HEIGHTS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</si>
  <si>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</si>
  <si>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</si>
  <si>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LINCOLN VILLAGE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</si>
  <si>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</si>
  <si>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</si>
  <si>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LISBON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</si>
  <si>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</si>
  <si>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</si>
  <si>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LOCKLAND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</si>
  <si>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</si>
  <si>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</si>
  <si>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LODI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</si>
  <si>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</si>
  <si>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</si>
  <si>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</si>
  <si>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HOCKING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</si>
  <si>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</si>
  <si>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LONDON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</si>
  <si>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</si>
  <si>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</si>
  <si>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</si>
  <si>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</si>
  <si>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</si>
  <si>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LORDSTOWN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</si>
  <si>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</si>
  <si>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</si>
  <si>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LOUDONVILLE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</si>
  <si>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</si>
  <si>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</si>
  <si>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LOUDONVILLE</t>
    </r>
  </si>
  <si>
    <r>
      <rPr>
        <rFont val="Tahoma"/>
        <color theme="1"/>
        <sz val="9.0"/>
      </rPr>
      <t>HOLMES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</si>
  <si>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</si>
  <si>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LOUISVILLE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</si>
  <si>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</si>
  <si>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</si>
  <si>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LOVELAND</t>
    </r>
  </si>
  <si>
    <r>
      <rPr>
        <rFont val="Tahoma"/>
        <color theme="1"/>
        <sz val="9.0"/>
      </rPr>
      <t>CLERMONT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</si>
  <si>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</si>
  <si>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LOVELAND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</si>
  <si>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</si>
  <si>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</si>
  <si>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LOVELAND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</si>
  <si>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</si>
  <si>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</si>
  <si>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LUCASVILLE</t>
    </r>
  </si>
  <si>
    <r>
      <rPr>
        <rFont val="Tahoma"/>
        <color theme="1"/>
        <sz val="9.0"/>
      </rPr>
      <t>SCIOTO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</si>
  <si>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</si>
  <si>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LYNDHURST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</si>
  <si>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</si>
  <si>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</si>
  <si>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MC DONALD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</si>
  <si>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</si>
  <si>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</si>
  <si>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MACEDONIA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</si>
  <si>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</si>
  <si>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</si>
  <si>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MADEIRA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</si>
  <si>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</si>
  <si>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</si>
  <si>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</si>
  <si>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</si>
  <si>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</si>
  <si>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MAPLE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</si>
  <si>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</si>
  <si>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</si>
  <si>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MARIEMONT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</si>
  <si>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</si>
  <si>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</si>
  <si>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MARIETTA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</si>
  <si>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</si>
  <si>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</si>
  <si>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</si>
  <si>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</si>
  <si>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</si>
  <si>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MARTINS FERRY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</si>
  <si>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</si>
  <si>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</si>
  <si>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</si>
  <si>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</si>
  <si>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</si>
  <si>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</si>
  <si>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</si>
  <si>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</si>
  <si>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MASSILLON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</si>
  <si>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</si>
  <si>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</si>
  <si>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MASURY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</si>
  <si>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</si>
  <si>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</si>
  <si>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MAUMEE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</si>
  <si>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</si>
  <si>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</si>
  <si>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MAYFIELD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</si>
  <si>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</si>
  <si>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</si>
  <si>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MAYFIELD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</si>
  <si>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</si>
  <si>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</si>
  <si>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</si>
  <si>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</si>
  <si>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</si>
  <si>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MENTOR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</si>
  <si>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</si>
  <si>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</si>
  <si>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MENTOR-ON-THE-LAKE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</si>
  <si>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</si>
  <si>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</si>
  <si>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MIAMISBURG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</si>
  <si>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</si>
  <si>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</si>
  <si>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MIDDLEBURG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</si>
  <si>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</si>
  <si>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</si>
  <si>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MIDDLEPORT</t>
    </r>
  </si>
  <si>
    <r>
      <rPr>
        <rFont val="Tahoma"/>
        <color theme="1"/>
        <sz val="9.0"/>
      </rPr>
      <t>MEIGS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</si>
  <si>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</si>
  <si>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</si>
  <si>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</si>
  <si>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</si>
  <si>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</si>
  <si>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CLERMONT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</si>
  <si>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</si>
  <si>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MILFORD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</si>
  <si>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</si>
  <si>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</si>
  <si>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MILLERSBURG</t>
    </r>
  </si>
  <si>
    <r>
      <rPr>
        <rFont val="Tahoma"/>
        <color theme="1"/>
        <sz val="9.0"/>
      </rPr>
      <t>HOLMES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</si>
  <si>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</si>
  <si>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MINERVA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</si>
  <si>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</si>
  <si>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</si>
  <si>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MINERVA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</si>
  <si>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</si>
  <si>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</si>
  <si>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MINERVA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</si>
  <si>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</si>
  <si>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</si>
  <si>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MINGO JUNCTION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</si>
  <si>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</si>
  <si>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</si>
  <si>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MINSTER</t>
    </r>
  </si>
  <si>
    <r>
      <rPr>
        <rFont val="Tahoma"/>
        <color theme="1"/>
        <sz val="9.0"/>
      </rPr>
      <t>AUGLAIZE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</si>
  <si>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</si>
  <si>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MOGADORE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</si>
  <si>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</si>
  <si>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</si>
  <si>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MOGADORE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</si>
  <si>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</si>
  <si>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</si>
  <si>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</si>
  <si>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</si>
  <si>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</si>
  <si>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</si>
  <si>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</si>
  <si>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</si>
  <si>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</si>
  <si>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</si>
  <si>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</si>
  <si>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MONTPELIER</t>
    </r>
  </si>
  <si>
    <r>
      <rPr>
        <rFont val="Tahoma"/>
        <color theme="1"/>
        <sz val="9.0"/>
      </rPr>
      <t>WILLIAMS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</si>
  <si>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</si>
  <si>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MORAINE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</si>
  <si>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</si>
  <si>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</si>
  <si>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MORELAND HILLS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</si>
  <si>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</si>
  <si>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</si>
  <si>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MOUNT GILEAD</t>
    </r>
  </si>
  <si>
    <r>
      <rPr>
        <rFont val="Tahoma"/>
        <color theme="1"/>
        <sz val="9.0"/>
      </rPr>
      <t>MORROW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</si>
  <si>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</si>
  <si>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MOUNT HEALTHY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</si>
  <si>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</si>
  <si>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</si>
  <si>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</si>
  <si>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</si>
  <si>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</si>
  <si>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MUNROE FALLS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</si>
  <si>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</si>
  <si>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</si>
  <si>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NAPOLEON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</si>
  <si>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</si>
  <si>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</si>
  <si>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NELSONVILLE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</si>
  <si>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</si>
  <si>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</si>
  <si>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NEWARK</t>
    </r>
  </si>
  <si>
    <r>
      <rPr>
        <rFont val="Tahoma"/>
        <color theme="1"/>
        <sz val="9.0"/>
      </rPr>
      <t>LICKING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</si>
  <si>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</si>
  <si>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BOSTON</t>
    </r>
  </si>
  <si>
    <r>
      <rPr>
        <rFont val="Tahoma"/>
        <color theme="1"/>
        <sz val="9.0"/>
      </rPr>
      <t>SCIOTO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</si>
  <si>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</si>
  <si>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NEWBURGH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</si>
  <si>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</si>
  <si>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</si>
  <si>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CARLISLE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</si>
  <si>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</si>
  <si>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</si>
  <si>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NEWCOMERSTOWN</t>
    </r>
  </si>
  <si>
    <r>
      <rPr>
        <rFont val="Tahoma"/>
        <color theme="1"/>
        <sz val="9.0"/>
      </rPr>
      <t>TUSCARAWAS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</si>
  <si>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</si>
  <si>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LEBANON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</si>
  <si>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</si>
  <si>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</si>
  <si>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LEXINGTON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</si>
  <si>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</si>
  <si>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</si>
  <si>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MIAMI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</si>
  <si>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</si>
  <si>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</si>
  <si>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PHILADELPHIA</t>
    </r>
  </si>
  <si>
    <r>
      <rPr>
        <rFont val="Tahoma"/>
        <color theme="1"/>
        <sz val="9.0"/>
      </rPr>
      <t>TUSCARAWAS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</si>
  <si>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</si>
  <si>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 RICHMOND</t>
    </r>
  </si>
  <si>
    <r>
      <rPr>
        <rFont val="Tahoma"/>
        <color theme="1"/>
        <sz val="9.0"/>
      </rPr>
      <t>CLERMONT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</si>
  <si>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</si>
  <si>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NEWTON FALLS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</si>
  <si>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</si>
  <si>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</si>
  <si>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NILES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</si>
  <si>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</si>
  <si>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</si>
  <si>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BALTIMORE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</si>
  <si>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</si>
  <si>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</si>
  <si>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CANTON</t>
    </r>
  </si>
  <si>
    <r>
      <rPr>
        <rFont val="Tahoma"/>
        <color theme="1"/>
        <sz val="9.0"/>
      </rPr>
      <t>STARK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</si>
  <si>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</si>
  <si>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COLLEGE HILL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</si>
  <si>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</si>
  <si>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</si>
  <si>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</si>
  <si>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</si>
  <si>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</si>
  <si>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KINGSVILLE</t>
    </r>
  </si>
  <si>
    <r>
      <rPr>
        <rFont val="Tahoma"/>
        <color theme="1"/>
        <sz val="9.0"/>
      </rPr>
      <t>ASHTABULA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</si>
  <si>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</si>
  <si>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MADISON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</si>
  <si>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</si>
  <si>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</si>
  <si>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OLMSTED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</si>
  <si>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</si>
  <si>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</si>
  <si>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RIDGEVILLE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</si>
  <si>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</si>
  <si>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</si>
  <si>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 ROYALTON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</si>
  <si>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</si>
  <si>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</si>
  <si>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NORTHWOOD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</si>
  <si>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</si>
  <si>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</si>
  <si>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NORTHWOOD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</si>
  <si>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</si>
  <si>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</si>
  <si>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</si>
  <si>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</si>
  <si>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</si>
  <si>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NORWALK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</si>
  <si>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</si>
  <si>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</si>
  <si>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NORWOOD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</si>
  <si>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</si>
  <si>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</si>
  <si>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OAK HARBOR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</si>
  <si>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</si>
  <si>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</si>
  <si>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OAKWOOD VILLAGE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</si>
  <si>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</si>
  <si>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</si>
  <si>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OAKWOOD CITY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</si>
  <si>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</si>
  <si>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</si>
  <si>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OBERLIN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</si>
  <si>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</si>
  <si>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</si>
  <si>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OBEITZ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</si>
  <si>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</si>
  <si>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</si>
  <si>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OLMSTED FALLS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</si>
  <si>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</si>
  <si>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</si>
  <si>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ONTARIO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</si>
  <si>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</si>
  <si>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</si>
  <si>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</si>
  <si>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</si>
  <si>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</si>
  <si>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ORRVILLE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</si>
  <si>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</si>
  <si>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</si>
  <si>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</si>
  <si>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</si>
  <si>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</si>
  <si>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OTTAWA HILLS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</si>
  <si>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</si>
  <si>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</si>
  <si>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</si>
  <si>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</si>
  <si>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</si>
  <si>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PAINESVILLE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</si>
  <si>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</si>
  <si>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</si>
  <si>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PARMA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</si>
  <si>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</si>
  <si>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</si>
  <si>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PARMA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</si>
  <si>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</si>
  <si>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</si>
  <si>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PAULDING</t>
    </r>
  </si>
  <si>
    <r>
      <rPr>
        <rFont val="Tahoma"/>
        <color theme="1"/>
        <sz val="9.0"/>
      </rPr>
      <t>PAULDING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</si>
  <si>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</si>
  <si>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PEPPER PIKE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</si>
  <si>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</si>
  <si>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</si>
  <si>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PERRYSBURG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</si>
  <si>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</si>
  <si>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</si>
  <si>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PICKERINGTON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</si>
  <si>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</si>
  <si>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</si>
  <si>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PICKERINGTON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</si>
  <si>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</si>
  <si>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</si>
  <si>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PIQUA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</si>
  <si>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</si>
  <si>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</si>
  <si>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POLAND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</si>
  <si>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</si>
  <si>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</si>
  <si>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POMEROY</t>
    </r>
  </si>
  <si>
    <r>
      <rPr>
        <rFont val="Tahoma"/>
        <color theme="1"/>
        <sz val="9.0"/>
      </rPr>
      <t>MEIGS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</si>
  <si>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</si>
  <si>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PORT CLINTON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</si>
  <si>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</si>
  <si>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</si>
  <si>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PORTSMOUTH</t>
    </r>
  </si>
  <si>
    <r>
      <rPr>
        <rFont val="Tahoma"/>
        <color theme="1"/>
        <sz val="9.0"/>
      </rPr>
      <t>SCIOTO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</si>
  <si>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</si>
  <si>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RAVENNA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</si>
  <si>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</si>
  <si>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</si>
  <si>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READING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</si>
  <si>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</si>
  <si>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</si>
  <si>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REYNOLDSBURG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</si>
  <si>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</si>
  <si>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</si>
  <si>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REYNOLDSBURG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</si>
  <si>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</si>
  <si>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</si>
  <si>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RICHFIELD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</si>
  <si>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</si>
  <si>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</si>
  <si>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RICHMOND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</si>
  <si>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</si>
  <si>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</si>
  <si>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RIPLEY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</si>
  <si>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</si>
  <si>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</si>
  <si>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RITTMAN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</si>
  <si>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</si>
  <si>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</si>
  <si>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RITTMAN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</si>
  <si>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</si>
  <si>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</si>
  <si>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ROCKY RIVER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</si>
  <si>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</si>
  <si>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</si>
  <si>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ROSS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</si>
  <si>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</si>
  <si>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</si>
  <si>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ROSSFORD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</si>
  <si>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</si>
  <si>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</si>
  <si>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SABINA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</si>
  <si>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</si>
  <si>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</si>
  <si>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 BERNARD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</si>
  <si>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</si>
  <si>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</si>
  <si>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 CLAIRSVILLE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</si>
  <si>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</si>
  <si>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</si>
  <si>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 MARYS</t>
    </r>
  </si>
  <si>
    <r>
      <rPr>
        <rFont val="Tahoma"/>
        <color theme="1"/>
        <sz val="9.0"/>
      </rPr>
      <t>AUGLAIZE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</si>
  <si>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</si>
  <si>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</si>
  <si>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</si>
  <si>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</si>
  <si>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SANDUSKY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</si>
  <si>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</si>
  <si>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</si>
  <si>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SEBRING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</si>
  <si>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</si>
  <si>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</si>
  <si>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SEVEN HILLS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</si>
  <si>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</si>
  <si>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</si>
  <si>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SHADYSIDE</t>
    </r>
  </si>
  <si>
    <r>
      <rPr>
        <rFont val="Tahoma"/>
        <color theme="1"/>
        <sz val="9.0"/>
      </rPr>
      <t>BELMONT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</si>
  <si>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</si>
  <si>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SHAKER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</si>
  <si>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</si>
  <si>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</si>
  <si>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SHARONVILLE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</si>
  <si>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</si>
  <si>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</si>
  <si>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SHEFFIELD LAKE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</si>
  <si>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</si>
  <si>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</si>
  <si>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</si>
  <si>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</si>
  <si>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</si>
  <si>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SHILOH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</si>
  <si>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</si>
  <si>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</si>
  <si>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SIDNEY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</si>
  <si>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</si>
  <si>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</si>
  <si>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SILVER LAKE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</si>
  <si>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</si>
  <si>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</si>
  <si>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SILVERTON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</si>
  <si>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</si>
  <si>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</si>
  <si>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SOLON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</si>
  <si>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</si>
  <si>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</si>
  <si>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SOUTH AMHERST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</si>
  <si>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</si>
  <si>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</si>
  <si>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SOUTH EUCLID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</si>
  <si>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</si>
  <si>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</si>
  <si>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SOUTH LEBANON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</si>
  <si>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</si>
  <si>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</si>
  <si>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SOUTH POINT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</si>
  <si>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</si>
  <si>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</si>
  <si>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SOUTH RUSSELL</t>
    </r>
  </si>
  <si>
    <r>
      <rPr>
        <rFont val="Tahoma"/>
        <color theme="1"/>
        <sz val="9.0"/>
      </rPr>
      <t>GEAUGA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</si>
  <si>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</si>
  <si>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SPRINGBORO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</si>
  <si>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</si>
  <si>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</si>
  <si>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SPRINGDALE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</si>
  <si>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</si>
  <si>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</si>
  <si>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</si>
  <si>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</si>
  <si>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</si>
  <si>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STEUBENVILLE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</si>
  <si>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</si>
  <si>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</si>
  <si>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STOW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</si>
  <si>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</si>
  <si>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</si>
  <si>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STREETSBORO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</si>
  <si>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</si>
  <si>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</si>
  <si>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STRONGSVILLE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</si>
  <si>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</si>
  <si>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</si>
  <si>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STRUTHERS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</si>
  <si>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</si>
  <si>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</si>
  <si>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SUNBURY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</si>
  <si>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</si>
  <si>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</si>
  <si>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SWANTON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</si>
  <si>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</si>
  <si>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</si>
  <si>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SYLVANIA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</si>
  <si>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</si>
  <si>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</si>
  <si>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TALLMADGE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</si>
  <si>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</si>
  <si>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</si>
  <si>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TIFFIN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</si>
  <si>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</si>
  <si>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</si>
  <si>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TIPP CITY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</si>
  <si>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</si>
  <si>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</si>
  <si>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TOLEDO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</si>
  <si>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</si>
  <si>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</si>
  <si>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TORONTO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</si>
  <si>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</si>
  <si>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</si>
  <si>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</si>
  <si>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</si>
  <si>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</si>
  <si>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TROTWOOD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</si>
  <si>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</si>
  <si>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</si>
  <si>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TROY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</si>
  <si>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</si>
  <si>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</si>
  <si>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TWINSBURG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</si>
  <si>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</si>
  <si>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</si>
  <si>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UHRICHSVILLE</t>
    </r>
  </si>
  <si>
    <r>
      <rPr>
        <rFont val="Tahoma"/>
        <color theme="1"/>
        <sz val="9.0"/>
      </rPr>
      <t>TUSCARAWAS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</si>
  <si>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</si>
  <si>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</si>
  <si>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</si>
  <si>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</si>
  <si>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UNIVERSITY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</si>
  <si>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</si>
  <si>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</si>
  <si>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UPPER ARLINGTON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</si>
  <si>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</si>
  <si>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</si>
  <si>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UPPER SANDUSKY</t>
    </r>
  </si>
  <si>
    <r>
      <rPr>
        <rFont val="Tahoma"/>
        <color theme="1"/>
        <sz val="9.0"/>
      </rPr>
      <t>WYANDOT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</si>
  <si>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</si>
  <si>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URBANA</t>
    </r>
  </si>
  <si>
    <r>
      <rPr>
        <rFont val="Tahoma"/>
        <color theme="1"/>
        <sz val="9.0"/>
      </rPr>
      <t>CHAMPAIGN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</si>
  <si>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</si>
  <si>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VANDALIA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</si>
  <si>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</si>
  <si>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</si>
  <si>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VAN WERT</t>
    </r>
  </si>
  <si>
    <r>
      <rPr>
        <rFont val="Tahoma"/>
        <color theme="1"/>
        <sz val="9.0"/>
      </rPr>
      <t>VAN WERT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</si>
  <si>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</si>
  <si>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</si>
  <si>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</si>
  <si>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</si>
  <si>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VERMILION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</si>
  <si>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</si>
  <si>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</si>
  <si>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WADSWORTH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</si>
  <si>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</si>
  <si>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</si>
  <si>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WALBRIDGE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</si>
  <si>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</si>
  <si>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</si>
  <si>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WALTON HILLS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</si>
  <si>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</si>
  <si>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</si>
  <si>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WAPAKONETA</t>
    </r>
  </si>
  <si>
    <r>
      <rPr>
        <rFont val="Tahoma"/>
        <color theme="1"/>
        <sz val="9.0"/>
      </rPr>
      <t>AUGLAIZE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</si>
  <si>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</si>
  <si>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</si>
  <si>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</si>
  <si>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</si>
  <si>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WARRENSVILLE HEIGHTS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</si>
  <si>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</si>
  <si>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</si>
  <si>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WATERVILLE</t>
    </r>
  </si>
  <si>
    <r>
      <rPr>
        <rFont val="Tahoma"/>
        <color theme="1"/>
        <sz val="9.0"/>
      </rPr>
      <t>LUCAS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</si>
  <si>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</si>
  <si>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WAUSEON</t>
    </r>
  </si>
  <si>
    <r>
      <rPr>
        <rFont val="Tahoma"/>
        <color theme="1"/>
        <sz val="9.0"/>
      </rPr>
      <t>FULTON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</si>
  <si>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</si>
  <si>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WAVERLY CITY</t>
    </r>
  </si>
  <si>
    <r>
      <rPr>
        <rFont val="Tahoma"/>
        <color theme="1"/>
        <sz val="9.0"/>
      </rPr>
      <t>PIKE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</si>
  <si>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</si>
  <si>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WELLINGTON</t>
    </r>
  </si>
  <si>
    <r>
      <rPr>
        <rFont val="Tahoma"/>
        <color theme="1"/>
        <sz val="9.0"/>
      </rPr>
      <t>LORAIN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</si>
  <si>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</si>
  <si>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WELLSTON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</si>
  <si>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</si>
  <si>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</si>
  <si>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WELLSVILLE</t>
    </r>
  </si>
  <si>
    <r>
      <rPr>
        <rFont val="Tahoma"/>
        <color theme="1"/>
        <sz val="9.0"/>
      </rPr>
      <t>COLUMBIANA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</si>
  <si>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</si>
  <si>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CARROLLTON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</si>
  <si>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</si>
  <si>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</si>
  <si>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WESTERVILLE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</si>
  <si>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</si>
  <si>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</si>
  <si>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WESTERVILLE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</si>
  <si>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</si>
  <si>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</si>
  <si>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WESTLAKE</t>
    </r>
  </si>
  <si>
    <r>
      <rPr>
        <rFont val="Tahoma"/>
        <color theme="1"/>
        <sz val="9.0"/>
      </rPr>
      <t>CUYAHOGA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</si>
  <si>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</si>
  <si>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MILTON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</si>
  <si>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</si>
  <si>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</si>
  <si>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PORTSMOUTH</t>
    </r>
  </si>
  <si>
    <r>
      <rPr>
        <rFont val="Tahoma"/>
        <color theme="1"/>
        <sz val="9.0"/>
      </rPr>
      <t>SCIOTO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</si>
  <si>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</si>
  <si>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UNION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</si>
  <si>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</si>
  <si>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</si>
  <si>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WHEELERSBURG</t>
    </r>
  </si>
  <si>
    <r>
      <rPr>
        <rFont val="Tahoma"/>
        <color theme="1"/>
        <sz val="9.0"/>
      </rPr>
      <t>SCIOTO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</si>
  <si>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</si>
  <si>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WHITEHALL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</si>
  <si>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</si>
  <si>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</si>
  <si>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WICKLIFFE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</si>
  <si>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</si>
  <si>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</si>
  <si>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WILBERFORCE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</si>
  <si>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</si>
  <si>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</si>
  <si>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WILLARD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</si>
  <si>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</si>
  <si>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</si>
  <si>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WILLOUGHBY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</si>
  <si>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</si>
  <si>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</si>
  <si>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WILLOUGHBY HILLS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</si>
  <si>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</si>
  <si>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</si>
  <si>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WILLOWICK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</si>
  <si>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</si>
  <si>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</si>
  <si>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WILMINGTON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</si>
  <si>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</si>
  <si>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</si>
  <si>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</si>
  <si>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</si>
  <si>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</si>
  <si>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WINTERSVILLE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</si>
  <si>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</si>
  <si>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</si>
  <si>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WOODLAWN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</si>
  <si>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</si>
  <si>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</si>
  <si>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WOODSFIELD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</si>
  <si>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</si>
  <si>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</si>
  <si>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WOOSTER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</si>
  <si>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</si>
  <si>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</si>
  <si>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WORTHINGTON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</si>
  <si>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</si>
  <si>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</si>
  <si>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WRIGHT-PATTERSON AFB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</si>
  <si>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</si>
  <si>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</si>
  <si>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WRIGHT-PATTERSON AFB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</si>
  <si>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</si>
  <si>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</si>
  <si>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</si>
  <si>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</si>
  <si>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</si>
  <si>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XENIA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</si>
  <si>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</si>
  <si>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</si>
  <si>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YELLOW SPRINGS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</si>
  <si>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</si>
  <si>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</si>
  <si>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YOUNGSTOWN</t>
    </r>
  </si>
  <si>
    <r>
      <rPr>
        <rFont val="Tahoma"/>
        <color theme="1"/>
        <sz val="9.0"/>
      </rPr>
      <t>MAHONING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</si>
  <si>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</si>
  <si>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YOUNGSTOWN</t>
    </r>
  </si>
  <si>
    <r>
      <rPr>
        <rFont val="Tahoma"/>
        <color theme="1"/>
        <sz val="9.0"/>
      </rPr>
      <t>TRUMBULL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</si>
  <si>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</si>
  <si>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ZANESVILLE</t>
    </r>
  </si>
  <si>
    <r>
      <rPr>
        <rFont val="Tahoma"/>
        <color theme="1"/>
        <sz val="9.0"/>
      </rPr>
      <t>MUSKINGUM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</si>
  <si>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</si>
  <si>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ADA</t>
    </r>
  </si>
  <si>
    <r>
      <rPr>
        <rFont val="Tahoma"/>
        <color theme="1"/>
        <sz val="9.0"/>
      </rPr>
      <t>PONTOTOC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</si>
  <si>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</si>
  <si>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ALTUS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</si>
  <si>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</si>
  <si>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</si>
  <si>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ALVA</t>
    </r>
  </si>
  <si>
    <r>
      <rPr>
        <rFont val="Tahoma"/>
        <color theme="1"/>
        <sz val="9.0"/>
      </rPr>
      <t>WOODS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</si>
  <si>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</si>
  <si>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ANADARKO</t>
    </r>
  </si>
  <si>
    <r>
      <rPr>
        <rFont val="Tahoma"/>
        <color theme="1"/>
        <sz val="9.0"/>
      </rPr>
      <t>CADDO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</si>
  <si>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</si>
  <si>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ANTLERS</t>
    </r>
  </si>
  <si>
    <r>
      <rPr>
        <rFont val="Tahoma"/>
        <color theme="1"/>
        <sz val="9.0"/>
      </rPr>
      <t>PUSHMATAHA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</si>
  <si>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</si>
  <si>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ARDMORE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</si>
  <si>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</si>
  <si>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</si>
  <si>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ATOKA</t>
    </r>
  </si>
  <si>
    <r>
      <rPr>
        <rFont val="Tahoma"/>
        <color theme="1"/>
        <sz val="9.0"/>
      </rPr>
      <t>ATOKA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</si>
  <si>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</si>
  <si>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BARTLESVILLE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</si>
  <si>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</si>
  <si>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</si>
  <si>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BARTLESVILLE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</si>
  <si>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</si>
  <si>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</si>
  <si>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BETHANY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</si>
  <si>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</si>
  <si>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</si>
  <si>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BIXBY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</si>
  <si>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</si>
  <si>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</si>
  <si>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BIXBY</t>
    </r>
  </si>
  <si>
    <r>
      <rPr>
        <rFont val="Tahoma"/>
        <color theme="1"/>
        <sz val="9.0"/>
      </rPr>
      <t>WAGONER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</si>
  <si>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</si>
  <si>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BLACKWELL</t>
    </r>
  </si>
  <si>
    <r>
      <rPr>
        <rFont val="Tahoma"/>
        <color theme="1"/>
        <sz val="9.0"/>
      </rPr>
      <t>KAY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</si>
  <si>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</si>
  <si>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BRISTOW</t>
    </r>
  </si>
  <si>
    <r>
      <rPr>
        <rFont val="Tahoma"/>
        <color theme="1"/>
        <sz val="9.0"/>
      </rPr>
      <t>CREEK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</si>
  <si>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</si>
  <si>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BROKEN ARROW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</si>
  <si>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</si>
  <si>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</si>
  <si>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BROKEN ARROW</t>
    </r>
  </si>
  <si>
    <r>
      <rPr>
        <rFont val="Tahoma"/>
        <color theme="1"/>
        <sz val="9.0"/>
      </rPr>
      <t>WAGONER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</si>
  <si>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</si>
  <si>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BROKEN BOW</t>
    </r>
  </si>
  <si>
    <r>
      <rPr>
        <rFont val="Tahoma"/>
        <color theme="1"/>
        <sz val="9.0"/>
      </rPr>
      <t>MC CURTAIN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</si>
  <si>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</si>
  <si>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CHANDLER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</si>
  <si>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</si>
  <si>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</si>
  <si>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CHECOTAH</t>
    </r>
  </si>
  <si>
    <r>
      <rPr>
        <rFont val="Tahoma"/>
        <color theme="1"/>
        <sz val="9.0"/>
      </rPr>
      <t>MC INTOSH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</si>
  <si>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</si>
  <si>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CHICKASHA</t>
    </r>
  </si>
  <si>
    <r>
      <rPr>
        <rFont val="Tahoma"/>
        <color theme="1"/>
        <sz val="9.0"/>
      </rPr>
      <t>GRADY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</si>
  <si>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</si>
  <si>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CHOCTAW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</si>
  <si>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</si>
  <si>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</si>
  <si>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CLAREMORE</t>
    </r>
  </si>
  <si>
    <r>
      <rPr>
        <rFont val="Tahoma"/>
        <color theme="1"/>
        <sz val="9.0"/>
      </rPr>
      <t>ROGERS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</si>
  <si>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</si>
  <si>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</si>
  <si>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PAWNEE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</si>
  <si>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</si>
  <si>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</si>
  <si>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CUSTER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</si>
  <si>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</si>
  <si>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</si>
  <si>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WASHITA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</si>
  <si>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</si>
  <si>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COLLINSVILLE</t>
    </r>
  </si>
  <si>
    <r>
      <rPr>
        <rFont val="Tahoma"/>
        <color theme="1"/>
        <sz val="9.0"/>
      </rPr>
      <t>ROGERS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</si>
  <si>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</si>
  <si>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COLLINSVILLE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</si>
  <si>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</si>
  <si>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</si>
  <si>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COMMERCE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</si>
  <si>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</si>
  <si>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</si>
  <si>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COWETA</t>
    </r>
  </si>
  <si>
    <r>
      <rPr>
        <rFont val="Tahoma"/>
        <color theme="1"/>
        <sz val="9.0"/>
      </rPr>
      <t>WAGONER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</si>
  <si>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</si>
  <si>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CUSHING</t>
    </r>
  </si>
  <si>
    <r>
      <rPr>
        <rFont val="Tahoma"/>
        <color theme="1"/>
        <sz val="9.0"/>
      </rPr>
      <t>PAYNE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</si>
  <si>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</si>
  <si>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</si>
  <si>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MURRAY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</si>
  <si>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</si>
  <si>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DEL CITY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</si>
  <si>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</si>
  <si>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</si>
  <si>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DEWEY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</si>
  <si>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</si>
  <si>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</si>
  <si>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DRUMRIGHT</t>
    </r>
  </si>
  <si>
    <r>
      <rPr>
        <rFont val="Tahoma"/>
        <color theme="1"/>
        <sz val="9.0"/>
      </rPr>
      <t>CREEK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</si>
  <si>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</si>
  <si>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DRUMRIGHT</t>
    </r>
  </si>
  <si>
    <r>
      <rPr>
        <rFont val="Tahoma"/>
        <color theme="1"/>
        <sz val="9.0"/>
      </rPr>
      <t>PAYNE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</si>
  <si>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</si>
  <si>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DUNCAN</t>
    </r>
  </si>
  <si>
    <r>
      <rPr>
        <rFont val="Tahoma"/>
        <color theme="1"/>
        <sz val="9.0"/>
      </rPr>
      <t>STEPHENS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</si>
  <si>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</si>
  <si>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DURANT</t>
    </r>
  </si>
  <si>
    <r>
      <rPr>
        <rFont val="Tahoma"/>
        <color theme="1"/>
        <sz val="9.0"/>
      </rPr>
      <t>BRYAN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</si>
  <si>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</si>
  <si>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EDMOND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</si>
  <si>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</si>
  <si>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</si>
  <si>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ELK CITY</t>
    </r>
  </si>
  <si>
    <r>
      <rPr>
        <rFont val="Tahoma"/>
        <color theme="1"/>
        <sz val="9.0"/>
      </rPr>
      <t>BECKHAM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</si>
  <si>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</si>
  <si>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EL RENO</t>
    </r>
  </si>
  <si>
    <r>
      <rPr>
        <rFont val="Tahoma"/>
        <color theme="1"/>
        <sz val="9.0"/>
      </rPr>
      <t>CANADIAN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</si>
  <si>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</si>
  <si>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ENID</t>
    </r>
  </si>
  <si>
    <r>
      <rPr>
        <rFont val="Tahoma"/>
        <color theme="1"/>
        <sz val="9.0"/>
      </rPr>
      <t>GARFIELD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</si>
  <si>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</si>
  <si>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EUFAULA</t>
    </r>
  </si>
  <si>
    <r>
      <rPr>
        <rFont val="Tahoma"/>
        <color theme="1"/>
        <sz val="9.0"/>
      </rPr>
      <t>MC INTOSH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</si>
  <si>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</si>
  <si>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FAIRVIEW</t>
    </r>
  </si>
  <si>
    <r>
      <rPr>
        <rFont val="Tahoma"/>
        <color theme="1"/>
        <sz val="9.0"/>
      </rPr>
      <t>MAJOR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</si>
  <si>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</si>
  <si>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FORT SILL</t>
    </r>
  </si>
  <si>
    <r>
      <rPr>
        <rFont val="Tahoma"/>
        <color theme="1"/>
        <sz val="9.0"/>
      </rPr>
      <t>COMANCHE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</si>
  <si>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</si>
  <si>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FREDERICK</t>
    </r>
  </si>
  <si>
    <r>
      <rPr>
        <rFont val="Tahoma"/>
        <color theme="1"/>
        <sz val="9.0"/>
      </rPr>
      <t>TILLMAN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</si>
  <si>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</si>
  <si>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GLENPOOL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</si>
  <si>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</si>
  <si>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</si>
  <si>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GROVE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</si>
  <si>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</si>
  <si>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</si>
  <si>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GUTHRIE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</si>
  <si>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</si>
  <si>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</si>
  <si>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GUYMON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</si>
  <si>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</si>
  <si>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</si>
  <si>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HARRAH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</si>
  <si>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</si>
  <si>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</si>
  <si>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HEALDTON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</si>
  <si>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</si>
  <si>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</si>
  <si>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HEAVENER</t>
    </r>
  </si>
  <si>
    <r>
      <rPr>
        <rFont val="Tahoma"/>
        <color theme="1"/>
        <sz val="9.0"/>
      </rPr>
      <t>LE FLORE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</si>
  <si>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</si>
  <si>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HENRYETTA</t>
    </r>
  </si>
  <si>
    <r>
      <rPr>
        <rFont val="Tahoma"/>
        <color theme="1"/>
        <sz val="9.0"/>
      </rPr>
      <t>OKMULGEE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</si>
  <si>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</si>
  <si>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HOBART</t>
    </r>
  </si>
  <si>
    <r>
      <rPr>
        <rFont val="Tahoma"/>
        <color theme="1"/>
        <sz val="9.0"/>
      </rPr>
      <t>KIOWA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</si>
  <si>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</si>
  <si>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HOLDENVILLE</t>
    </r>
  </si>
  <si>
    <r>
      <rPr>
        <rFont val="Tahoma"/>
        <color theme="1"/>
        <sz val="9.0"/>
      </rPr>
      <t>HUGHES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</si>
  <si>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</si>
  <si>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HOLLIS</t>
    </r>
  </si>
  <si>
    <r>
      <rPr>
        <rFont val="Tahoma"/>
        <color theme="1"/>
        <sz val="9.0"/>
      </rPr>
      <t>HARMON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</si>
  <si>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</si>
  <si>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HOMINY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</si>
  <si>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</si>
  <si>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</si>
  <si>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HUGO</t>
    </r>
  </si>
  <si>
    <r>
      <rPr>
        <rFont val="Tahoma"/>
        <color theme="1"/>
        <sz val="9.0"/>
      </rPr>
      <t>CHOCTAW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</si>
  <si>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</si>
  <si>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IDABEL</t>
    </r>
  </si>
  <si>
    <r>
      <rPr>
        <rFont val="Tahoma"/>
        <color theme="1"/>
        <sz val="9.0"/>
      </rPr>
      <t>MC CURTAIN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</si>
  <si>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</si>
  <si>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JENKS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</si>
  <si>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</si>
  <si>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</si>
  <si>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KINGFISHER</t>
    </r>
  </si>
  <si>
    <r>
      <rPr>
        <rFont val="Tahoma"/>
        <color theme="1"/>
        <sz val="9.0"/>
      </rPr>
      <t>KINGFISHER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</si>
  <si>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</si>
  <si>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LAWTON</t>
    </r>
  </si>
  <si>
    <r>
      <rPr>
        <rFont val="Tahoma"/>
        <color theme="1"/>
        <sz val="9.0"/>
      </rPr>
      <t>COMANCHE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</si>
  <si>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</si>
  <si>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LINDSAY</t>
    </r>
  </si>
  <si>
    <r>
      <rPr>
        <rFont val="Tahoma"/>
        <color theme="1"/>
        <sz val="9.0"/>
      </rPr>
      <t>GARVIN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</si>
  <si>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</si>
  <si>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LONE GROVE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</si>
  <si>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</si>
  <si>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</si>
  <si>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MC ALESTER</t>
    </r>
  </si>
  <si>
    <r>
      <rPr>
        <rFont val="Tahoma"/>
        <color theme="1"/>
        <sz val="9.0"/>
      </rPr>
      <t>PITTSBURG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</si>
  <si>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</si>
  <si>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MC LOUD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</si>
  <si>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</si>
  <si>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</si>
  <si>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MADILL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</si>
  <si>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</si>
  <si>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</si>
  <si>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MANGUM</t>
    </r>
  </si>
  <si>
    <r>
      <rPr>
        <rFont val="Tahoma"/>
        <color theme="1"/>
        <sz val="9.0"/>
      </rPr>
      <t>GREER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</si>
  <si>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</si>
  <si>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MARLOW</t>
    </r>
  </si>
  <si>
    <r>
      <rPr>
        <rFont val="Tahoma"/>
        <color theme="1"/>
        <sz val="9.0"/>
      </rPr>
      <t>STEPHENS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</si>
  <si>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</si>
  <si>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MIAMI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</si>
  <si>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</si>
  <si>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</si>
  <si>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MIDWEST CITY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</si>
  <si>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</si>
  <si>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</si>
  <si>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MOORE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</si>
  <si>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</si>
  <si>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</si>
  <si>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MULDROW</t>
    </r>
  </si>
  <si>
    <r>
      <rPr>
        <rFont val="Tahoma"/>
        <color theme="1"/>
        <sz val="9.0"/>
      </rPr>
      <t>SEQUOYAH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</si>
  <si>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</si>
  <si>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MUSKOGEE</t>
    </r>
  </si>
  <si>
    <r>
      <rPr>
        <rFont val="Tahoma"/>
        <color theme="1"/>
        <sz val="9.0"/>
      </rPr>
      <t>MUSKOGEE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</si>
  <si>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</si>
  <si>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MUSTANG</t>
    </r>
  </si>
  <si>
    <r>
      <rPr>
        <rFont val="Tahoma"/>
        <color theme="1"/>
        <sz val="9.0"/>
      </rPr>
      <t>CANADIAN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</si>
  <si>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</si>
  <si>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NEWCASTLE</t>
    </r>
  </si>
  <si>
    <r>
      <rPr>
        <rFont val="Tahoma"/>
        <color theme="1"/>
        <sz val="9.0"/>
      </rPr>
      <t>MC CLAIN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</si>
  <si>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</si>
  <si>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NICHOLS HILLS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</si>
  <si>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</si>
  <si>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</si>
  <si>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NICOMA PARK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</si>
  <si>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</si>
  <si>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</si>
  <si>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NOBLE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</si>
  <si>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</si>
  <si>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</si>
  <si>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NORMAN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</si>
  <si>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</si>
  <si>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</si>
  <si>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NOWATA</t>
    </r>
  </si>
  <si>
    <r>
      <rPr>
        <rFont val="Tahoma"/>
        <color theme="1"/>
        <sz val="9.0"/>
      </rPr>
      <t>NOWATA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</si>
  <si>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</si>
  <si>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OKEMAH</t>
    </r>
  </si>
  <si>
    <r>
      <rPr>
        <rFont val="Tahoma"/>
        <color theme="1"/>
        <sz val="9.0"/>
      </rPr>
      <t>OKFUSKEE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</si>
  <si>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</si>
  <si>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 CITY</t>
    </r>
  </si>
  <si>
    <r>
      <rPr>
        <rFont val="Tahoma"/>
        <color theme="1"/>
        <sz val="9.0"/>
      </rPr>
      <t>CANADIAN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</si>
  <si>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</si>
  <si>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 CITY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</si>
  <si>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</si>
  <si>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</si>
  <si>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 CITY</t>
    </r>
  </si>
  <si>
    <r>
      <rPr>
        <rFont val="Tahoma"/>
        <color theme="1"/>
        <sz val="9.0"/>
      </rPr>
      <t>MC CLAIN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</si>
  <si>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</si>
  <si>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 CITY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</si>
  <si>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</si>
  <si>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</si>
  <si>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 CITY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</si>
  <si>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</si>
  <si>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</si>
  <si>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OKMULGEE</t>
    </r>
  </si>
  <si>
    <r>
      <rPr>
        <rFont val="Tahoma"/>
        <color theme="1"/>
        <sz val="9.0"/>
      </rPr>
      <t>OKMULGEE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</si>
  <si>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</si>
  <si>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OWASSO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</si>
  <si>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</si>
  <si>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</si>
  <si>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PAULS VALLEY</t>
    </r>
  </si>
  <si>
    <r>
      <rPr>
        <rFont val="Tahoma"/>
        <color theme="1"/>
        <sz val="9.0"/>
      </rPr>
      <t>GARVIN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</si>
  <si>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</si>
  <si>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PAWHUSKA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</si>
  <si>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</si>
  <si>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</si>
  <si>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</si>
  <si>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NOBLE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</si>
  <si>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</si>
  <si>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PICHER</t>
    </r>
  </si>
  <si>
    <r>
      <rPr>
        <rFont val="Tahoma"/>
        <color theme="1"/>
        <sz val="9.0"/>
      </rPr>
      <t>OTTAWA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</si>
  <si>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</si>
  <si>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POCOLA</t>
    </r>
  </si>
  <si>
    <r>
      <rPr>
        <rFont val="Tahoma"/>
        <color theme="1"/>
        <sz val="9.0"/>
      </rPr>
      <t>LE FLORE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</si>
  <si>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</si>
  <si>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PONCA CITY</t>
    </r>
  </si>
  <si>
    <r>
      <rPr>
        <rFont val="Tahoma"/>
        <color theme="1"/>
        <sz val="9.0"/>
      </rPr>
      <t>KAY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</si>
  <si>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</si>
  <si>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POTEAU</t>
    </r>
  </si>
  <si>
    <r>
      <rPr>
        <rFont val="Tahoma"/>
        <color theme="1"/>
        <sz val="9.0"/>
      </rPr>
      <t>LE FLORE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</si>
  <si>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</si>
  <si>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PURCELL</t>
    </r>
  </si>
  <si>
    <r>
      <rPr>
        <rFont val="Tahoma"/>
        <color theme="1"/>
        <sz val="9.0"/>
      </rPr>
      <t>MC CLAIN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</si>
  <si>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</si>
  <si>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SALLISAW</t>
    </r>
  </si>
  <si>
    <r>
      <rPr>
        <rFont val="Tahoma"/>
        <color theme="1"/>
        <sz val="9.0"/>
      </rPr>
      <t>SEQUOYAH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</si>
  <si>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</si>
  <si>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SAND SPRINGS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</si>
  <si>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</si>
  <si>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</si>
  <si>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SAND SPRINGS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</si>
  <si>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</si>
  <si>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</si>
  <si>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SAPULPA</t>
    </r>
  </si>
  <si>
    <r>
      <rPr>
        <rFont val="Tahoma"/>
        <color theme="1"/>
        <sz val="9.0"/>
      </rPr>
      <t>CREEK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</si>
  <si>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</si>
  <si>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SAYRE</t>
    </r>
  </si>
  <si>
    <r>
      <rPr>
        <rFont val="Tahoma"/>
        <color theme="1"/>
        <sz val="9.0"/>
      </rPr>
      <t>BECKHAM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</si>
  <si>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</si>
  <si>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</si>
  <si>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</si>
  <si>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</si>
  <si>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SHAWNEE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</si>
  <si>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</si>
  <si>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</si>
  <si>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SKIATOOK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</si>
  <si>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</si>
  <si>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</si>
  <si>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SKIATOOK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</si>
  <si>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</si>
  <si>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</si>
  <si>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</si>
  <si>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</si>
  <si>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</si>
  <si>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STIGLER</t>
    </r>
  </si>
  <si>
    <r>
      <rPr>
        <rFont val="Tahoma"/>
        <color theme="1"/>
        <sz val="9.0"/>
      </rPr>
      <t>HASKELL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</si>
  <si>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</si>
  <si>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STILLWATER</t>
    </r>
  </si>
  <si>
    <r>
      <rPr>
        <rFont val="Tahoma"/>
        <color theme="1"/>
        <sz val="9.0"/>
      </rPr>
      <t>PAYNE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</si>
  <si>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</si>
  <si>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STROUD</t>
    </r>
  </si>
  <si>
    <r>
      <rPr>
        <rFont val="Tahoma"/>
        <color theme="1"/>
        <sz val="9.0"/>
      </rPr>
      <t>ADAIR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</si>
  <si>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</si>
  <si>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STROUD</t>
    </r>
  </si>
  <si>
    <r>
      <rPr>
        <rFont val="Tahoma"/>
        <color theme="1"/>
        <sz val="9.0"/>
      </rPr>
      <t>CREEK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</si>
  <si>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</si>
  <si>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STROUD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</si>
  <si>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</si>
  <si>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</si>
  <si>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SULPHUR</t>
    </r>
  </si>
  <si>
    <r>
      <rPr>
        <rFont val="Tahoma"/>
        <color theme="1"/>
        <sz val="9.0"/>
      </rPr>
      <t>MURRAY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</si>
  <si>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</si>
  <si>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TAHLEQUAH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</si>
  <si>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</si>
  <si>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</si>
  <si>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TECUMSEH</t>
    </r>
  </si>
  <si>
    <r>
      <rPr>
        <rFont val="Tahoma"/>
        <color theme="1"/>
        <sz val="9.0"/>
      </rPr>
      <t>POTTAWATOMIE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</si>
  <si>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</si>
  <si>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THE VILLAGE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</si>
  <si>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</si>
  <si>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</si>
  <si>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TISHOMINGO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</si>
  <si>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</si>
  <si>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</si>
  <si>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TONKAWA</t>
    </r>
  </si>
  <si>
    <r>
      <rPr>
        <rFont val="Tahoma"/>
        <color theme="1"/>
        <sz val="9.0"/>
      </rPr>
      <t>KAY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</si>
  <si>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</si>
  <si>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</si>
  <si>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OSAGE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</si>
  <si>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</si>
  <si>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</si>
  <si>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TULSA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</si>
  <si>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</si>
  <si>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TUTTLE</t>
    </r>
  </si>
  <si>
    <r>
      <rPr>
        <rFont val="Tahoma"/>
        <color theme="1"/>
        <sz val="9.0"/>
      </rPr>
      <t>GRADY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</si>
  <si>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</si>
  <si>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VALLEY BROOK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</si>
  <si>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</si>
  <si>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</si>
  <si>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VINITA</t>
    </r>
  </si>
  <si>
    <r>
      <rPr>
        <rFont val="Tahoma"/>
        <color theme="1"/>
        <sz val="9.0"/>
      </rPr>
      <t>CRAIG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</si>
  <si>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</si>
  <si>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WAGONER</t>
    </r>
  </si>
  <si>
    <r>
      <rPr>
        <rFont val="Tahoma"/>
        <color theme="1"/>
        <sz val="9.0"/>
      </rPr>
      <t>WAGONER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</si>
  <si>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</si>
  <si>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WALTERS</t>
    </r>
  </si>
  <si>
    <r>
      <rPr>
        <rFont val="Tahoma"/>
        <color theme="1"/>
        <sz val="9.0"/>
      </rPr>
      <t>COTTON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</si>
  <si>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</si>
  <si>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WARR ACRES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</si>
  <si>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</si>
  <si>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</si>
  <si>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WATONGA</t>
    </r>
  </si>
  <si>
    <r>
      <rPr>
        <rFont val="Tahoma"/>
        <color theme="1"/>
        <sz val="9.0"/>
      </rPr>
      <t>BLAINE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</si>
  <si>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</si>
  <si>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WEATHERFORD</t>
    </r>
  </si>
  <si>
    <r>
      <rPr>
        <rFont val="Tahoma"/>
        <color theme="1"/>
        <sz val="9.0"/>
      </rPr>
      <t>CUSTER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</si>
  <si>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</si>
  <si>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WEWOKA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</si>
  <si>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</si>
  <si>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</si>
  <si>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WILBURTON</t>
    </r>
  </si>
  <si>
    <r>
      <rPr>
        <rFont val="Tahoma"/>
        <color theme="1"/>
        <sz val="9.0"/>
      </rPr>
      <t>LATIMER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</si>
  <si>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</si>
  <si>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WOODWARD</t>
    </r>
  </si>
  <si>
    <r>
      <rPr>
        <rFont val="Tahoma"/>
        <color theme="1"/>
        <sz val="9.0"/>
      </rPr>
      <t>WOODWARD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</si>
  <si>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</si>
  <si>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WYNNEWOOD</t>
    </r>
  </si>
  <si>
    <r>
      <rPr>
        <rFont val="Tahoma"/>
        <color theme="1"/>
        <sz val="9.0"/>
      </rPr>
      <t>GARVIN</t>
    </r>
  </si>
  <si>
    <r>
      <rPr>
        <rFont val="Tahoma"/>
        <color theme="1"/>
        <sz val="9.0"/>
      </rPr>
      <t>OKLAHOMA</t>
    </r>
  </si>
  <si>
    <r>
      <rPr>
        <rFont val="Tahoma"/>
        <color theme="1"/>
        <sz val="9.0"/>
      </rPr>
      <t>YUKON</t>
    </r>
  </si>
  <si>
    <r>
      <rPr>
        <rFont val="Tahoma"/>
        <color theme="1"/>
        <sz val="9.0"/>
      </rPr>
      <t>CANADIAN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</si>
  <si>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</si>
  <si>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</si>
  <si>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</si>
  <si>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</si>
  <si>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</si>
  <si>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</si>
  <si>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</si>
  <si>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ALOHA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</si>
  <si>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</si>
  <si>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</si>
  <si>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ALTAMONT</t>
    </r>
  </si>
  <si>
    <r>
      <rPr>
        <rFont val="Tahoma"/>
        <color theme="1"/>
        <sz val="9.0"/>
      </rPr>
      <t>KLAMATH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</si>
  <si>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</si>
  <si>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</si>
  <si>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</si>
  <si>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</si>
  <si>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ASTORIA</t>
    </r>
  </si>
  <si>
    <r>
      <rPr>
        <rFont val="Tahoma"/>
        <color theme="1"/>
        <sz val="9.0"/>
      </rPr>
      <t>CLATSOP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</si>
  <si>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</si>
  <si>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BAKER</t>
    </r>
  </si>
  <si>
    <r>
      <rPr>
        <rFont val="Tahoma"/>
        <color theme="1"/>
        <sz val="9.0"/>
      </rPr>
      <t>BAKER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</si>
  <si>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</si>
  <si>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BEAVERTON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</si>
  <si>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</si>
  <si>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</si>
  <si>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BEND</t>
    </r>
  </si>
  <si>
    <r>
      <rPr>
        <rFont val="Tahoma"/>
        <color theme="1"/>
        <sz val="9.0"/>
      </rPr>
      <t>DESCHUTES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</si>
  <si>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</si>
  <si>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BROOKINGS</t>
    </r>
  </si>
  <si>
    <r>
      <rPr>
        <rFont val="Tahoma"/>
        <color theme="1"/>
        <sz val="9.0"/>
      </rPr>
      <t>CURRY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</si>
  <si>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</si>
  <si>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BURNS</t>
    </r>
  </si>
  <si>
    <r>
      <rPr>
        <rFont val="Tahoma"/>
        <color theme="1"/>
        <sz val="9.0"/>
      </rPr>
      <t>HARNEY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</si>
  <si>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</si>
  <si>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CANBY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</si>
  <si>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</si>
  <si>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</si>
  <si>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CEDAR HILLS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</si>
  <si>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</si>
  <si>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</si>
  <si>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CENTRAL POINT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</si>
  <si>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</si>
  <si>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</si>
  <si>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COOS BAY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</si>
  <si>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</si>
  <si>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</si>
  <si>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COQUILLE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</si>
  <si>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</si>
  <si>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</si>
  <si>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CORNELIUS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</si>
  <si>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</si>
  <si>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</si>
  <si>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CORVALLIS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</si>
  <si>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</si>
  <si>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</si>
  <si>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COTTAGE GROVE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</si>
  <si>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</si>
  <si>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</si>
  <si>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</si>
  <si>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</si>
  <si>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</si>
  <si>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EAGLE POINT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</si>
  <si>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</si>
  <si>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</si>
  <si>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EUGENE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</si>
  <si>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</si>
  <si>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</si>
  <si>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</si>
  <si>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</si>
  <si>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</si>
  <si>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FOREST GROVE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</si>
  <si>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</si>
  <si>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</si>
  <si>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FOUR CORNERS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</si>
  <si>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</si>
  <si>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</si>
  <si>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GLADSTONE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</si>
  <si>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</si>
  <si>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</si>
  <si>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GRANTS PASS</t>
    </r>
  </si>
  <si>
    <r>
      <rPr>
        <rFont val="Tahoma"/>
        <color theme="1"/>
        <sz val="9.0"/>
      </rPr>
      <t>JOSEPHINE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</si>
  <si>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</si>
  <si>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GRESHAM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</si>
  <si>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</si>
  <si>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</si>
  <si>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HARBOR</t>
    </r>
  </si>
  <si>
    <r>
      <rPr>
        <rFont val="Tahoma"/>
        <color theme="1"/>
        <sz val="9.0"/>
      </rPr>
      <t>CURRY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</si>
  <si>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</si>
  <si>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HAYESVILLE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</si>
  <si>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</si>
  <si>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</si>
  <si>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HERMISTON</t>
    </r>
  </si>
  <si>
    <r>
      <rPr>
        <rFont val="Tahoma"/>
        <color theme="1"/>
        <sz val="9.0"/>
      </rPr>
      <t>UMATILLA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</si>
  <si>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</si>
  <si>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HILLSBORO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</si>
  <si>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</si>
  <si>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</si>
  <si>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HOOD RIVER</t>
    </r>
  </si>
  <si>
    <r>
      <rPr>
        <rFont val="Tahoma"/>
        <color theme="1"/>
        <sz val="9.0"/>
      </rPr>
      <t>HOOD RIVER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</si>
  <si>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</si>
  <si>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INDEPENDENCE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</si>
  <si>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</si>
  <si>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</si>
  <si>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JUNCTION CITY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</si>
  <si>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</si>
  <si>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</si>
  <si>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KEIZER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</si>
  <si>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</si>
  <si>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</si>
  <si>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KLAMATH FALLS</t>
    </r>
  </si>
  <si>
    <r>
      <rPr>
        <rFont val="Tahoma"/>
        <color theme="1"/>
        <sz val="9.0"/>
      </rPr>
      <t>KLAMATH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</si>
  <si>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</si>
  <si>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LA GRANDE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</si>
  <si>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</si>
  <si>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</si>
  <si>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LAKE OSWEGO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</si>
  <si>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</si>
  <si>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</si>
  <si>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LAKE OSWEGO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</si>
  <si>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</si>
  <si>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</si>
  <si>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LAKE OSWEGO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</si>
  <si>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</si>
  <si>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</si>
  <si>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LAKEVIEW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</si>
  <si>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</si>
  <si>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</si>
  <si>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</si>
  <si>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</si>
  <si>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</si>
  <si>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LINCOLN CITY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</si>
  <si>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</si>
  <si>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</si>
  <si>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MC MINNVILLE</t>
    </r>
  </si>
  <si>
    <r>
      <rPr>
        <rFont val="Tahoma"/>
        <color theme="1"/>
        <sz val="9.0"/>
      </rPr>
      <t>YAMHILL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</si>
  <si>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</si>
  <si>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MEDFORD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</si>
  <si>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</si>
  <si>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</si>
  <si>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METZGER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</si>
  <si>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</si>
  <si>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</si>
  <si>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MILTON-FREEWATER</t>
    </r>
  </si>
  <si>
    <r>
      <rPr>
        <rFont val="Tahoma"/>
        <color theme="1"/>
        <sz val="9.0"/>
      </rPr>
      <t>UMATILLA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</si>
  <si>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</si>
  <si>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MILWAUKIE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</si>
  <si>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</si>
  <si>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</si>
  <si>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MILWAUKIE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</si>
  <si>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</si>
  <si>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</si>
  <si>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MOLALLA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</si>
  <si>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</si>
  <si>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</si>
  <si>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MONMOUTH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</si>
  <si>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</si>
  <si>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</si>
  <si>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MOUNT ANGEL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</si>
  <si>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</si>
  <si>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</si>
  <si>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MYRTLE CREEK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</si>
  <si>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</si>
  <si>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</si>
  <si>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MYRTLE POINT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</si>
  <si>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</si>
  <si>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</si>
  <si>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NEWBERG</t>
    </r>
  </si>
  <si>
    <r>
      <rPr>
        <rFont val="Tahoma"/>
        <color theme="1"/>
        <sz val="9.0"/>
      </rPr>
      <t>YAMHILL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</si>
  <si>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</si>
  <si>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</si>
  <si>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</si>
  <si>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</si>
  <si>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NORTH BEND</t>
    </r>
  </si>
  <si>
    <r>
      <rPr>
        <rFont val="Tahoma"/>
        <color theme="1"/>
        <sz val="9.0"/>
      </rPr>
      <t>COOS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</si>
  <si>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</si>
  <si>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NYSSA</t>
    </r>
  </si>
  <si>
    <r>
      <rPr>
        <rFont val="Tahoma"/>
        <color theme="1"/>
        <sz val="9.0"/>
      </rPr>
      <t>MALHEUR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</si>
  <si>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</si>
  <si>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OAK GROVE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</si>
  <si>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</si>
  <si>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</si>
  <si>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OAKRIDGE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</si>
  <si>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</si>
  <si>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</si>
  <si>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ONTARIO</t>
    </r>
  </si>
  <si>
    <r>
      <rPr>
        <rFont val="Tahoma"/>
        <color theme="1"/>
        <sz val="9.0"/>
      </rPr>
      <t>MALHEUR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</si>
  <si>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</si>
  <si>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OREGON CITY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</si>
  <si>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</si>
  <si>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</si>
  <si>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PARKROSE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</si>
  <si>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</si>
  <si>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</si>
  <si>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PENDLETON</t>
    </r>
  </si>
  <si>
    <r>
      <rPr>
        <rFont val="Tahoma"/>
        <color theme="1"/>
        <sz val="9.0"/>
      </rPr>
      <t>UMATILLA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</si>
  <si>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</si>
  <si>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PHILOMATH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</si>
  <si>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</si>
  <si>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</si>
  <si>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</si>
  <si>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</si>
  <si>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</si>
  <si>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</si>
  <si>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</si>
  <si>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</si>
  <si>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</si>
  <si>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</si>
  <si>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</si>
  <si>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POWELLHURST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</si>
  <si>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</si>
  <si>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</si>
  <si>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PRINEVILLE</t>
    </r>
  </si>
  <si>
    <r>
      <rPr>
        <rFont val="Tahoma"/>
        <color theme="1"/>
        <sz val="9.0"/>
      </rPr>
      <t>CROOK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</si>
  <si>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</si>
  <si>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REDMOND</t>
    </r>
  </si>
  <si>
    <r>
      <rPr>
        <rFont val="Tahoma"/>
        <color theme="1"/>
        <sz val="9.0"/>
      </rPr>
      <t>DESCHUTES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</si>
  <si>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</si>
  <si>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REEDSPORT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</si>
  <si>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</si>
  <si>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</si>
  <si>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ROSEBURG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</si>
  <si>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</si>
  <si>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</si>
  <si>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ST HELENS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</si>
  <si>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</si>
  <si>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</si>
  <si>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</si>
  <si>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</si>
  <si>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</si>
  <si>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</si>
  <si>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</si>
  <si>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</si>
  <si>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SANDY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</si>
  <si>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</si>
  <si>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</si>
  <si>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SANTA CLARA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</si>
  <si>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</si>
  <si>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</si>
  <si>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SCAPPOOSE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</si>
  <si>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</si>
  <si>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</si>
  <si>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SEASIDE</t>
    </r>
  </si>
  <si>
    <r>
      <rPr>
        <rFont val="Tahoma"/>
        <color theme="1"/>
        <sz val="9.0"/>
      </rPr>
      <t>CLATSOP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</si>
  <si>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</si>
  <si>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SILVERTON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</si>
  <si>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</si>
  <si>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</si>
  <si>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SOUTH MEDFORD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</si>
  <si>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</si>
  <si>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</si>
  <si>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</si>
  <si>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LANE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</si>
  <si>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</si>
  <si>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STAYTON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</si>
  <si>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</si>
  <si>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</si>
  <si>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SUTHERLIN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</si>
  <si>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</si>
  <si>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</si>
  <si>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SWEET HOME</t>
    </r>
  </si>
  <si>
    <r>
      <rPr>
        <rFont val="Tahoma"/>
        <color theme="1"/>
        <sz val="9.0"/>
      </rPr>
      <t>LINN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</si>
  <si>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</si>
  <si>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TALENT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</si>
  <si>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</si>
  <si>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</si>
  <si>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THE DALLES</t>
    </r>
  </si>
  <si>
    <r>
      <rPr>
        <rFont val="Tahoma"/>
        <color theme="1"/>
        <sz val="9.0"/>
      </rPr>
      <t>WASCO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</si>
  <si>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</si>
  <si>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TIGARD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</si>
  <si>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</si>
  <si>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</si>
  <si>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TILLAMOOK</t>
    </r>
  </si>
  <si>
    <r>
      <rPr>
        <rFont val="Tahoma"/>
        <color theme="1"/>
        <sz val="9.0"/>
      </rPr>
      <t>TILLAMOOK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</si>
  <si>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</si>
  <si>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TOLEDO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</si>
  <si>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</si>
  <si>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</si>
  <si>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TROUTDALE</t>
    </r>
  </si>
  <si>
    <r>
      <rPr>
        <rFont val="Tahoma"/>
        <color theme="1"/>
        <sz val="9.0"/>
      </rPr>
      <t>MULTNOMAH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</si>
  <si>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</si>
  <si>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TUALATIN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</si>
  <si>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</si>
  <si>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</si>
  <si>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TUALATIN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</si>
  <si>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</si>
  <si>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</si>
  <si>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UMATILLA</t>
    </r>
  </si>
  <si>
    <r>
      <rPr>
        <rFont val="Tahoma"/>
        <color theme="1"/>
        <sz val="9.0"/>
      </rPr>
      <t>UMATILLA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</si>
  <si>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</si>
  <si>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WEST LINN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</si>
  <si>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</si>
  <si>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</si>
  <si>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WEST SLOPE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</si>
  <si>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</si>
  <si>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</si>
  <si>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WHITE CITY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</si>
  <si>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</si>
  <si>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</si>
  <si>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WILSONVILLE</t>
    </r>
  </si>
  <si>
    <r>
      <rPr>
        <rFont val="Tahoma"/>
        <color theme="1"/>
        <sz val="9.0"/>
      </rPr>
      <t>CLACKAMAS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</si>
  <si>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</si>
  <si>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WILSONVILLE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</si>
  <si>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</si>
  <si>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</si>
  <si>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WINSTON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</si>
  <si>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</si>
  <si>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</si>
  <si>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WOODBURN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</si>
  <si>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</si>
  <si>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</si>
  <si>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ABINGTON TOWNSHIP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</si>
  <si>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</si>
  <si>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</si>
  <si>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AKRON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</si>
  <si>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</si>
  <si>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</si>
  <si>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ALDAN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</si>
  <si>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</si>
  <si>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</si>
  <si>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ALIQUIPPA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</si>
  <si>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</si>
  <si>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</si>
  <si>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ALLENTOWN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</si>
  <si>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</si>
  <si>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</si>
  <si>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ALTOONA</t>
    </r>
  </si>
  <si>
    <r>
      <rPr>
        <rFont val="Tahoma"/>
        <color theme="1"/>
        <sz val="9.0"/>
      </rPr>
      <t>BLAIR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</si>
  <si>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</si>
  <si>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AMBLER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</si>
  <si>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</si>
  <si>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</si>
  <si>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AMBRIDGE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</si>
  <si>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</si>
  <si>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</si>
  <si>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ANNVILLE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</si>
  <si>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</si>
  <si>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</si>
  <si>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APOLLO</t>
    </r>
  </si>
  <si>
    <r>
      <rPr>
        <rFont val="Tahoma"/>
        <color theme="1"/>
        <sz val="9.0"/>
      </rPr>
      <t>ARMSTRONG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</si>
  <si>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</si>
  <si>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ARCHBALD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</si>
  <si>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</si>
  <si>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</si>
  <si>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ARNOLD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</si>
  <si>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</si>
  <si>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</si>
  <si>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</si>
  <si>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</si>
  <si>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</si>
  <si>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</si>
  <si>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</si>
  <si>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</si>
  <si>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ASHLEY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</si>
  <si>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</si>
  <si>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</si>
  <si>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ASPINWALL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</si>
  <si>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</si>
  <si>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</si>
  <si>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ASTON TOWNSHIP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</si>
  <si>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</si>
  <si>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</si>
  <si>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</si>
  <si>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BRADFORD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</si>
  <si>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</si>
  <si>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AVALON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</si>
  <si>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</si>
  <si>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</si>
  <si>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AVOCA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</si>
  <si>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</si>
  <si>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</si>
  <si>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BADEN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</si>
  <si>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</si>
  <si>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</si>
  <si>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BALDWIN (BOROUGH)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</si>
  <si>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</si>
  <si>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</si>
  <si>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BANGOR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</si>
  <si>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</si>
  <si>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</si>
  <si>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BARNESBORO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</si>
  <si>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</si>
  <si>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</si>
  <si>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</si>
  <si>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</si>
  <si>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</si>
  <si>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BEAVER FALLS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</si>
  <si>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</si>
  <si>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</si>
  <si>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</si>
  <si>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</si>
  <si>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</si>
  <si>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BELLEFONTE</t>
    </r>
  </si>
  <si>
    <r>
      <rPr>
        <rFont val="Tahoma"/>
        <color theme="1"/>
        <sz val="9.0"/>
      </rPr>
      <t>CENTRE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</si>
  <si>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</si>
  <si>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</si>
  <si>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</si>
  <si>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</si>
  <si>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BEN AVON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</si>
  <si>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</si>
  <si>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</si>
  <si>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BENTLEYVILLE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</si>
  <si>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</si>
  <si>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</si>
  <si>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BERWICK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</si>
  <si>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</si>
  <si>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</si>
  <si>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BETHEL PARK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</si>
  <si>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</si>
  <si>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</si>
  <si>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BETHLEHEM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</si>
  <si>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</si>
  <si>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</si>
  <si>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BETHLEHEM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</si>
  <si>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</si>
  <si>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</si>
  <si>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BIRDSBORO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</si>
  <si>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</si>
  <si>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</si>
  <si>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BLAIRSVILLE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</si>
  <si>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</si>
  <si>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</si>
  <si>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BLAKELY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</si>
  <si>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</si>
  <si>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</si>
  <si>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BLOOMSBURG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</si>
  <si>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</si>
  <si>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</si>
  <si>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BOYERTOWN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</si>
  <si>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</si>
  <si>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</si>
  <si>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BRACKENRIDGE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</si>
  <si>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</si>
  <si>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</si>
  <si>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BRADDOCK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</si>
  <si>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</si>
  <si>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</si>
  <si>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BRADDOCK HILLS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</si>
  <si>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</si>
  <si>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</si>
  <si>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BRADFORD</t>
    </r>
  </si>
  <si>
    <r>
      <rPr>
        <rFont val="Tahoma"/>
        <color theme="1"/>
        <sz val="9.0"/>
      </rPr>
      <t>MC KEAN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</si>
  <si>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</si>
  <si>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</si>
  <si>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</si>
  <si>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</si>
  <si>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</si>
  <si>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</si>
  <si>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</si>
  <si>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BRIDGEVILLE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</si>
  <si>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</si>
  <si>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</si>
  <si>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BRISTOL (BOROUGH)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</si>
  <si>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</si>
  <si>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</si>
  <si>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BROCKWAY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</si>
  <si>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</si>
  <si>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</si>
  <si>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BROOKHAVEN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</si>
  <si>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</si>
  <si>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</si>
  <si>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BROOKVILLE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</si>
  <si>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</si>
  <si>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</si>
  <si>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BROWNSVILLE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</si>
  <si>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</si>
  <si>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</si>
  <si>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BURNHAM</t>
    </r>
  </si>
  <si>
    <r>
      <rPr>
        <rFont val="Tahoma"/>
        <color theme="1"/>
        <sz val="9.0"/>
      </rPr>
      <t>MIFFLIN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</si>
  <si>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</si>
  <si>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</si>
  <si>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</si>
  <si>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</si>
  <si>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CALIFORNIA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</si>
  <si>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</si>
  <si>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</si>
  <si>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CAMP HILL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</si>
  <si>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</si>
  <si>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</si>
  <si>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CANONSBURG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</si>
  <si>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</si>
  <si>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</si>
  <si>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CARBONDALE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</si>
  <si>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</si>
  <si>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</si>
  <si>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CARLISLE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</si>
  <si>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</si>
  <si>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</si>
  <si>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CARLISLE BARRACKS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</si>
  <si>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</si>
  <si>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</si>
  <si>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CARNEGIE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</si>
  <si>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</si>
  <si>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</si>
  <si>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CASTLE SHANNON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</si>
  <si>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</si>
  <si>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</si>
  <si>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CATASAUQUA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</si>
  <si>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</si>
  <si>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</si>
  <si>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</si>
  <si>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</si>
  <si>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</si>
  <si>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CHALFONT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</si>
  <si>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</si>
  <si>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</si>
  <si>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CHAMBERSBURG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</si>
  <si>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</si>
  <si>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</si>
  <si>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CHARLEROI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</si>
  <si>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</si>
  <si>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</si>
  <si>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CHELTENHAM TOWNSHIP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</si>
  <si>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</si>
  <si>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</si>
  <si>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</si>
  <si>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</si>
  <si>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</si>
  <si>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CHESTER TOWNSHIP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</si>
  <si>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</si>
  <si>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</si>
  <si>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CHESWICK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</si>
  <si>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</si>
  <si>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</si>
  <si>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CHURCHILL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</si>
  <si>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</si>
  <si>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</si>
  <si>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CLAIRTON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</si>
  <si>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</si>
  <si>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</si>
  <si>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CLARION</t>
    </r>
  </si>
  <si>
    <r>
      <rPr>
        <rFont val="Tahoma"/>
        <color theme="1"/>
        <sz val="9.0"/>
      </rPr>
      <t>CLARION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</si>
  <si>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</si>
  <si>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CLARKS SUMMIT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</si>
  <si>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</si>
  <si>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</si>
  <si>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CLEARFIELD</t>
    </r>
  </si>
  <si>
    <r>
      <rPr>
        <rFont val="Tahoma"/>
        <color theme="1"/>
        <sz val="9.0"/>
      </rPr>
      <t>CLEARFIELD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</si>
  <si>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</si>
  <si>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CLIFTON HEIGHTS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</si>
  <si>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</si>
  <si>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</si>
  <si>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COALDALE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</si>
  <si>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</si>
  <si>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</si>
  <si>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COATESVILLE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</si>
  <si>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</si>
  <si>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</si>
  <si>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COLLEGEVILLE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</si>
  <si>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</si>
  <si>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</si>
  <si>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COLLINGDALE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</si>
  <si>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</si>
  <si>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</si>
  <si>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</si>
  <si>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</si>
  <si>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</si>
  <si>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COLWYN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</si>
  <si>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</si>
  <si>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</si>
  <si>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CONNELLSVILLE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</si>
  <si>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</si>
  <si>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</si>
  <si>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CONSHOHOCKEN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</si>
  <si>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</si>
  <si>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</si>
  <si>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</si>
  <si>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</si>
  <si>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</si>
  <si>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COOPERSBURG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</si>
  <si>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</si>
  <si>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</si>
  <si>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COPLAY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</si>
  <si>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</si>
  <si>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</si>
  <si>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CORAOPOLIS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</si>
  <si>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</si>
  <si>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</si>
  <si>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CORNWALL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</si>
  <si>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</si>
  <si>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</si>
  <si>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CORRY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</si>
  <si>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</si>
  <si>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</si>
  <si>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COUDERSPORT</t>
    </r>
  </si>
  <si>
    <r>
      <rPr>
        <rFont val="Tahoma"/>
        <color theme="1"/>
        <sz val="9.0"/>
      </rPr>
      <t>POTTER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</si>
  <si>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</si>
  <si>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CRAFTON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</si>
  <si>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</si>
  <si>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</si>
  <si>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CRESSON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</si>
  <si>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</si>
  <si>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</si>
  <si>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CURWENSVILLE</t>
    </r>
  </si>
  <si>
    <r>
      <rPr>
        <rFont val="Tahoma"/>
        <color theme="1"/>
        <sz val="9.0"/>
      </rPr>
      <t>CLEARFIELD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</si>
  <si>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</si>
  <si>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DALE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</si>
  <si>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</si>
  <si>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</si>
  <si>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</si>
  <si>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</si>
  <si>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</si>
  <si>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DALLASTOWN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</si>
  <si>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</si>
  <si>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</si>
  <si>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</si>
  <si>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MONTOUR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</si>
  <si>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</si>
  <si>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DARBY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</si>
  <si>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</si>
  <si>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</si>
  <si>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DERRY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</si>
  <si>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</si>
  <si>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</si>
  <si>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DICKSON CITY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</si>
  <si>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</si>
  <si>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</si>
  <si>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DONORA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</si>
  <si>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</si>
  <si>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</si>
  <si>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DORMONT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</si>
  <si>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</si>
  <si>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</si>
  <si>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DOWNINGTOWN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</si>
  <si>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</si>
  <si>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</si>
  <si>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DOYLESTOWN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</si>
  <si>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</si>
  <si>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</si>
  <si>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DRAVOSBURG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</si>
  <si>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</si>
  <si>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</si>
  <si>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 BOIS</t>
    </r>
  </si>
  <si>
    <r>
      <rPr>
        <rFont val="Tahoma"/>
        <color theme="1"/>
        <sz val="9.0"/>
      </rPr>
      <t>CLEARFIELD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</si>
  <si>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</si>
  <si>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 BOIS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</si>
  <si>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</si>
  <si>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</si>
  <si>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DUNMORE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</si>
  <si>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</si>
  <si>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</si>
  <si>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DUPONT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</si>
  <si>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</si>
  <si>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</si>
  <si>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DUQUESNE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</si>
  <si>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</si>
  <si>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</si>
  <si>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DURYEA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</si>
  <si>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</si>
  <si>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</si>
  <si>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LANSDOWNE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</si>
  <si>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</si>
  <si>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</si>
  <si>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MC KEESPORT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</si>
  <si>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</si>
  <si>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</si>
  <si>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NORRITON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</si>
  <si>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</si>
  <si>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</si>
  <si>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EASTON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</si>
  <si>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</si>
  <si>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</si>
  <si>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PETERSBURG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</si>
  <si>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</si>
  <si>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</si>
  <si>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PITTSBURGH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</si>
  <si>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</si>
  <si>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</si>
  <si>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STROUDSBURG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</si>
  <si>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</si>
  <si>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</si>
  <si>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EAST UNIONTOWN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</si>
  <si>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</si>
  <si>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</si>
  <si>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EBENSBURG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</si>
  <si>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</si>
  <si>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</si>
  <si>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ECONOMY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</si>
  <si>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</si>
  <si>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</si>
  <si>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EDDYSTONE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</si>
  <si>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</si>
  <si>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</si>
  <si>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EDGEWOOD(NORTHUMBERLAND)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</si>
  <si>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</si>
  <si>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</si>
  <si>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EDGEWOOD(ALLEGHENY)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</si>
  <si>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</si>
  <si>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</si>
  <si>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EDINBORO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</si>
  <si>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</si>
  <si>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</si>
  <si>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EDWARDSVILLE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</si>
  <si>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</si>
  <si>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</si>
  <si>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ELIZABETH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</si>
  <si>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</si>
  <si>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</si>
  <si>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ELIZABETHTOWN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</si>
  <si>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</si>
  <si>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</si>
  <si>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ELLWOOD CITY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</si>
  <si>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</si>
  <si>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</si>
  <si>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ELLWOOD CITY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</si>
  <si>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</si>
  <si>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</si>
  <si>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EMMAUS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</si>
  <si>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</si>
  <si>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</si>
  <si>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EMPORIUM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</si>
  <si>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</si>
  <si>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</si>
  <si>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EMSWORTH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</si>
  <si>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</si>
  <si>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</si>
  <si>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EPHRATA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</si>
  <si>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</si>
  <si>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</si>
  <si>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</si>
  <si>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</si>
  <si>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</si>
  <si>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ETNA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</si>
  <si>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</si>
  <si>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</si>
  <si>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EXETER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</si>
  <si>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</si>
  <si>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</si>
  <si>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FARRELL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</si>
  <si>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</si>
  <si>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</si>
  <si>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</si>
  <si>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</si>
  <si>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</si>
  <si>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FERNDALE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</si>
  <si>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</si>
  <si>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</si>
  <si>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FLEETWOOD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</si>
  <si>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</si>
  <si>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</si>
  <si>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FOLCROFT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</si>
  <si>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</si>
  <si>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</si>
  <si>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FORD CITY</t>
    </r>
  </si>
  <si>
    <r>
      <rPr>
        <rFont val="Tahoma"/>
        <color theme="1"/>
        <sz val="9.0"/>
      </rPr>
      <t>ARMSTRONG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</si>
  <si>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</si>
  <si>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FOREST CITY</t>
    </r>
  </si>
  <si>
    <r>
      <rPr>
        <rFont val="Tahoma"/>
        <color theme="1"/>
        <sz val="9.0"/>
      </rPr>
      <t>SUSQUEHANNA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</si>
  <si>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</si>
  <si>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FOREST HILLS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</si>
  <si>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</si>
  <si>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</si>
  <si>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FORTY FORT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</si>
  <si>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</si>
  <si>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</si>
  <si>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FOUNTAIN HILL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</si>
  <si>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</si>
  <si>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</si>
  <si>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FOX CHAPEL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</si>
  <si>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</si>
  <si>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</si>
  <si>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FRACKVILLE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</si>
  <si>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</si>
  <si>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</si>
  <si>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</si>
  <si>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</si>
  <si>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</si>
  <si>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FRANKLIN PARK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</si>
  <si>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</si>
  <si>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</si>
  <si>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FREEDOM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</si>
  <si>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</si>
  <si>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</si>
  <si>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FREELAND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</si>
  <si>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</si>
  <si>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</si>
  <si>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GALLITZIN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</si>
  <si>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</si>
  <si>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</si>
  <si>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GARDEN VIEW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</si>
  <si>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</si>
  <si>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</si>
  <si>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GEISTOWN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</si>
  <si>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</si>
  <si>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</si>
  <si>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GETTYSBURG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</si>
  <si>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</si>
  <si>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</si>
  <si>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GILBERTSVILLE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</si>
  <si>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</si>
  <si>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</si>
  <si>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GIRARD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</si>
  <si>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</si>
  <si>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</si>
  <si>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GIRARDVILLE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</si>
  <si>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</si>
  <si>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</si>
  <si>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GLASSPORT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</si>
  <si>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</si>
  <si>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</si>
  <si>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GLEN LYON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</si>
  <si>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</si>
  <si>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</si>
  <si>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GLENOLDEN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</si>
  <si>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</si>
  <si>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</si>
  <si>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GREENCASTLE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</si>
  <si>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</si>
  <si>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</si>
  <si>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GREENSBURG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</si>
  <si>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</si>
  <si>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</si>
  <si>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GREEN TREE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</si>
  <si>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</si>
  <si>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</si>
  <si>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</si>
  <si>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</si>
  <si>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</si>
  <si>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GROVE CITY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</si>
  <si>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</si>
  <si>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</si>
  <si>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HAMBURG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</si>
  <si>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</si>
  <si>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</si>
  <si>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</si>
  <si>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</si>
  <si>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</si>
  <si>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HARLEYSVILLE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</si>
  <si>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</si>
  <si>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</si>
  <si>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HARRISBURG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</si>
  <si>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</si>
  <si>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</si>
  <si>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HATBORO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</si>
  <si>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</si>
  <si>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</si>
  <si>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HATFIELD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</si>
  <si>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</si>
  <si>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</si>
  <si>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HAVERFORD TOWNSHIP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</si>
  <si>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</si>
  <si>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</si>
  <si>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HAVERFORD TOWNSHIP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</si>
  <si>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</si>
  <si>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</si>
  <si>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HAZLETON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</si>
  <si>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</si>
  <si>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</si>
  <si>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HELLERTOWN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</si>
  <si>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</si>
  <si>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</si>
  <si>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HERSHEY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</si>
  <si>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</si>
  <si>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</si>
  <si>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HIGHLAND PARK</t>
    </r>
  </si>
  <si>
    <r>
      <rPr>
        <rFont val="Tahoma"/>
        <color theme="1"/>
        <sz val="9.0"/>
      </rPr>
      <t>MIFFLIN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</si>
  <si>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</si>
  <si>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HIGHSPIRE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</si>
  <si>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</si>
  <si>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</si>
  <si>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HOLLIDAYSBURG</t>
    </r>
  </si>
  <si>
    <r>
      <rPr>
        <rFont val="Tahoma"/>
        <color theme="1"/>
        <sz val="9.0"/>
      </rPr>
      <t>BLAIR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</si>
  <si>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</si>
  <si>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HOMESTEAD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</si>
  <si>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</si>
  <si>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</si>
  <si>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HONESDALE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</si>
  <si>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</si>
  <si>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</si>
  <si>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HORSHAM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</si>
  <si>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</si>
  <si>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</si>
  <si>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HUMMELSTOWN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</si>
  <si>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</si>
  <si>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</si>
  <si>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HUNTINGDON</t>
    </r>
  </si>
  <si>
    <r>
      <rPr>
        <rFont val="Tahoma"/>
        <color theme="1"/>
        <sz val="9.0"/>
      </rPr>
      <t>HUNTINGDON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</si>
  <si>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</si>
  <si>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</si>
  <si>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INDIANA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</si>
  <si>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</si>
  <si>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INGRAM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</si>
  <si>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</si>
  <si>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</si>
  <si>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IRWIN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</si>
  <si>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</si>
  <si>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</si>
  <si>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JEANNETTE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</si>
  <si>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</si>
  <si>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</si>
  <si>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</si>
  <si>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</si>
  <si>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</si>
  <si>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JENKINTOWN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</si>
  <si>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</si>
  <si>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</si>
  <si>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JERMYN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</si>
  <si>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</si>
  <si>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</si>
  <si>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JERSEY SHORE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</si>
  <si>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</si>
  <si>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</si>
  <si>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JESSUP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</si>
  <si>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</si>
  <si>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</si>
  <si>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JIM THORPE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</si>
  <si>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</si>
  <si>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</si>
  <si>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JOHNSONBURG</t>
    </r>
  </si>
  <si>
    <r>
      <rPr>
        <rFont val="Tahoma"/>
        <color theme="1"/>
        <sz val="9.0"/>
      </rPr>
      <t>ELK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</si>
  <si>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</si>
  <si>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JOHNSTOWN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</si>
  <si>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</si>
  <si>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</si>
  <si>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KANE</t>
    </r>
  </si>
  <si>
    <r>
      <rPr>
        <rFont val="Tahoma"/>
        <color theme="1"/>
        <sz val="9.0"/>
      </rPr>
      <t>MC KEAN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</si>
  <si>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</si>
  <si>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KENHORST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</si>
  <si>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</si>
  <si>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</si>
  <si>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KENNETT SQUARE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</si>
  <si>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</si>
  <si>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</si>
  <si>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</si>
  <si>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</si>
  <si>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</si>
  <si>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KITTANNING</t>
    </r>
  </si>
  <si>
    <r>
      <rPr>
        <rFont val="Tahoma"/>
        <color theme="1"/>
        <sz val="9.0"/>
      </rPr>
      <t>ARMSTRONG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</si>
  <si>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</si>
  <si>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KULPMONT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</si>
  <si>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</si>
  <si>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</si>
  <si>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KUTZTOWN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</si>
  <si>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</si>
  <si>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</si>
  <si>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LANCASTER CITY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</si>
  <si>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</si>
  <si>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</si>
  <si>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LANSDALE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</si>
  <si>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</si>
  <si>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</si>
  <si>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LANSDOWNE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</si>
  <si>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</si>
  <si>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</si>
  <si>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LANSFORD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</si>
  <si>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</si>
  <si>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</si>
  <si>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LARKSVILLE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</si>
  <si>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</si>
  <si>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</si>
  <si>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LATROBE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</si>
  <si>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</si>
  <si>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</si>
  <si>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LAURELDALE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</si>
  <si>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</si>
  <si>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</si>
  <si>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LAWRENCE PARK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</si>
  <si>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</si>
  <si>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</si>
  <si>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</si>
  <si>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</si>
  <si>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</si>
  <si>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LEECHBURG</t>
    </r>
  </si>
  <si>
    <r>
      <rPr>
        <rFont val="Tahoma"/>
        <color theme="1"/>
        <sz val="9.0"/>
      </rPr>
      <t>ARMSTRONG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</si>
  <si>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</si>
  <si>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LEHIGHTON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</si>
  <si>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</si>
  <si>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</si>
  <si>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LEMONT</t>
    </r>
  </si>
  <si>
    <r>
      <rPr>
        <rFont val="Tahoma"/>
        <color theme="1"/>
        <sz val="9.0"/>
      </rPr>
      <t>CENTRE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</si>
  <si>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</si>
  <si>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LEMOYNE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</si>
  <si>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</si>
  <si>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</si>
  <si>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LEWISBURG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</si>
  <si>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</si>
  <si>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</si>
  <si>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LEWISTOWN</t>
    </r>
  </si>
  <si>
    <r>
      <rPr>
        <rFont val="Tahoma"/>
        <color theme="1"/>
        <sz val="9.0"/>
      </rPr>
      <t>MIFFLIN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</si>
  <si>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</si>
  <si>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</si>
  <si>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</si>
  <si>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</si>
  <si>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LITITZ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</si>
  <si>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</si>
  <si>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</si>
  <si>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LITTLESTOWN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</si>
  <si>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</si>
  <si>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</si>
  <si>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LOCK HAVEN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</si>
  <si>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</si>
  <si>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</si>
  <si>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LOWER BURRELL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</si>
  <si>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</si>
  <si>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</si>
  <si>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</si>
  <si>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</si>
  <si>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</si>
  <si>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LYKENS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</si>
  <si>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</si>
  <si>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</si>
  <si>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ADOO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</si>
  <si>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</si>
  <si>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</si>
  <si>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CANDLESS TOWNSHIP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</si>
  <si>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</si>
  <si>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</si>
  <si>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DONALD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</si>
  <si>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</si>
  <si>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</si>
  <si>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DONALD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</si>
  <si>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</si>
  <si>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</si>
  <si>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KEESPORT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</si>
  <si>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</si>
  <si>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</si>
  <si>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KEES ROCKS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</si>
  <si>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</si>
  <si>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</si>
  <si>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MC SHERRYSTOWN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</si>
  <si>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</si>
  <si>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</si>
  <si>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MAHANOY CITY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</si>
  <si>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</si>
  <si>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</si>
  <si>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MALVERN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</si>
  <si>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</si>
  <si>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</si>
  <si>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MANHEIM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</si>
  <si>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</si>
  <si>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</si>
  <si>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</si>
  <si>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TIOGA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</si>
  <si>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</si>
  <si>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MARCUS HOOK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</si>
  <si>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</si>
  <si>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</si>
  <si>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MARIETTA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</si>
  <si>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</si>
  <si>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</si>
  <si>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</si>
  <si>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PERRY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</si>
  <si>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</si>
  <si>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MASONTOWN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</si>
  <si>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</si>
  <si>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</si>
  <si>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MEADVILLE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</si>
  <si>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</si>
  <si>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</si>
  <si>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MECHANICSBURG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</si>
  <si>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</si>
  <si>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</si>
  <si>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MECHANICSVILLE</t>
    </r>
  </si>
  <si>
    <r>
      <rPr>
        <rFont val="Tahoma"/>
        <color theme="1"/>
        <sz val="9.0"/>
      </rPr>
      <t>MONTOUR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</si>
  <si>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</si>
  <si>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MEDIA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</si>
  <si>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</si>
  <si>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</si>
  <si>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</si>
  <si>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</si>
  <si>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</si>
  <si>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MERIDIAN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</si>
  <si>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</si>
  <si>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</si>
  <si>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MEYERSDALE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</si>
  <si>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</si>
  <si>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</si>
  <si>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MIDDLETOWN(DAUPHIN)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</si>
  <si>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</si>
  <si>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</si>
  <si>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</si>
  <si>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</si>
  <si>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</si>
  <si>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MIFFLINBURG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</si>
  <si>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</si>
  <si>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</si>
  <si>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MILL CREEK</t>
    </r>
  </si>
  <si>
    <r>
      <rPr>
        <rFont val="Tahoma"/>
        <color theme="1"/>
        <sz val="9.0"/>
      </rPr>
      <t>HUNTINGDON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</si>
  <si>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</si>
  <si>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MILLERSBURG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</si>
  <si>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</si>
  <si>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</si>
  <si>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MILLERSVILLE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</si>
  <si>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</si>
  <si>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</si>
  <si>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MILLVALE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</si>
  <si>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</si>
  <si>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</si>
  <si>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</si>
  <si>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</si>
  <si>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</si>
  <si>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MINERSVILLE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</si>
  <si>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</si>
  <si>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</si>
  <si>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MONACA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</si>
  <si>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</si>
  <si>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</si>
  <si>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MONESSEN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</si>
  <si>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</si>
  <si>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</si>
  <si>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MONONGAHELA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</si>
  <si>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</si>
  <si>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</si>
  <si>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MONROEVILLE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</si>
  <si>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</si>
  <si>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</si>
  <si>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MONTOURSVILLE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</si>
  <si>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</si>
  <si>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</si>
  <si>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MOOSIC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</si>
  <si>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</si>
  <si>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</si>
  <si>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MORRISVILLE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</si>
  <si>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</si>
  <si>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</si>
  <si>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MORTON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</si>
  <si>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</si>
  <si>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</si>
  <si>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CARMEL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</si>
  <si>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</si>
  <si>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</si>
  <si>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JOY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</si>
  <si>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</si>
  <si>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</si>
  <si>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LEBANON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</si>
  <si>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</si>
  <si>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</si>
  <si>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OLIVER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</si>
  <si>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</si>
  <si>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</si>
  <si>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PENN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</si>
  <si>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</si>
  <si>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</si>
  <si>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</si>
  <si>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</si>
  <si>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</si>
  <si>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MOUNT UNION</t>
    </r>
  </si>
  <si>
    <r>
      <rPr>
        <rFont val="Tahoma"/>
        <color theme="1"/>
        <sz val="9.0"/>
      </rPr>
      <t>HUNTINGDON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</si>
  <si>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</si>
  <si>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MUNCY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</si>
  <si>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</si>
  <si>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</si>
  <si>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MUNHALL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</si>
  <si>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</si>
  <si>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</si>
  <si>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MYERSTOWN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</si>
  <si>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</si>
  <si>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</si>
  <si>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NANTICOKE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</si>
  <si>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</si>
  <si>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</si>
  <si>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MUNICIPALITY OF MURRYSVILLE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</si>
  <si>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</si>
  <si>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</si>
  <si>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NARBERTH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</si>
  <si>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</si>
  <si>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</si>
  <si>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NAZARETH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</si>
  <si>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</si>
  <si>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</si>
  <si>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NESQUEHONING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</si>
  <si>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</si>
  <si>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</si>
  <si>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BRIGHTON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</si>
  <si>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</si>
  <si>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</si>
  <si>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BRITAIN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</si>
  <si>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</si>
  <si>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</si>
  <si>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CASTLE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</si>
  <si>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</si>
  <si>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</si>
  <si>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CUMBERLAND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</si>
  <si>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</si>
  <si>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</si>
  <si>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EAGLE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</si>
  <si>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</si>
  <si>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</si>
  <si>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HOLLAND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</si>
  <si>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</si>
  <si>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</si>
  <si>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KENSINGTON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</si>
  <si>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</si>
  <si>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</si>
  <si>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STANTON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</si>
  <si>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</si>
  <si>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</si>
  <si>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NEWTON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</si>
  <si>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</si>
  <si>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</si>
  <si>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NEW WILMINGTON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</si>
  <si>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</si>
  <si>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</si>
  <si>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NORRISTOWN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</si>
  <si>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</si>
  <si>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</si>
  <si>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</si>
  <si>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</si>
  <si>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</si>
  <si>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BELLE VERNON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</si>
  <si>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</si>
  <si>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</si>
  <si>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BRADDOCK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</si>
  <si>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</si>
  <si>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</si>
  <si>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CATASAUQUA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</si>
  <si>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</si>
  <si>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</si>
  <si>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EAST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</si>
  <si>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</si>
  <si>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</si>
  <si>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</si>
  <si>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</si>
  <si>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</si>
  <si>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VERSAILLES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</si>
  <si>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</si>
  <si>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</si>
  <si>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NORTH WALES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</si>
  <si>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</si>
  <si>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</si>
  <si>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NORWOOD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</si>
  <si>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</si>
  <si>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</si>
  <si>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OAKMONT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</si>
  <si>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</si>
  <si>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</si>
  <si>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OIL CITY</t>
    </r>
  </si>
  <si>
    <r>
      <rPr>
        <rFont val="Tahoma"/>
        <color theme="1"/>
        <sz val="9.0"/>
      </rPr>
      <t>VENANGO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</si>
  <si>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</si>
  <si>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OLD FORGE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</si>
  <si>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</si>
  <si>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</si>
  <si>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OLIVER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</si>
  <si>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</si>
  <si>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</si>
  <si>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OLYPHANT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</si>
  <si>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</si>
  <si>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</si>
  <si>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ORWIGSBURG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</si>
  <si>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</si>
  <si>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</si>
  <si>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OXFORD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</si>
  <si>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</si>
  <si>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</si>
  <si>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PALMERTON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</si>
  <si>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</si>
  <si>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</si>
  <si>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PALMYRA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</si>
  <si>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</si>
  <si>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</si>
  <si>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PAOLI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</si>
  <si>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</si>
  <si>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</si>
  <si>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PARKESBURG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</si>
  <si>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</si>
  <si>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</si>
  <si>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PARKVILLE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</si>
  <si>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</si>
  <si>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</si>
  <si>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PATTON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</si>
  <si>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</si>
  <si>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</si>
  <si>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PEN ARGYL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</si>
  <si>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</si>
  <si>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</si>
  <si>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PENBROOK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</si>
  <si>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</si>
  <si>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</si>
  <si>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PENNDEL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</si>
  <si>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</si>
  <si>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</si>
  <si>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PENN HILLS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</si>
  <si>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</si>
  <si>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</si>
  <si>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PERKASIE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</si>
  <si>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</si>
  <si>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</si>
  <si>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PHILADELPHIA</t>
    </r>
  </si>
  <si>
    <r>
      <rPr>
        <rFont val="Tahoma"/>
        <color theme="1"/>
        <sz val="9.0"/>
      </rPr>
      <t>PHILADELPHIA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</si>
  <si>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</si>
  <si>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PHILIPSBURG</t>
    </r>
  </si>
  <si>
    <r>
      <rPr>
        <rFont val="Tahoma"/>
        <color theme="1"/>
        <sz val="9.0"/>
      </rPr>
      <t>CENTRE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</si>
  <si>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</si>
  <si>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PHOENIXVILLE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</si>
  <si>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</si>
  <si>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</si>
  <si>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PITCAIRN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</si>
  <si>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</si>
  <si>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</si>
  <si>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PITTSBURGH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</si>
  <si>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</si>
  <si>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</si>
  <si>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PITTSTON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</si>
  <si>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</si>
  <si>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</si>
  <si>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PLAINS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</si>
  <si>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</si>
  <si>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</si>
  <si>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PLEASANT HILLS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</si>
  <si>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</si>
  <si>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</si>
  <si>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PLUM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</si>
  <si>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</si>
  <si>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</si>
  <si>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PLYMOUTH(LUZERNE)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</si>
  <si>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</si>
  <si>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</si>
  <si>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</si>
  <si>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VENANGO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</si>
  <si>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</si>
  <si>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</si>
  <si>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</si>
  <si>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</si>
  <si>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PORT ALLEGANY</t>
    </r>
  </si>
  <si>
    <r>
      <rPr>
        <rFont val="Tahoma"/>
        <color theme="1"/>
        <sz val="9.0"/>
      </rPr>
      <t>MC KEAN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</si>
  <si>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</si>
  <si>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PORT CARBON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</si>
  <si>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</si>
  <si>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</si>
  <si>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PORT VUE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</si>
  <si>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</si>
  <si>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</si>
  <si>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POTTSGROVE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</si>
  <si>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</si>
  <si>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</si>
  <si>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POTTSTOWN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</si>
  <si>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</si>
  <si>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</si>
  <si>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POTTSVILLE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</si>
  <si>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</si>
  <si>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</si>
  <si>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PROSPECT PARK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</si>
  <si>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</si>
  <si>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</si>
  <si>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PUNXSUTAWNEY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</si>
  <si>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</si>
  <si>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</si>
  <si>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QUAKERTOWN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</si>
  <si>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</si>
  <si>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</si>
  <si>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RADNOR TOWNSHIP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</si>
  <si>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</si>
  <si>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</si>
  <si>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RANKIN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</si>
  <si>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</si>
  <si>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</si>
  <si>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READING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</si>
  <si>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</si>
  <si>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</si>
  <si>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RED LION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</si>
  <si>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</si>
  <si>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</si>
  <si>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RENOVO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</si>
  <si>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</si>
  <si>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</si>
  <si>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RESERVE TOWNSHIP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</si>
  <si>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</si>
  <si>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</si>
  <si>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REYNOLDSVILLE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</si>
  <si>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</si>
  <si>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</si>
  <si>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RICHBORO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</si>
  <si>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</si>
  <si>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</si>
  <si>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RIDGWAY</t>
    </r>
  </si>
  <si>
    <r>
      <rPr>
        <rFont val="Tahoma"/>
        <color theme="1"/>
        <sz val="9.0"/>
      </rPr>
      <t>ELK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</si>
  <si>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</si>
  <si>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RIDLEY PARK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</si>
  <si>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</si>
  <si>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</si>
  <si>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ROARING SPRING</t>
    </r>
  </si>
  <si>
    <r>
      <rPr>
        <rFont val="Tahoma"/>
        <color theme="1"/>
        <sz val="9.0"/>
      </rPr>
      <t>BLAIR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</si>
  <si>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</si>
  <si>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ROCHESTER</t>
    </r>
  </si>
  <si>
    <r>
      <rPr>
        <rFont val="Tahoma"/>
        <color theme="1"/>
        <sz val="9.0"/>
      </rPr>
      <t>BEAVER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</si>
  <si>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</si>
  <si>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ROCKLEDGE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</si>
  <si>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</si>
  <si>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</si>
  <si>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ROYERSFORD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</si>
  <si>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</si>
  <si>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</si>
  <si>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 CLAIR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</si>
  <si>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</si>
  <si>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</si>
  <si>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 MARYS</t>
    </r>
  </si>
  <si>
    <r>
      <rPr>
        <rFont val="Tahoma"/>
        <color theme="1"/>
        <sz val="9.0"/>
      </rPr>
      <t>ELK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</si>
  <si>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</si>
  <si>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SANATOGA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</si>
  <si>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</si>
  <si>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</si>
  <si>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SAYRE</t>
    </r>
  </si>
  <si>
    <r>
      <rPr>
        <rFont val="Tahoma"/>
        <color theme="1"/>
        <sz val="9.0"/>
      </rPr>
      <t>BRADFORD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</si>
  <si>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</si>
  <si>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SCHUYLKILL HAVEN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</si>
  <si>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</si>
  <si>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</si>
  <si>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SCOTT TOWNSHIP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</si>
  <si>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</si>
  <si>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</si>
  <si>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SCOTTDALE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</si>
  <si>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</si>
  <si>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</si>
  <si>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SCRANTON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</si>
  <si>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</si>
  <si>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</si>
  <si>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SELINSGROVE</t>
    </r>
  </si>
  <si>
    <r>
      <rPr>
        <rFont val="Tahoma"/>
        <color theme="1"/>
        <sz val="9.0"/>
      </rPr>
      <t>SNYDER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</si>
  <si>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</si>
  <si>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SELLERSVILLE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</si>
  <si>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</si>
  <si>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</si>
  <si>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SEWICKLEY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</si>
  <si>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</si>
  <si>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</si>
  <si>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SHAMOKIN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</si>
  <si>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</si>
  <si>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</si>
  <si>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SHARON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</si>
  <si>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</si>
  <si>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</si>
  <si>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SHARON HILL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</si>
  <si>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</si>
  <si>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</si>
  <si>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SHARPSBURG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</si>
  <si>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</si>
  <si>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</si>
  <si>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SHARPSVILLE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</si>
  <si>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</si>
  <si>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</si>
  <si>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SHENANDOAH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</si>
  <si>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</si>
  <si>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</si>
  <si>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SHILLINGTON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</si>
  <si>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</si>
  <si>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</si>
  <si>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SHIPPENSBURG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</si>
  <si>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</si>
  <si>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</si>
  <si>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SHIPPENSBURG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</si>
  <si>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</si>
  <si>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</si>
  <si>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SHREWSBURY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</si>
  <si>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</si>
  <si>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</si>
  <si>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SINKING SPRING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</si>
  <si>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</si>
  <si>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</si>
  <si>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SLATINGTON</t>
    </r>
  </si>
  <si>
    <r>
      <rPr>
        <rFont val="Tahoma"/>
        <color theme="1"/>
        <sz val="9.0"/>
      </rPr>
      <t>LEHIGH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</si>
  <si>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</si>
  <si>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SLIPPERY ROCK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</si>
  <si>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</si>
  <si>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</si>
  <si>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</si>
  <si>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</si>
  <si>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</si>
  <si>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SOUDERTON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</si>
  <si>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</si>
  <si>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</si>
  <si>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SOUTH GREENSBURG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</si>
  <si>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</si>
  <si>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</si>
  <si>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SOUTHMONT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</si>
  <si>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</si>
  <si>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</si>
  <si>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SOUTH POTTSTOWN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</si>
  <si>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</si>
  <si>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</si>
  <si>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SOUTH UNIONTOWN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</si>
  <si>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</si>
  <si>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</si>
  <si>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SOUTH WILLIAMSPORT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</si>
  <si>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</si>
  <si>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</si>
  <si>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SPANGLER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</si>
  <si>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</si>
  <si>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</si>
  <si>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SPRING CITY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</si>
  <si>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</si>
  <si>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</si>
  <si>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SPRINGDALE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</si>
  <si>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</si>
  <si>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</si>
  <si>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</si>
  <si>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</si>
  <si>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</si>
  <si>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SPRINGFIELD TOWNSHIP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</si>
  <si>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</si>
  <si>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</si>
  <si>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STATE COLLEGE</t>
    </r>
  </si>
  <si>
    <r>
      <rPr>
        <rFont val="Tahoma"/>
        <color theme="1"/>
        <sz val="9.0"/>
      </rPr>
      <t>CENTRE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</si>
  <si>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</si>
  <si>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STEELTON</t>
    </r>
  </si>
  <si>
    <r>
      <rPr>
        <rFont val="Tahoma"/>
        <color theme="1"/>
        <sz val="9.0"/>
      </rPr>
      <t>DAUPHIN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</si>
  <si>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</si>
  <si>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STOWE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</si>
  <si>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</si>
  <si>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</si>
  <si>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STOWE TOWNSHIP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</si>
  <si>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</si>
  <si>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</si>
  <si>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STROUDSBURG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</si>
  <si>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</si>
  <si>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</si>
  <si>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SUGARCREEK</t>
    </r>
  </si>
  <si>
    <r>
      <rPr>
        <rFont val="Tahoma"/>
        <color theme="1"/>
        <sz val="9.0"/>
      </rPr>
      <t>VENANGO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</si>
  <si>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</si>
  <si>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SUGAR NOTCH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</si>
  <si>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</si>
  <si>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</si>
  <si>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SUMMIT HILL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</si>
  <si>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</si>
  <si>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</si>
  <si>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SUNBURY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</si>
  <si>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</si>
  <si>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</si>
  <si>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SWARTHMORE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</si>
  <si>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</si>
  <si>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</si>
  <si>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SWISSVALE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</si>
  <si>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</si>
  <si>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</si>
  <si>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SWOYERSVILLE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</si>
  <si>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</si>
  <si>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</si>
  <si>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TAMAQUA</t>
    </r>
  </si>
  <si>
    <r>
      <rPr>
        <rFont val="Tahoma"/>
        <color theme="1"/>
        <sz val="9.0"/>
      </rPr>
      <t>SCHUYLKILL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</si>
  <si>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</si>
  <si>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TARENTUM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</si>
  <si>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</si>
  <si>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</si>
  <si>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</si>
  <si>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</si>
  <si>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</si>
  <si>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TELFORD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</si>
  <si>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</si>
  <si>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</si>
  <si>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TELFORD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</si>
  <si>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</si>
  <si>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</si>
  <si>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THROOP</t>
    </r>
  </si>
  <si>
    <r>
      <rPr>
        <rFont val="Tahoma"/>
        <color theme="1"/>
        <sz val="9.0"/>
      </rPr>
      <t>LACKAWANNA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</si>
  <si>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</si>
  <si>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TITUSVILLE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</si>
  <si>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</si>
  <si>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</si>
  <si>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TOWANDA</t>
    </r>
  </si>
  <si>
    <r>
      <rPr>
        <rFont val="Tahoma"/>
        <color theme="1"/>
        <sz val="9.0"/>
      </rPr>
      <t>BRADFORD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</si>
  <si>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</si>
  <si>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TRAFFORD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</si>
  <si>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</si>
  <si>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</si>
  <si>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TRAFFORD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</si>
  <si>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</si>
  <si>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</si>
  <si>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TREVORTON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</si>
  <si>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</si>
  <si>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</si>
  <si>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TROOPER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</si>
  <si>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</si>
  <si>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</si>
  <si>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TURTLE CREEK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</si>
  <si>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</si>
  <si>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</si>
  <si>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TYRONE</t>
    </r>
  </si>
  <si>
    <r>
      <rPr>
        <rFont val="Tahoma"/>
        <color theme="1"/>
        <sz val="9.0"/>
      </rPr>
      <t>BLAIR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</si>
  <si>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</si>
  <si>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UNION CITY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</si>
  <si>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</si>
  <si>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</si>
  <si>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UNIONTOWN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</si>
  <si>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</si>
  <si>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</si>
  <si>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UPLAND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</si>
  <si>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</si>
  <si>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</si>
  <si>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UPPER DARBY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</si>
  <si>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</si>
  <si>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</si>
  <si>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UPPER ST CLAIR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</si>
  <si>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</si>
  <si>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</si>
  <si>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VANDERGRIFT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</si>
  <si>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</si>
  <si>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</si>
  <si>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VERONA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</si>
  <si>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</si>
  <si>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</si>
  <si>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VERSAILLES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</si>
  <si>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</si>
  <si>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</si>
  <si>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WARMINSTER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</si>
  <si>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</si>
  <si>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</si>
  <si>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</si>
  <si>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</si>
  <si>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</si>
  <si>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</si>
  <si>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</si>
  <si>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</si>
  <si>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WATSONTOWN</t>
    </r>
  </si>
  <si>
    <r>
      <rPr>
        <rFont val="Tahoma"/>
        <color theme="1"/>
        <sz val="9.0"/>
      </rPr>
      <t>NORTHUMBERLAND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</si>
  <si>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</si>
  <si>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WAYNESBORO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</si>
  <si>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</si>
  <si>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</si>
  <si>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WAYNESBURG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</si>
  <si>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</si>
  <si>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</si>
  <si>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WEATHERLY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</si>
  <si>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</si>
  <si>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</si>
  <si>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WELLSBORO</t>
    </r>
  </si>
  <si>
    <r>
      <rPr>
        <rFont val="Tahoma"/>
        <color theme="1"/>
        <sz val="9.0"/>
      </rPr>
      <t>TIOGA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</si>
  <si>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</si>
  <si>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WESLEYVILLE</t>
    </r>
  </si>
  <si>
    <r>
      <rPr>
        <rFont val="Tahoma"/>
        <color theme="1"/>
        <sz val="9.0"/>
      </rPr>
      <t>ERIE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</si>
  <si>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</si>
  <si>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CHESTER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</si>
  <si>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</si>
  <si>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</si>
  <si>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HAZLETON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</si>
  <si>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</si>
  <si>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</si>
  <si>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HOMESTEAD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</si>
  <si>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</si>
  <si>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</si>
  <si>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MIFFLIN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</si>
  <si>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</si>
  <si>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</si>
  <si>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WESTMONT</t>
    </r>
  </si>
  <si>
    <r>
      <rPr>
        <rFont val="Tahoma"/>
        <color theme="1"/>
        <sz val="9.0"/>
      </rPr>
      <t>CAMBRIA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</si>
  <si>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</si>
  <si>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NEWTON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</si>
  <si>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</si>
  <si>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</si>
  <si>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NORRITON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</si>
  <si>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</si>
  <si>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</si>
  <si>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PITTSTON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</si>
  <si>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</si>
  <si>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</si>
  <si>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READING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</si>
  <si>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</si>
  <si>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</si>
  <si>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VIEW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</si>
  <si>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</si>
  <si>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</si>
  <si>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WYOMING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</si>
  <si>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</si>
  <si>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</si>
  <si>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WEST YORK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</si>
  <si>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</si>
  <si>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</si>
  <si>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WHITEHALL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</si>
  <si>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</si>
  <si>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</si>
  <si>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WHITEMARSH TOWNSHIP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</si>
  <si>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</si>
  <si>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</si>
  <si>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WHITE OAK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</si>
  <si>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</si>
  <si>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</si>
  <si>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WILKES-BARRE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</si>
  <si>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</si>
  <si>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</si>
  <si>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WILKES-BARRE TOWNSHIP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</si>
  <si>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</si>
  <si>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</si>
  <si>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WILKINS TOWNSHIP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</si>
  <si>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</si>
  <si>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</si>
  <si>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WILKINSBURG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</si>
  <si>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</si>
  <si>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</si>
  <si>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WILLIAMSPORT</t>
    </r>
  </si>
  <si>
    <r>
      <rPr>
        <rFont val="Tahoma"/>
        <color theme="1"/>
        <sz val="9.0"/>
      </rPr>
      <t>LYCOMING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</si>
  <si>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</si>
  <si>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WILMERDING</t>
    </r>
  </si>
  <si>
    <r>
      <rPr>
        <rFont val="Tahoma"/>
        <color theme="1"/>
        <sz val="9.0"/>
      </rPr>
      <t>ALLEGHENY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</si>
  <si>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</si>
  <si>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</si>
  <si>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</si>
  <si>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</si>
  <si>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WINDBER</t>
    </r>
  </si>
  <si>
    <r>
      <rPr>
        <rFont val="Tahoma"/>
        <color theme="1"/>
        <sz val="9.0"/>
      </rPr>
      <t>SOMERSET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</si>
  <si>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</si>
  <si>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WIND GAP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</si>
  <si>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</si>
  <si>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</si>
  <si>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WORMLEYSBURG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</si>
  <si>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</si>
  <si>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</si>
  <si>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WRIGHTSVILLE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</si>
  <si>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</si>
  <si>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</si>
  <si>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</si>
  <si>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LUZERNE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</si>
  <si>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</si>
  <si>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WYOMISSING</t>
    </r>
  </si>
  <si>
    <r>
      <rPr>
        <rFont val="Tahoma"/>
        <color theme="1"/>
        <sz val="9.0"/>
      </rPr>
      <t>BERKS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</si>
  <si>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</si>
  <si>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YARDLEY</t>
    </r>
  </si>
  <si>
    <r>
      <rPr>
        <rFont val="Tahoma"/>
        <color theme="1"/>
        <sz val="9.0"/>
      </rPr>
      <t>BUCKS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</si>
  <si>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</si>
  <si>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YEADON</t>
    </r>
  </si>
  <si>
    <r>
      <rPr>
        <rFont val="Tahoma"/>
        <color theme="1"/>
        <sz val="9.0"/>
      </rPr>
      <t>DELAWARE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</si>
  <si>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</si>
  <si>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</si>
  <si>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</si>
  <si>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</si>
  <si>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YOUNGWOOD</t>
    </r>
  </si>
  <si>
    <r>
      <rPr>
        <rFont val="Tahoma"/>
        <color theme="1"/>
        <sz val="9.0"/>
      </rPr>
      <t>WESTMORELAND</t>
    </r>
  </si>
  <si>
    <r>
      <rPr>
        <rFont val="Tahoma"/>
        <color theme="1"/>
        <sz val="9.0"/>
      </rPr>
      <t>PENNSYLVANIA</t>
    </r>
  </si>
  <si>
    <r>
      <rPr>
        <rFont val="Tahoma"/>
        <color theme="1"/>
        <sz val="9.0"/>
      </rPr>
      <t>ZELIENOPLE</t>
    </r>
  </si>
  <si>
    <r>
      <rPr>
        <rFont val="Tahoma"/>
        <color theme="1"/>
        <sz val="9.0"/>
      </rPr>
      <t>BUTLER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</si>
  <si>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</si>
  <si>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BARRINGTON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</si>
  <si>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</si>
  <si>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</si>
  <si>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</si>
  <si>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</si>
  <si>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</si>
  <si>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BURRILLVILLE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</si>
  <si>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</si>
  <si>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</si>
  <si>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CENTRAL FALLS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</si>
  <si>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</si>
  <si>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</si>
  <si>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CHARLESTOWN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</si>
  <si>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</si>
  <si>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</si>
  <si>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COVENTRY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</si>
  <si>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</si>
  <si>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</si>
  <si>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CRANSTON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</si>
  <si>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</si>
  <si>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</si>
  <si>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CUMBERLAND HILL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</si>
  <si>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</si>
  <si>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</si>
  <si>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EAST GREENWICH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</si>
  <si>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</si>
  <si>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</si>
  <si>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EAST PROVIDENCE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</si>
  <si>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</si>
  <si>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</si>
  <si>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EXETER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</si>
  <si>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</si>
  <si>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</si>
  <si>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FOSTER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</si>
  <si>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</si>
  <si>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</si>
  <si>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</si>
  <si>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</si>
  <si>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</si>
  <si>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HOPKINTON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</si>
  <si>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</si>
  <si>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</si>
  <si>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JAMESTOWN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</si>
  <si>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</si>
  <si>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</si>
  <si>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</si>
  <si>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</si>
  <si>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</si>
  <si>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</si>
  <si>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</si>
  <si>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</si>
  <si>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</si>
  <si>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</si>
  <si>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</si>
  <si>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LITTLE COMPTON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</si>
  <si>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</si>
  <si>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</si>
  <si>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MIDDLETOWN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</si>
  <si>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</si>
  <si>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</si>
  <si>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NARRAGANSETT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</si>
  <si>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</si>
  <si>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</si>
  <si>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</si>
  <si>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</si>
  <si>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</si>
  <si>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NORTH KINGSTOWN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</si>
  <si>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</si>
  <si>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</si>
  <si>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NORTH PROVIDENCE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</si>
  <si>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</si>
  <si>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</si>
  <si>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NORTH SMITHFIELD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</si>
  <si>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</si>
  <si>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</si>
  <si>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PASCOAG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</si>
  <si>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</si>
  <si>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</si>
  <si>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PAWTUCKET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</si>
  <si>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</si>
  <si>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</si>
  <si>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PORTSMOUTH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</si>
  <si>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</si>
  <si>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</si>
  <si>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</si>
  <si>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</si>
  <si>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</si>
  <si>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SCITUATE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</si>
  <si>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</si>
  <si>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</si>
  <si>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SMITHFIELD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</si>
  <si>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</si>
  <si>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</si>
  <si>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SOUTH KINGSTOWN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</si>
  <si>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</si>
  <si>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</si>
  <si>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TIVERTON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</si>
  <si>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</si>
  <si>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</si>
  <si>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VALLEY FALLS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</si>
  <si>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</si>
  <si>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</si>
  <si>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</si>
  <si>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</si>
  <si>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</si>
  <si>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WARWICK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</si>
  <si>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</si>
  <si>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</si>
  <si>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WESTERLY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</si>
  <si>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</si>
  <si>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</si>
  <si>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WEST WARWICK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</si>
  <si>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</si>
  <si>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RHODE ISLAND</t>
    </r>
  </si>
  <si>
    <r>
      <rPr>
        <rFont val="Tahoma"/>
        <color theme="1"/>
        <sz val="9.0"/>
      </rPr>
      <t>WOONSOCKET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</si>
  <si>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</si>
  <si>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</si>
  <si>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</si>
  <si>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</si>
  <si>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</si>
  <si>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</si>
  <si>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</si>
  <si>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</si>
  <si>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AIKEN WEST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</si>
  <si>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</si>
  <si>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</si>
  <si>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ALLENDALE</t>
    </r>
  </si>
  <si>
    <r>
      <rPr>
        <rFont val="Tahoma"/>
        <color theme="1"/>
        <sz val="9.0"/>
      </rPr>
      <t>ALLENDALE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</si>
  <si>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</si>
  <si>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</si>
  <si>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</si>
  <si>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</si>
  <si>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ANDREWS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</si>
  <si>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</si>
  <si>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</si>
  <si>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ANDREWS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</si>
  <si>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</si>
  <si>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</si>
  <si>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ARKWRIGHT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</si>
  <si>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</si>
  <si>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</si>
  <si>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BAMBERG</t>
    </r>
  </si>
  <si>
    <r>
      <rPr>
        <rFont val="Tahoma"/>
        <color theme="1"/>
        <sz val="9.0"/>
      </rPr>
      <t>BAMBERG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</si>
  <si>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</si>
  <si>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BARNWELL</t>
    </r>
  </si>
  <si>
    <r>
      <rPr>
        <rFont val="Tahoma"/>
        <color theme="1"/>
        <sz val="9.0"/>
      </rPr>
      <t>BARNWELL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</si>
  <si>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</si>
  <si>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BATESBURG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</si>
  <si>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</si>
  <si>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</si>
  <si>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BATESBURG</t>
    </r>
  </si>
  <si>
    <r>
      <rPr>
        <rFont val="Tahoma"/>
        <color theme="1"/>
        <sz val="9.0"/>
      </rPr>
      <t>SALUDA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</si>
  <si>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</si>
  <si>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</si>
  <si>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</si>
  <si>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</si>
  <si>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BELTON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</si>
  <si>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</si>
  <si>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</si>
  <si>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BELVEDERE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</si>
  <si>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</si>
  <si>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</si>
  <si>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BENNETTSVILLE</t>
    </r>
  </si>
  <si>
    <r>
      <rPr>
        <rFont val="Tahoma"/>
        <color theme="1"/>
        <sz val="9.0"/>
      </rPr>
      <t>MARLBORO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</si>
  <si>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</si>
  <si>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BEREA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</si>
  <si>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</si>
  <si>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</si>
  <si>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BISHOPVILLE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</si>
  <si>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</si>
  <si>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</si>
  <si>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BLACKVILLE</t>
    </r>
  </si>
  <si>
    <r>
      <rPr>
        <rFont val="Tahoma"/>
        <color theme="1"/>
        <sz val="9.0"/>
      </rPr>
      <t>BARNWELL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</si>
  <si>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</si>
  <si>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BURTON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</si>
  <si>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</si>
  <si>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</si>
  <si>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CALHOUN FALLS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</si>
  <si>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</si>
  <si>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</si>
  <si>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</si>
  <si>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KERSHAW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</si>
  <si>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</si>
  <si>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CAYCE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</si>
  <si>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</si>
  <si>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</si>
  <si>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</si>
  <si>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</si>
  <si>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</si>
  <si>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CHERAW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</si>
  <si>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</si>
  <si>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</si>
  <si>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</si>
  <si>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</si>
  <si>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</si>
  <si>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CLEARWATER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</si>
  <si>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</si>
  <si>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</si>
  <si>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CLEMSON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</si>
  <si>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</si>
  <si>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</si>
  <si>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CLEMSON</t>
    </r>
  </si>
  <si>
    <r>
      <rPr>
        <rFont val="Tahoma"/>
        <color theme="1"/>
        <sz val="9.0"/>
      </rPr>
      <t>PICKENS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</si>
  <si>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</si>
  <si>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</si>
  <si>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</si>
  <si>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</si>
  <si>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CLOVER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</si>
  <si>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</si>
  <si>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</si>
  <si>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</si>
  <si>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</si>
  <si>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</si>
  <si>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CONWAY</t>
    </r>
  </si>
  <si>
    <r>
      <rPr>
        <rFont val="Tahoma"/>
        <color theme="1"/>
        <sz val="9.0"/>
      </rPr>
      <t>HORRY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</si>
  <si>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</si>
  <si>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DARLINGTON</t>
    </r>
  </si>
  <si>
    <r>
      <rPr>
        <rFont val="Tahoma"/>
        <color theme="1"/>
        <sz val="9.0"/>
      </rPr>
      <t>DARLINGTON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</si>
  <si>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</si>
  <si>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DENMARK</t>
    </r>
  </si>
  <si>
    <r>
      <rPr>
        <rFont val="Tahoma"/>
        <color theme="1"/>
        <sz val="9.0"/>
      </rPr>
      <t>BAMBERG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</si>
  <si>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</si>
  <si>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DILLON</t>
    </r>
  </si>
  <si>
    <r>
      <rPr>
        <rFont val="Tahoma"/>
        <color theme="1"/>
        <sz val="9.0"/>
      </rPr>
      <t>DILLON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</si>
  <si>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</si>
  <si>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DUNEAN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</si>
  <si>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</si>
  <si>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</si>
  <si>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EASLEY</t>
    </r>
  </si>
  <si>
    <r>
      <rPr>
        <rFont val="Tahoma"/>
        <color theme="1"/>
        <sz val="9.0"/>
      </rPr>
      <t>PICKENS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</si>
  <si>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</si>
  <si>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EAST GAFFNEY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</si>
  <si>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</si>
  <si>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</si>
  <si>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EDGEFIELD</t>
    </r>
  </si>
  <si>
    <r>
      <rPr>
        <rFont val="Tahoma"/>
        <color theme="1"/>
        <sz val="9.0"/>
      </rPr>
      <t>EDGEFIELD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</si>
  <si>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</si>
  <si>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</si>
  <si>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</si>
  <si>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</si>
  <si>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FOREST ACRES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</si>
  <si>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</si>
  <si>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</si>
  <si>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FORT MILL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</si>
  <si>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</si>
  <si>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</si>
  <si>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FOUNTAIN INN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</si>
  <si>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</si>
  <si>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</si>
  <si>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FOUNTAIN INN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</si>
  <si>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</si>
  <si>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</si>
  <si>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GAFFNEY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</si>
  <si>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</si>
  <si>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</si>
  <si>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</si>
  <si>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</si>
  <si>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</si>
  <si>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GLOVERVILLE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</si>
  <si>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</si>
  <si>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</si>
  <si>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GOOSE CREEK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</si>
  <si>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</si>
  <si>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</si>
  <si>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GREAT FALLS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</si>
  <si>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</si>
  <si>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</si>
  <si>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</si>
  <si>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</si>
  <si>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</si>
  <si>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</si>
  <si>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</si>
  <si>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</si>
  <si>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GREER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</si>
  <si>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</si>
  <si>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</si>
  <si>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GREER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</si>
  <si>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</si>
  <si>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</si>
  <si>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</si>
  <si>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</si>
  <si>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</si>
  <si>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HANAHAN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</si>
  <si>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</si>
  <si>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</si>
  <si>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HARTSVILLE</t>
    </r>
  </si>
  <si>
    <r>
      <rPr>
        <rFont val="Tahoma"/>
        <color theme="1"/>
        <sz val="9.0"/>
      </rPr>
      <t>DARLINGTON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</si>
  <si>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</si>
  <si>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HILTON HEAD ISLAND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</si>
  <si>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</si>
  <si>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</si>
  <si>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HONEA PATH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</si>
  <si>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</si>
  <si>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</si>
  <si>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HONEA PATH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</si>
  <si>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</si>
  <si>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</si>
  <si>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IRMO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</si>
  <si>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</si>
  <si>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</si>
  <si>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IRMO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</si>
  <si>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</si>
  <si>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</si>
  <si>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ISLE OF PALMS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</si>
  <si>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</si>
  <si>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</si>
  <si>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JOHNSTON</t>
    </r>
  </si>
  <si>
    <r>
      <rPr>
        <rFont val="Tahoma"/>
        <color theme="1"/>
        <sz val="9.0"/>
      </rPr>
      <t>EDGEFIELD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</si>
  <si>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</si>
  <si>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KINGSTREE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</si>
  <si>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</si>
  <si>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</si>
  <si>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LADSON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</si>
  <si>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</si>
  <si>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</si>
  <si>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LADSON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</si>
  <si>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</si>
  <si>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</si>
  <si>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LAKE CITY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</si>
  <si>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</si>
  <si>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</si>
  <si>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</si>
  <si>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</si>
  <si>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</si>
  <si>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LAUREL BAY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</si>
  <si>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</si>
  <si>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</si>
  <si>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</si>
  <si>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</si>
  <si>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</si>
  <si>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</si>
  <si>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PICKENS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</si>
  <si>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</si>
  <si>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LUGOFF</t>
    </r>
  </si>
  <si>
    <r>
      <rPr>
        <rFont val="Tahoma"/>
        <color theme="1"/>
        <sz val="9.0"/>
      </rPr>
      <t>KERSHAW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</si>
  <si>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</si>
  <si>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MC COLL</t>
    </r>
  </si>
  <si>
    <r>
      <rPr>
        <rFont val="Tahoma"/>
        <color theme="1"/>
        <sz val="9.0"/>
      </rPr>
      <t>MARLBORO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</si>
  <si>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</si>
  <si>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MANNING</t>
    </r>
  </si>
  <si>
    <r>
      <rPr>
        <rFont val="Tahoma"/>
        <color theme="1"/>
        <sz val="9.0"/>
      </rPr>
      <t>CLARENDON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</si>
  <si>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</si>
  <si>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</si>
  <si>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</si>
  <si>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</si>
  <si>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MAULDIN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</si>
  <si>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</si>
  <si>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</si>
  <si>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MONCKS CORNER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</si>
  <si>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</si>
  <si>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</si>
  <si>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</si>
  <si>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</si>
  <si>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</si>
  <si>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MULLINS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</si>
  <si>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</si>
  <si>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</si>
  <si>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MYRTLE BEACH</t>
    </r>
  </si>
  <si>
    <r>
      <rPr>
        <rFont val="Tahoma"/>
        <color theme="1"/>
        <sz val="9.0"/>
      </rPr>
      <t>HORRY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</si>
  <si>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</si>
  <si>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NEWBERRY</t>
    </r>
  </si>
  <si>
    <r>
      <rPr>
        <rFont val="Tahoma"/>
        <color theme="1"/>
        <sz val="9.0"/>
      </rPr>
      <t>NEWBERRY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</si>
  <si>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</si>
  <si>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NEW ELLENTON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</si>
  <si>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</si>
  <si>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</si>
  <si>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NORTH AUGUSTA</t>
    </r>
  </si>
  <si>
    <r>
      <rPr>
        <rFont val="Tahoma"/>
        <color theme="1"/>
        <sz val="9.0"/>
      </rPr>
      <t>AIKEN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</si>
  <si>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</si>
  <si>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NORTH CHARLESTON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</si>
  <si>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</si>
  <si>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</si>
  <si>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NORTH HARTSVILLE</t>
    </r>
  </si>
  <si>
    <r>
      <rPr>
        <rFont val="Tahoma"/>
        <color theme="1"/>
        <sz val="9.0"/>
      </rPr>
      <t>DARLINGTON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</si>
  <si>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</si>
  <si>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NORTH MYRTLE BEACH</t>
    </r>
  </si>
  <si>
    <r>
      <rPr>
        <rFont val="Tahoma"/>
        <color theme="1"/>
        <sz val="9.0"/>
      </rPr>
      <t>HORRY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</si>
  <si>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</si>
  <si>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ORANGEBURG</t>
    </r>
  </si>
  <si>
    <r>
      <rPr>
        <rFont val="Tahoma"/>
        <color theme="1"/>
        <sz val="9.0"/>
      </rPr>
      <t>ORANGEBURG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</si>
  <si>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</si>
  <si>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PAGELAND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</si>
  <si>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</si>
  <si>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</si>
  <si>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PARRIS ISLAND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</si>
  <si>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</si>
  <si>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</si>
  <si>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PENDLETON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</si>
  <si>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</si>
  <si>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</si>
  <si>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PICKENS</t>
    </r>
  </si>
  <si>
    <r>
      <rPr>
        <rFont val="Tahoma"/>
        <color theme="1"/>
        <sz val="9.0"/>
      </rPr>
      <t>PICKENS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</si>
  <si>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</si>
  <si>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PIEDMONT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</si>
  <si>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</si>
  <si>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</si>
  <si>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PIEDMONT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</si>
  <si>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</si>
  <si>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</si>
  <si>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PORT ROYAL</t>
    </r>
  </si>
  <si>
    <r>
      <rPr>
        <rFont val="Tahoma"/>
        <color theme="1"/>
        <sz val="9.0"/>
      </rPr>
      <t>BEAUFORT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</si>
  <si>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</si>
  <si>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ROCK HILL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</si>
  <si>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</si>
  <si>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</si>
  <si>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SALUDA</t>
    </r>
  </si>
  <si>
    <r>
      <rPr>
        <rFont val="Tahoma"/>
        <color theme="1"/>
        <sz val="9.0"/>
      </rPr>
      <t>SALUDA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</si>
  <si>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</si>
  <si>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SAN SOUCI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</si>
  <si>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</si>
  <si>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</si>
  <si>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SAXON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</si>
  <si>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</si>
  <si>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</si>
  <si>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SENECA</t>
    </r>
  </si>
  <si>
    <r>
      <rPr>
        <rFont val="Tahoma"/>
        <color theme="1"/>
        <sz val="9.0"/>
      </rPr>
      <t>OCONEE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</si>
  <si>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</si>
  <si>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SHAW AFB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</si>
  <si>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</si>
  <si>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</si>
  <si>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SIMPSONVILLE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</si>
  <si>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</si>
  <si>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</si>
  <si>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SOUTHERN SHOPS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</si>
  <si>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</si>
  <si>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</si>
  <si>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</si>
  <si>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</si>
  <si>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</si>
  <si>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SPRINGDALE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</si>
  <si>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</si>
  <si>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</si>
  <si>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SPRINGDALE TOWN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</si>
  <si>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</si>
  <si>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</si>
  <si>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SUMMERVILLE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</si>
  <si>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</si>
  <si>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</si>
  <si>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SUMMERVILLE</t>
    </r>
  </si>
  <si>
    <r>
      <rPr>
        <rFont val="Tahoma"/>
        <color theme="1"/>
        <sz val="9.0"/>
      </rPr>
      <t>DORCHESTER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</si>
  <si>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</si>
  <si>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</si>
  <si>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SUMTER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</si>
  <si>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</si>
  <si>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SURFSIDE BEACH</t>
    </r>
  </si>
  <si>
    <r>
      <rPr>
        <rFont val="Tahoma"/>
        <color theme="1"/>
        <sz val="9.0"/>
      </rPr>
      <t>HORRY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</si>
  <si>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</si>
  <si>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TAYLORS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</si>
  <si>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</si>
  <si>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</si>
  <si>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TRAVELER'S REST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</si>
  <si>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</si>
  <si>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</si>
  <si>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</si>
  <si>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UNION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</si>
  <si>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</si>
  <si>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WALHALLA</t>
    </r>
  </si>
  <si>
    <r>
      <rPr>
        <rFont val="Tahoma"/>
        <color theme="1"/>
        <sz val="9.0"/>
      </rPr>
      <t>OCONEE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</si>
  <si>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</si>
  <si>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WALTERBORO</t>
    </r>
  </si>
  <si>
    <r>
      <rPr>
        <rFont val="Tahoma"/>
        <color theme="1"/>
        <sz val="9.0"/>
      </rPr>
      <t>COLLETON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</si>
  <si>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</si>
  <si>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WARE SHOALS</t>
    </r>
  </si>
  <si>
    <r>
      <rPr>
        <rFont val="Tahoma"/>
        <color theme="1"/>
        <sz val="9.0"/>
      </rPr>
      <t>ABBEVILLE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</si>
  <si>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</si>
  <si>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WARE SHOALS</t>
    </r>
  </si>
  <si>
    <r>
      <rPr>
        <rFont val="Tahoma"/>
        <color theme="1"/>
        <sz val="9.0"/>
      </rPr>
      <t>LAURENS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</si>
  <si>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</si>
  <si>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WARE SHOALS</t>
    </r>
  </si>
  <si>
    <r>
      <rPr>
        <rFont val="Tahoma"/>
        <color theme="1"/>
        <sz val="9.0"/>
      </rPr>
      <t>GREENWOOD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</si>
  <si>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</si>
  <si>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WEST COLUMBIA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</si>
  <si>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</si>
  <si>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</si>
  <si>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WESTMINSTER</t>
    </r>
  </si>
  <si>
    <r>
      <rPr>
        <rFont val="Tahoma"/>
        <color theme="1"/>
        <sz val="9.0"/>
      </rPr>
      <t>OCONEE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</si>
  <si>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</si>
  <si>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WHITMIRE</t>
    </r>
  </si>
  <si>
    <r>
      <rPr>
        <rFont val="Tahoma"/>
        <color theme="1"/>
        <sz val="9.0"/>
      </rPr>
      <t>NEWBERRY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</si>
  <si>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</si>
  <si>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WHITNEY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</si>
  <si>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</si>
  <si>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</si>
  <si>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WILLIAMSTON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</si>
  <si>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</si>
  <si>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</si>
  <si>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WILLISTON</t>
    </r>
  </si>
  <si>
    <r>
      <rPr>
        <rFont val="Tahoma"/>
        <color theme="1"/>
        <sz val="9.0"/>
      </rPr>
      <t>BARNWELL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</si>
  <si>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</si>
  <si>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WINNSBORO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</si>
  <si>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</si>
  <si>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</si>
  <si>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WOODRUFF</t>
    </r>
  </si>
  <si>
    <r>
      <rPr>
        <rFont val="Tahoma"/>
        <color theme="1"/>
        <sz val="9.0"/>
      </rPr>
      <t>SPARTANBURG</t>
    </r>
  </si>
  <si>
    <r>
      <rPr>
        <rFont val="Tahoma"/>
        <color theme="1"/>
        <sz val="9.0"/>
      </rPr>
      <t>SOUTH CAROLINA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</si>
  <si>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</si>
  <si>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YORK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</si>
  <si>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</si>
  <si>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ABERDEEN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</si>
  <si>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</si>
  <si>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</si>
  <si>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BELLE FOURCHE</t>
    </r>
  </si>
  <si>
    <r>
      <rPr>
        <rFont val="Tahoma"/>
        <color theme="1"/>
        <sz val="9.0"/>
      </rPr>
      <t>BUTTE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</si>
  <si>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</si>
  <si>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BOX ELDER</t>
    </r>
  </si>
  <si>
    <r>
      <rPr>
        <rFont val="Tahoma"/>
        <color theme="1"/>
        <sz val="9.0"/>
      </rPr>
      <t>PENNINGTON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</si>
  <si>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</si>
  <si>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BRANDON</t>
    </r>
  </si>
  <si>
    <r>
      <rPr>
        <rFont val="Tahoma"/>
        <color theme="1"/>
        <sz val="9.0"/>
      </rPr>
      <t>MINNEHAHA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</si>
  <si>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</si>
  <si>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BROOKINGS</t>
    </r>
  </si>
  <si>
    <r>
      <rPr>
        <rFont val="Tahoma"/>
        <color theme="1"/>
        <sz val="9.0"/>
      </rPr>
      <t>BROOKINGS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</si>
  <si>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</si>
  <si>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</si>
  <si>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</si>
  <si>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</si>
  <si>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CHAMBERLAIN</t>
    </r>
  </si>
  <si>
    <r>
      <rPr>
        <rFont val="Tahoma"/>
        <color theme="1"/>
        <sz val="9.0"/>
      </rPr>
      <t>BRULE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</si>
  <si>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</si>
  <si>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DEADWOOD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</si>
  <si>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</si>
  <si>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</si>
  <si>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ELLSWORTH AFB</t>
    </r>
  </si>
  <si>
    <r>
      <rPr>
        <rFont val="Tahoma"/>
        <color theme="1"/>
        <sz val="9.0"/>
      </rPr>
      <t>MEADE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</si>
  <si>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</si>
  <si>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ELLSWORTH AFB</t>
    </r>
  </si>
  <si>
    <r>
      <rPr>
        <rFont val="Tahoma"/>
        <color theme="1"/>
        <sz val="9.0"/>
      </rPr>
      <t>PENNINGTON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</si>
  <si>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</si>
  <si>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FORT PIERRE</t>
    </r>
  </si>
  <si>
    <r>
      <rPr>
        <rFont val="Tahoma"/>
        <color theme="1"/>
        <sz val="9.0"/>
      </rPr>
      <t>STANLEY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</si>
  <si>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</si>
  <si>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HOT SPRINGS</t>
    </r>
  </si>
  <si>
    <r>
      <rPr>
        <rFont val="Tahoma"/>
        <color theme="1"/>
        <sz val="9.0"/>
      </rPr>
      <t>FALL RIVER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</si>
  <si>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</si>
  <si>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HURON</t>
    </r>
  </si>
  <si>
    <r>
      <rPr>
        <rFont val="Tahoma"/>
        <color theme="1"/>
        <sz val="9.0"/>
      </rPr>
      <t>BEADLE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</si>
  <si>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</si>
  <si>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LEAD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</si>
  <si>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</si>
  <si>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</si>
  <si>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</si>
  <si>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</si>
  <si>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</si>
  <si>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MILBANK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</si>
  <si>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</si>
  <si>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</si>
  <si>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</si>
  <si>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DAVISON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</si>
  <si>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</si>
  <si>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MOBRIDGE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</si>
  <si>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</si>
  <si>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</si>
  <si>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PIERRE</t>
    </r>
  </si>
  <si>
    <r>
      <rPr>
        <rFont val="Tahoma"/>
        <color theme="1"/>
        <sz val="9.0"/>
      </rPr>
      <t>HUGHES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</si>
  <si>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</si>
  <si>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PINE RIDGE</t>
    </r>
  </si>
  <si>
    <r>
      <rPr>
        <rFont val="Tahoma"/>
        <color theme="1"/>
        <sz val="9.0"/>
      </rPr>
      <t>SHANNON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</si>
  <si>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</si>
  <si>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RAPID CITY</t>
    </r>
  </si>
  <si>
    <r>
      <rPr>
        <rFont val="Tahoma"/>
        <color theme="1"/>
        <sz val="9.0"/>
      </rPr>
      <t>PENNINGTON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</si>
  <si>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</si>
  <si>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REDFIELD</t>
    </r>
  </si>
  <si>
    <r>
      <rPr>
        <rFont val="Tahoma"/>
        <color theme="1"/>
        <sz val="9.0"/>
      </rPr>
      <t>SPINK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</si>
  <si>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</si>
  <si>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SIOUX FALLS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</si>
  <si>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</si>
  <si>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</si>
  <si>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SIOUX FALLS</t>
    </r>
  </si>
  <si>
    <r>
      <rPr>
        <rFont val="Tahoma"/>
        <color theme="1"/>
        <sz val="9.0"/>
      </rPr>
      <t>MINNEHAHA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</si>
  <si>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</si>
  <si>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SISSETON</t>
    </r>
  </si>
  <si>
    <r>
      <rPr>
        <rFont val="Tahoma"/>
        <color theme="1"/>
        <sz val="9.0"/>
      </rPr>
      <t>ROBERTS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</si>
  <si>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</si>
  <si>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SPEARFISH</t>
    </r>
  </si>
  <si>
    <r>
      <rPr>
        <rFont val="Tahoma"/>
        <color theme="1"/>
        <sz val="9.0"/>
      </rPr>
      <t>LAKE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</si>
  <si>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</si>
  <si>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SPEARFISH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</si>
  <si>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</si>
  <si>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</si>
  <si>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STURGIS</t>
    </r>
  </si>
  <si>
    <r>
      <rPr>
        <rFont val="Tahoma"/>
        <color theme="1"/>
        <sz val="9.0"/>
      </rPr>
      <t>MEADE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</si>
  <si>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</si>
  <si>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VERMILLION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</si>
  <si>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</si>
  <si>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</si>
  <si>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</si>
  <si>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CODINGTON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</si>
  <si>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</si>
  <si>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WINNER</t>
    </r>
  </si>
  <si>
    <r>
      <rPr>
        <rFont val="Tahoma"/>
        <color theme="1"/>
        <sz val="9.0"/>
      </rPr>
      <t>TRIPP</t>
    </r>
  </si>
  <si>
    <r>
      <rPr>
        <rFont val="Tahoma"/>
        <color theme="1"/>
        <sz val="9.0"/>
      </rPr>
      <t>SOUTH DAKOTA</t>
    </r>
  </si>
  <si>
    <r>
      <rPr>
        <rFont val="Tahoma"/>
        <color theme="1"/>
        <sz val="9.0"/>
      </rPr>
      <t>YANKTON</t>
    </r>
  </si>
  <si>
    <r>
      <rPr>
        <rFont val="Tahoma"/>
        <color theme="1"/>
        <sz val="9.0"/>
      </rPr>
      <t>YANKTON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</si>
  <si>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</si>
  <si>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ALAMO</t>
    </r>
  </si>
  <si>
    <r>
      <rPr>
        <rFont val="Tahoma"/>
        <color theme="1"/>
        <sz val="9.0"/>
      </rPr>
      <t>CROCKETT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</si>
  <si>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</si>
  <si>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ALCOA</t>
    </r>
  </si>
  <si>
    <r>
      <rPr>
        <rFont val="Tahoma"/>
        <color theme="1"/>
        <sz val="9.0"/>
      </rPr>
      <t>BLOUNT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</si>
  <si>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</si>
  <si>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</si>
  <si>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MC MINN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</si>
  <si>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</si>
  <si>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BANNER HILL</t>
    </r>
  </si>
  <si>
    <r>
      <rPr>
        <rFont val="Tahoma"/>
        <color theme="1"/>
        <sz val="9.0"/>
      </rPr>
      <t>UNICOI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</si>
  <si>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</si>
  <si>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BARTLETT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</si>
  <si>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</si>
  <si>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</si>
  <si>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BELLE MEADE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</si>
  <si>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</si>
  <si>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</si>
  <si>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BLOUNTVILLE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</si>
  <si>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</si>
  <si>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</si>
  <si>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BOLIVAR</t>
    </r>
  </si>
  <si>
    <r>
      <rPr>
        <rFont val="Tahoma"/>
        <color theme="1"/>
        <sz val="9.0"/>
      </rPr>
      <t>HARDEMAN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</si>
  <si>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</si>
  <si>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BRENTWOOD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</si>
  <si>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</si>
  <si>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</si>
  <si>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</si>
  <si>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</si>
  <si>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</si>
  <si>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BROWNSVILLE</t>
    </r>
  </si>
  <si>
    <r>
      <rPr>
        <rFont val="Tahoma"/>
        <color theme="1"/>
        <sz val="9.0"/>
      </rPr>
      <t>HAYWOOD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</si>
  <si>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</si>
  <si>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CAMDEN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</si>
  <si>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</si>
  <si>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</si>
  <si>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</si>
  <si>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SMITH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</si>
  <si>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</si>
  <si>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</si>
  <si>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HICKMAN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</si>
  <si>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</si>
  <si>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CHATTANOOGA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</si>
  <si>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</si>
  <si>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</si>
  <si>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CHURCH HILL</t>
    </r>
  </si>
  <si>
    <r>
      <rPr>
        <rFont val="Tahoma"/>
        <color theme="1"/>
        <sz val="9.0"/>
      </rPr>
      <t>HAWKINS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</si>
  <si>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</si>
  <si>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CLARKSVILLE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</si>
  <si>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</si>
  <si>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</si>
  <si>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</si>
  <si>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BRADLEY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</si>
  <si>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</si>
  <si>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</si>
  <si>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</si>
  <si>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</si>
  <si>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COLLEGEDALE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</si>
  <si>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</si>
  <si>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</si>
  <si>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COLLIERVILLE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</si>
  <si>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</si>
  <si>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</si>
  <si>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</si>
  <si>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MAURY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</si>
  <si>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</si>
  <si>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CONCORD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</si>
  <si>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</si>
  <si>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</si>
  <si>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COOKEVILLE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</si>
  <si>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</si>
  <si>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</si>
  <si>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</si>
  <si>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TIPTON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</si>
  <si>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</si>
  <si>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CROSSVILLE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</si>
  <si>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</si>
  <si>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</si>
  <si>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</si>
  <si>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RHEA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</si>
  <si>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</si>
  <si>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DICKSON</t>
    </r>
  </si>
  <si>
    <r>
      <rPr>
        <rFont val="Tahoma"/>
        <color theme="1"/>
        <sz val="9.0"/>
      </rPr>
      <t>DICKSON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</si>
  <si>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</si>
  <si>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DUNLAP</t>
    </r>
  </si>
  <si>
    <r>
      <rPr>
        <rFont val="Tahoma"/>
        <color theme="1"/>
        <sz val="9.0"/>
      </rPr>
      <t>SEQUATCHIE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</si>
  <si>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</si>
  <si>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DYER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</si>
  <si>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</si>
  <si>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</si>
  <si>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DYERSBURG</t>
    </r>
  </si>
  <si>
    <r>
      <rPr>
        <rFont val="Tahoma"/>
        <color theme="1"/>
        <sz val="9.0"/>
      </rPr>
      <t>DYER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</si>
  <si>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</si>
  <si>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EAGLETON VILLAGE</t>
    </r>
  </si>
  <si>
    <r>
      <rPr>
        <rFont val="Tahoma"/>
        <color theme="1"/>
        <sz val="9.0"/>
      </rPr>
      <t>BLOUNT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</si>
  <si>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</si>
  <si>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EAST RIDGE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</si>
  <si>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</si>
  <si>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</si>
  <si>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ELIZABETHTON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</si>
  <si>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</si>
  <si>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</si>
  <si>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ERWIN</t>
    </r>
  </si>
  <si>
    <r>
      <rPr>
        <rFont val="Tahoma"/>
        <color theme="1"/>
        <sz val="9.0"/>
      </rPr>
      <t>UNICOI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</si>
  <si>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</si>
  <si>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ETOWAH</t>
    </r>
  </si>
  <si>
    <r>
      <rPr>
        <rFont val="Tahoma"/>
        <color theme="1"/>
        <sz val="9.0"/>
      </rPr>
      <t>MC MINN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</si>
  <si>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</si>
  <si>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FAIRVIEW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</si>
  <si>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</si>
  <si>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</si>
  <si>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FAYETTEVILLE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</si>
  <si>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</si>
  <si>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</si>
  <si>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FOREST HILLS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</si>
  <si>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</si>
  <si>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</si>
  <si>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</si>
  <si>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</si>
  <si>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</si>
  <si>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GALLATIN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</si>
  <si>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</si>
  <si>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</si>
  <si>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GATLINBURG</t>
    </r>
  </si>
  <si>
    <r>
      <rPr>
        <rFont val="Tahoma"/>
        <color theme="1"/>
        <sz val="9.0"/>
      </rPr>
      <t>SEVIER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</si>
  <si>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</si>
  <si>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GERMANTOWN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</si>
  <si>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</si>
  <si>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</si>
  <si>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GOODLETTSVILLE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</si>
  <si>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</si>
  <si>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</si>
  <si>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GOODLETTSVILLE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</si>
  <si>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</si>
  <si>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</si>
  <si>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GREENBRIER</t>
    </r>
  </si>
  <si>
    <r>
      <rPr>
        <rFont val="Tahoma"/>
        <color theme="1"/>
        <sz val="9.0"/>
      </rPr>
      <t>ROBERTSON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</si>
  <si>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</si>
  <si>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GREENEVILLE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</si>
  <si>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</si>
  <si>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</si>
  <si>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HALLS</t>
    </r>
  </si>
  <si>
    <r>
      <rPr>
        <rFont val="Tahoma"/>
        <color theme="1"/>
        <sz val="9.0"/>
      </rPr>
      <t>LAUDERDALE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</si>
  <si>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</si>
  <si>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HARRIMAN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</si>
  <si>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</si>
  <si>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</si>
  <si>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</si>
  <si>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</si>
  <si>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</si>
  <si>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HARTSVILLE</t>
    </r>
  </si>
  <si>
    <r>
      <rPr>
        <rFont val="Tahoma"/>
        <color theme="1"/>
        <sz val="9.0"/>
      </rPr>
      <t>TROUSDALE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</si>
  <si>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</si>
  <si>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</si>
  <si>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</si>
  <si>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</si>
  <si>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HENDERSONVILLE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</si>
  <si>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</si>
  <si>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</si>
  <si>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HOHENWALD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</si>
  <si>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</si>
  <si>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</si>
  <si>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HUMBOLDT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</si>
  <si>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</si>
  <si>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</si>
  <si>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HUNTINGDON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</si>
  <si>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</si>
  <si>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</si>
  <si>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</si>
  <si>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</si>
  <si>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</si>
  <si>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</si>
  <si>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</si>
  <si>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</si>
  <si>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JEFFERSON CITY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</si>
  <si>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</si>
  <si>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</si>
  <si>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JELLICO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</si>
  <si>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</si>
  <si>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</si>
  <si>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JOHNSON CITY</t>
    </r>
  </si>
  <si>
    <r>
      <rPr>
        <rFont val="Tahoma"/>
        <color theme="1"/>
        <sz val="9.0"/>
      </rPr>
      <t>CARTER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</si>
  <si>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</si>
  <si>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JOHNSON CITY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</si>
  <si>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</si>
  <si>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</si>
  <si>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JONESBORO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</si>
  <si>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</si>
  <si>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</si>
  <si>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KINGSPORT</t>
    </r>
  </si>
  <si>
    <r>
      <rPr>
        <rFont val="Tahoma"/>
        <color theme="1"/>
        <sz val="9.0"/>
      </rPr>
      <t>HAWKINS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</si>
  <si>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</si>
  <si>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KINGSPORT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</si>
  <si>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</si>
  <si>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</si>
  <si>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KINGSTON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</si>
  <si>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</si>
  <si>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</si>
  <si>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KNOXVILLE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</si>
  <si>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</si>
  <si>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</si>
  <si>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LAFAYETTE</t>
    </r>
  </si>
  <si>
    <r>
      <rPr>
        <rFont val="Tahoma"/>
        <color theme="1"/>
        <sz val="9.0"/>
      </rPr>
      <t>MACON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</si>
  <si>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</si>
  <si>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LA FOLLETTE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</si>
  <si>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</si>
  <si>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</si>
  <si>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LA VERGNE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</si>
  <si>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</si>
  <si>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</si>
  <si>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LAWRENCEBURG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</si>
  <si>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</si>
  <si>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</si>
  <si>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</si>
  <si>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</si>
  <si>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</si>
  <si>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LENOIR CITY</t>
    </r>
  </si>
  <si>
    <r>
      <rPr>
        <rFont val="Tahoma"/>
        <color theme="1"/>
        <sz val="9.0"/>
      </rPr>
      <t>LOUDON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</si>
  <si>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</si>
  <si>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LEWISBURG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</si>
  <si>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</si>
  <si>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</si>
  <si>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</si>
  <si>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</si>
  <si>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</si>
  <si>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</si>
  <si>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OVERTON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</si>
  <si>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</si>
  <si>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LOUDON</t>
    </r>
  </si>
  <si>
    <r>
      <rPr>
        <rFont val="Tahoma"/>
        <color theme="1"/>
        <sz val="9.0"/>
      </rPr>
      <t>LOUDON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</si>
  <si>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</si>
  <si>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LYNN GARDEN</t>
    </r>
  </si>
  <si>
    <r>
      <rPr>
        <rFont val="Tahoma"/>
        <color theme="1"/>
        <sz val="9.0"/>
      </rPr>
      <t>SULLIVAN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</si>
  <si>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</si>
  <si>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MC KENZIE</t>
    </r>
  </si>
  <si>
    <r>
      <rPr>
        <rFont val="Tahoma"/>
        <color theme="1"/>
        <sz val="9.0"/>
      </rPr>
      <t>CARROLL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</si>
  <si>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</si>
  <si>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MC KENZIE</t>
    </r>
  </si>
  <si>
    <r>
      <rPr>
        <rFont val="Tahoma"/>
        <color theme="1"/>
        <sz val="9.0"/>
      </rPr>
      <t>WEAKLEY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</si>
  <si>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</si>
  <si>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MC KENZIE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</si>
  <si>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</si>
  <si>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</si>
  <si>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MC MINNVILLE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</si>
  <si>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</si>
  <si>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</si>
  <si>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MADISONVILLE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</si>
  <si>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</si>
  <si>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</si>
  <si>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</si>
  <si>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COFFEE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</si>
  <si>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</si>
  <si>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MARTIN</t>
    </r>
  </si>
  <si>
    <r>
      <rPr>
        <rFont val="Tahoma"/>
        <color theme="1"/>
        <sz val="9.0"/>
      </rPr>
      <t>WEAKLEY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</si>
  <si>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</si>
  <si>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MARYVILLE</t>
    </r>
  </si>
  <si>
    <r>
      <rPr>
        <rFont val="Tahoma"/>
        <color theme="1"/>
        <sz val="9.0"/>
      </rPr>
      <t>BLOUNT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</si>
  <si>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</si>
  <si>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MEMPHIS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</si>
  <si>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</si>
  <si>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</si>
  <si>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MIDWAY</t>
    </r>
  </si>
  <si>
    <r>
      <rPr>
        <rFont val="Tahoma"/>
        <color theme="1"/>
        <sz val="9.0"/>
      </rPr>
      <t>GREENE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</si>
  <si>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</si>
  <si>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MILAN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</si>
  <si>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</si>
  <si>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</si>
  <si>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MILLINGTON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</si>
  <si>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</si>
  <si>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</si>
  <si>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MONTEREY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</si>
  <si>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</si>
  <si>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</si>
  <si>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MORRISTOWN</t>
    </r>
  </si>
  <si>
    <r>
      <rPr>
        <rFont val="Tahoma"/>
        <color theme="1"/>
        <sz val="9.0"/>
      </rPr>
      <t>HAMBLEN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</si>
  <si>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</si>
  <si>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MOUNT CARMEL</t>
    </r>
  </si>
  <si>
    <r>
      <rPr>
        <rFont val="Tahoma"/>
        <color theme="1"/>
        <sz val="9.0"/>
      </rPr>
      <t>HAWKINS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</si>
  <si>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</si>
  <si>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MOUNT JULIET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</si>
  <si>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</si>
  <si>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</si>
  <si>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</si>
  <si>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MAURY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</si>
  <si>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</si>
  <si>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MURFREESBORO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</si>
  <si>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</si>
  <si>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</si>
  <si>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NASHVILLE-DAVIDSON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</si>
  <si>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</si>
  <si>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</si>
  <si>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NEWBERN</t>
    </r>
  </si>
  <si>
    <r>
      <rPr>
        <rFont val="Tahoma"/>
        <color theme="1"/>
        <sz val="9.0"/>
      </rPr>
      <t>DYER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</si>
  <si>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</si>
  <si>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</si>
  <si>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COCKE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</si>
  <si>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</si>
  <si>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OAK HILL</t>
    </r>
  </si>
  <si>
    <r>
      <rPr>
        <rFont val="Tahoma"/>
        <color theme="1"/>
        <sz val="9.0"/>
      </rPr>
      <t>DAVIDSON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</si>
  <si>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</si>
  <si>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OAK RIDGE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</si>
  <si>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</si>
  <si>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</si>
  <si>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OAK RIDGE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</si>
  <si>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</si>
  <si>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</si>
  <si>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OLIVER SPRINGS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</si>
  <si>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</si>
  <si>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</si>
  <si>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OLIVER SPRINGS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</si>
  <si>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</si>
  <si>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</si>
  <si>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OLIVER SPRINGS</t>
    </r>
  </si>
  <si>
    <r>
      <rPr>
        <rFont val="Tahoma"/>
        <color theme="1"/>
        <sz val="9.0"/>
      </rPr>
      <t>MORGAN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</si>
  <si>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</si>
  <si>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</si>
  <si>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SCOTT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</si>
  <si>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</si>
  <si>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</si>
  <si>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</si>
  <si>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</si>
  <si>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</si>
  <si>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</si>
  <si>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</si>
  <si>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POWELL</t>
    </r>
  </si>
  <si>
    <r>
      <rPr>
        <rFont val="Tahoma"/>
        <color theme="1"/>
        <sz val="9.0"/>
      </rPr>
      <t>KNOX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</si>
  <si>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</si>
  <si>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</si>
  <si>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GILES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</si>
  <si>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</si>
  <si>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RED BANK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</si>
  <si>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</si>
  <si>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</si>
  <si>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RIPLEY</t>
    </r>
  </si>
  <si>
    <r>
      <rPr>
        <rFont val="Tahoma"/>
        <color theme="1"/>
        <sz val="9.0"/>
      </rPr>
      <t>LAUDERDALE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</si>
  <si>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</si>
  <si>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ROCKWOOD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</si>
  <si>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</si>
  <si>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</si>
  <si>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ROGERSVILLE</t>
    </r>
  </si>
  <si>
    <r>
      <rPr>
        <rFont val="Tahoma"/>
        <color theme="1"/>
        <sz val="9.0"/>
      </rPr>
      <t>HAWKINS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</si>
  <si>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</si>
  <si>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SAVANNAH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</si>
  <si>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</si>
  <si>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</si>
  <si>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SELMER</t>
    </r>
  </si>
  <si>
    <r>
      <rPr>
        <rFont val="Tahoma"/>
        <color theme="1"/>
        <sz val="9.0"/>
      </rPr>
      <t>MC NAIRY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</si>
  <si>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</si>
  <si>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SEVIERVILLE</t>
    </r>
  </si>
  <si>
    <r>
      <rPr>
        <rFont val="Tahoma"/>
        <color theme="1"/>
        <sz val="9.0"/>
      </rPr>
      <t>SEVIER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</si>
  <si>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</si>
  <si>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SHELBYVILLE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</si>
  <si>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</si>
  <si>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</si>
  <si>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SIGNAL MOUNTAIN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</si>
  <si>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</si>
  <si>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</si>
  <si>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SMITHVILLE</t>
    </r>
  </si>
  <si>
    <r>
      <rPr>
        <rFont val="Tahoma"/>
        <color theme="1"/>
        <sz val="9.0"/>
      </rPr>
      <t>DE KALB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</si>
  <si>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</si>
  <si>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SMYRNA</t>
    </r>
  </si>
  <si>
    <r>
      <rPr>
        <rFont val="Tahoma"/>
        <color theme="1"/>
        <sz val="9.0"/>
      </rPr>
      <t>RUTHERFORD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</si>
  <si>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</si>
  <si>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SODDY-DAISY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</si>
  <si>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</si>
  <si>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</si>
  <si>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SOUTH FULTON</t>
    </r>
  </si>
  <si>
    <r>
      <rPr>
        <rFont val="Tahoma"/>
        <color theme="1"/>
        <sz val="9.0"/>
      </rPr>
      <t>OBION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</si>
  <si>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</si>
  <si>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SOUTH PITTSBURG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</si>
  <si>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</si>
  <si>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</si>
  <si>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SPARTA</t>
    </r>
  </si>
  <si>
    <r>
      <rPr>
        <rFont val="Tahoma"/>
        <color theme="1"/>
        <sz val="9.0"/>
      </rPr>
      <t>WHITE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</si>
  <si>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</si>
  <si>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</si>
  <si>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ROBERTSON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</si>
  <si>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</si>
  <si>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SWEETWATER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</si>
  <si>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</si>
  <si>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</si>
  <si>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TRENTON</t>
    </r>
  </si>
  <si>
    <r>
      <rPr>
        <rFont val="Tahoma"/>
        <color theme="1"/>
        <sz val="9.0"/>
      </rPr>
      <t>GIBSON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</si>
  <si>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</si>
  <si>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TULLAHOMA</t>
    </r>
  </si>
  <si>
    <r>
      <rPr>
        <rFont val="Tahoma"/>
        <color theme="1"/>
        <sz val="9.0"/>
      </rPr>
      <t>COFFEE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</si>
  <si>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</si>
  <si>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TULLAHOMA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</si>
  <si>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</si>
  <si>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</si>
  <si>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UNION CITY</t>
    </r>
  </si>
  <si>
    <r>
      <rPr>
        <rFont val="Tahoma"/>
        <color theme="1"/>
        <sz val="9.0"/>
      </rPr>
      <t>OBION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</si>
  <si>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</si>
  <si>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WAVERLY</t>
    </r>
  </si>
  <si>
    <r>
      <rPr>
        <rFont val="Tahoma"/>
        <color theme="1"/>
        <sz val="9.0"/>
      </rPr>
      <t>HUMPHREYS</t>
    </r>
  </si>
  <si>
    <r>
      <rPr>
        <rFont val="Tahoma"/>
        <color theme="1"/>
        <sz val="9.0"/>
      </rPr>
      <t>TENNESSEE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</si>
  <si>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</si>
  <si>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</si>
  <si>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</si>
  <si>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ABERNATHY</t>
    </r>
  </si>
  <si>
    <r>
      <rPr>
        <rFont val="Tahoma"/>
        <color theme="1"/>
        <sz val="9.0"/>
      </rPr>
      <t>HALE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</si>
  <si>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</si>
  <si>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ABERNATHY</t>
    </r>
  </si>
  <si>
    <r>
      <rPr>
        <rFont val="Tahoma"/>
        <color theme="1"/>
        <sz val="9.0"/>
      </rPr>
      <t>LUBBOCK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</si>
  <si>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</si>
  <si>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ABILENE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</si>
  <si>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</si>
  <si>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</si>
  <si>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ABILENE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</si>
  <si>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</si>
  <si>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</si>
  <si>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ADDISON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</si>
  <si>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</si>
  <si>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</si>
  <si>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ALAMO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</si>
  <si>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</si>
  <si>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</si>
  <si>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ALAMO HEIGHTS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</si>
  <si>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</si>
  <si>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</si>
  <si>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ALICE</t>
    </r>
  </si>
  <si>
    <r>
      <rPr>
        <rFont val="Tahoma"/>
        <color theme="1"/>
        <sz val="9.0"/>
      </rPr>
      <t>JIM WELLS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</si>
  <si>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</si>
  <si>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ALLEN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</si>
  <si>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</si>
  <si>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</si>
  <si>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ALPINE</t>
    </r>
  </si>
  <si>
    <r>
      <rPr>
        <rFont val="Tahoma"/>
        <color theme="1"/>
        <sz val="9.0"/>
      </rPr>
      <t>BREWSTER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</si>
  <si>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</si>
  <si>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ALTON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</si>
  <si>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</si>
  <si>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</si>
  <si>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ALVARADO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</si>
  <si>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</si>
  <si>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</si>
  <si>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ALVIN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</si>
  <si>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</si>
  <si>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</si>
  <si>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AMARILLO</t>
    </r>
  </si>
  <si>
    <r>
      <rPr>
        <rFont val="Tahoma"/>
        <color theme="1"/>
        <sz val="9.0"/>
      </rPr>
      <t>POTTER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</si>
  <si>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</si>
  <si>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AMARILLO</t>
    </r>
  </si>
  <si>
    <r>
      <rPr>
        <rFont val="Tahoma"/>
        <color theme="1"/>
        <sz val="9.0"/>
      </rPr>
      <t>RANDALL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</si>
  <si>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</si>
  <si>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ANDREWS</t>
    </r>
  </si>
  <si>
    <r>
      <rPr>
        <rFont val="Tahoma"/>
        <color theme="1"/>
        <sz val="9.0"/>
      </rPr>
      <t>ANDREWS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</si>
  <si>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</si>
  <si>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ANGLETON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</si>
  <si>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</si>
  <si>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</si>
  <si>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ANSON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</si>
  <si>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</si>
  <si>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</si>
  <si>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ANTHONY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</si>
  <si>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</si>
  <si>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</si>
  <si>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ARANSAS PASS</t>
    </r>
  </si>
  <si>
    <r>
      <rPr>
        <rFont val="Tahoma"/>
        <color theme="1"/>
        <sz val="9.0"/>
      </rPr>
      <t>ARANSAS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</si>
  <si>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</si>
  <si>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ARANSAS PASS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</si>
  <si>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</si>
  <si>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</si>
  <si>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ARANSAS PASS</t>
    </r>
  </si>
  <si>
    <r>
      <rPr>
        <rFont val="Tahoma"/>
        <color theme="1"/>
        <sz val="9.0"/>
      </rPr>
      <t>NUECES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</si>
  <si>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</si>
  <si>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</si>
  <si>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</si>
  <si>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</si>
  <si>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ATHENS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</si>
  <si>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</si>
  <si>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</si>
  <si>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ATLANTA</t>
    </r>
  </si>
  <si>
    <r>
      <rPr>
        <rFont val="Tahoma"/>
        <color theme="1"/>
        <sz val="9.0"/>
      </rPr>
      <t>CASS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</si>
  <si>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</si>
  <si>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</si>
  <si>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COMAL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</si>
  <si>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</si>
  <si>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</si>
  <si>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TRAVIS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</si>
  <si>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</si>
  <si>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AZLE</t>
    </r>
  </si>
  <si>
    <r>
      <rPr>
        <rFont val="Tahoma"/>
        <color theme="1"/>
        <sz val="9.0"/>
      </rPr>
      <t>PARKER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</si>
  <si>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</si>
  <si>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AZLE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</si>
  <si>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</si>
  <si>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</si>
  <si>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BACLIFF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</si>
  <si>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</si>
  <si>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</si>
  <si>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BALCH SPRINGS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</si>
  <si>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</si>
  <si>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</si>
  <si>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BALCONES HEIGHTS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</si>
  <si>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</si>
  <si>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</si>
  <si>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BALLINGER</t>
    </r>
  </si>
  <si>
    <r>
      <rPr>
        <rFont val="Tahoma"/>
        <color theme="1"/>
        <sz val="9.0"/>
      </rPr>
      <t>RUNNELS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</si>
  <si>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</si>
  <si>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BARRETT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</si>
  <si>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</si>
  <si>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</si>
  <si>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BASTROP</t>
    </r>
  </si>
  <si>
    <r>
      <rPr>
        <rFont val="Tahoma"/>
        <color theme="1"/>
        <sz val="9.0"/>
      </rPr>
      <t>BASTROP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</si>
  <si>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</si>
  <si>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BAY CITY</t>
    </r>
  </si>
  <si>
    <r>
      <rPr>
        <rFont val="Tahoma"/>
        <color theme="1"/>
        <sz val="9.0"/>
      </rPr>
      <t>MATAGORDA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</si>
  <si>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</si>
  <si>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BAYTOWN</t>
    </r>
  </si>
  <si>
    <r>
      <rPr>
        <rFont val="Tahoma"/>
        <color theme="1"/>
        <sz val="9.0"/>
      </rPr>
      <t>CHAMBERS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</si>
  <si>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</si>
  <si>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BAYTOWN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</si>
  <si>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</si>
  <si>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</si>
  <si>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BEAUMONT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</si>
  <si>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</si>
  <si>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</si>
  <si>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</si>
  <si>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</si>
  <si>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</si>
  <si>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BEEVILLE</t>
    </r>
  </si>
  <si>
    <r>
      <rPr>
        <rFont val="Tahoma"/>
        <color theme="1"/>
        <sz val="9.0"/>
      </rPr>
      <t>BEE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</si>
  <si>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</si>
  <si>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BELLAIRE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</si>
  <si>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</si>
  <si>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</si>
  <si>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BELLMEAD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</si>
  <si>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</si>
  <si>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</si>
  <si>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BELLVILLE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</si>
  <si>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</si>
  <si>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</si>
  <si>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BELTON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</si>
  <si>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</si>
  <si>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</si>
  <si>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BENBROOK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</si>
  <si>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</si>
  <si>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</si>
  <si>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BIG BEND NAT PARK</t>
    </r>
  </si>
  <si>
    <r>
      <rPr>
        <rFont val="Tahoma"/>
        <color theme="1"/>
        <sz val="9.0"/>
      </rPr>
      <t>BREWSTER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</si>
  <si>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</si>
  <si>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BIG LAKE</t>
    </r>
  </si>
  <si>
    <r>
      <rPr>
        <rFont val="Tahoma"/>
        <color theme="1"/>
        <sz val="9.0"/>
      </rPr>
      <t>REAGAN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</si>
  <si>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</si>
  <si>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BIG SPRING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</si>
  <si>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</si>
  <si>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</si>
  <si>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BISHOP</t>
    </r>
  </si>
  <si>
    <r>
      <rPr>
        <rFont val="Tahoma"/>
        <color theme="1"/>
        <sz val="9.0"/>
      </rPr>
      <t>NUECES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</si>
  <si>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</si>
  <si>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BOERNE</t>
    </r>
  </si>
  <si>
    <r>
      <rPr>
        <rFont val="Tahoma"/>
        <color theme="1"/>
        <sz val="9.0"/>
      </rPr>
      <t>KENDALL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</si>
  <si>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</si>
  <si>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BONHAM</t>
    </r>
  </si>
  <si>
    <r>
      <rPr>
        <rFont val="Tahoma"/>
        <color theme="1"/>
        <sz val="9.0"/>
      </rPr>
      <t>FANNIN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</si>
  <si>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</si>
  <si>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BORGER</t>
    </r>
  </si>
  <si>
    <r>
      <rPr>
        <rFont val="Tahoma"/>
        <color theme="1"/>
        <sz val="9.0"/>
      </rPr>
      <t>HUTCHINSON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</si>
  <si>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</si>
  <si>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</si>
  <si>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MONTAGUE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</si>
  <si>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</si>
  <si>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BRADY</t>
    </r>
  </si>
  <si>
    <r>
      <rPr>
        <rFont val="Tahoma"/>
        <color theme="1"/>
        <sz val="9.0"/>
      </rPr>
      <t>MC CULLOCH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</si>
  <si>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</si>
  <si>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</si>
  <si>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</si>
  <si>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</si>
  <si>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BRECKENRIDGE</t>
    </r>
  </si>
  <si>
    <r>
      <rPr>
        <rFont val="Tahoma"/>
        <color theme="1"/>
        <sz val="9.0"/>
      </rPr>
      <t>STEPHENS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</si>
  <si>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</si>
  <si>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BRENHAM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</si>
  <si>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</si>
  <si>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</si>
  <si>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BRIDGE CITY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</si>
  <si>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</si>
  <si>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</si>
  <si>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</si>
  <si>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</si>
  <si>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</si>
  <si>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BROWNFIELD</t>
    </r>
  </si>
  <si>
    <r>
      <rPr>
        <rFont val="Tahoma"/>
        <color theme="1"/>
        <sz val="9.0"/>
      </rPr>
      <t>TERRY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</si>
  <si>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</si>
  <si>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BROWNSVILLE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</si>
  <si>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</si>
  <si>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</si>
  <si>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BROWNWOOD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</si>
  <si>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</si>
  <si>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</si>
  <si>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BRYAN</t>
    </r>
  </si>
  <si>
    <r>
      <rPr>
        <rFont val="Tahoma"/>
        <color theme="1"/>
        <sz val="9.0"/>
      </rPr>
      <t>BRAZOS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</si>
  <si>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</si>
  <si>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BUNKER HILL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</si>
  <si>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</si>
  <si>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</si>
  <si>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BURKBURNETT</t>
    </r>
  </si>
  <si>
    <r>
      <rPr>
        <rFont val="Tahoma"/>
        <color theme="1"/>
        <sz val="9.0"/>
      </rPr>
      <t>WICHITA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</si>
  <si>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</si>
  <si>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BURLESON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</si>
  <si>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</si>
  <si>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</si>
  <si>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BURLESON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</si>
  <si>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</si>
  <si>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</si>
  <si>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BURNET</t>
    </r>
  </si>
  <si>
    <r>
      <rPr>
        <rFont val="Tahoma"/>
        <color theme="1"/>
        <sz val="9.0"/>
      </rPr>
      <t>BURNET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</si>
  <si>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</si>
  <si>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</si>
  <si>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BURLESON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</si>
  <si>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</si>
  <si>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</si>
  <si>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MILAM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</si>
  <si>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</si>
  <si>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CANADIAN</t>
    </r>
  </si>
  <si>
    <r>
      <rPr>
        <rFont val="Tahoma"/>
        <color theme="1"/>
        <sz val="9.0"/>
      </rPr>
      <t>HEMPHILL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</si>
  <si>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</si>
  <si>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CANTON</t>
    </r>
  </si>
  <si>
    <r>
      <rPr>
        <rFont val="Tahoma"/>
        <color theme="1"/>
        <sz val="9.0"/>
      </rPr>
      <t>VAN ZANDT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</si>
  <si>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</si>
  <si>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CANYON</t>
    </r>
  </si>
  <si>
    <r>
      <rPr>
        <rFont val="Tahoma"/>
        <color theme="1"/>
        <sz val="9.0"/>
      </rPr>
      <t>RANDALL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</si>
  <si>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</si>
  <si>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CARRIZO SPRINGS</t>
    </r>
  </si>
  <si>
    <r>
      <rPr>
        <rFont val="Tahoma"/>
        <color theme="1"/>
        <sz val="9.0"/>
      </rPr>
      <t>DIMMIT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</si>
  <si>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</si>
  <si>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</si>
  <si>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</si>
  <si>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</si>
  <si>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</si>
  <si>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</si>
  <si>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</si>
  <si>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CARROLLTON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</si>
  <si>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</si>
  <si>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</si>
  <si>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CARTHAGE</t>
    </r>
  </si>
  <si>
    <r>
      <rPr>
        <rFont val="Tahoma"/>
        <color theme="1"/>
        <sz val="9.0"/>
      </rPr>
      <t>PANOLA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</si>
  <si>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</si>
  <si>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CASTLE HILLS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</si>
  <si>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</si>
  <si>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</si>
  <si>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CEDAR HILL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</si>
  <si>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</si>
  <si>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</si>
  <si>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CEDAR HILL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</si>
  <si>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</si>
  <si>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</si>
  <si>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CEDAR PARK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</si>
  <si>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</si>
  <si>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</si>
  <si>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CENTER</t>
    </r>
  </si>
  <si>
    <r>
      <rPr>
        <rFont val="Tahoma"/>
        <color theme="1"/>
        <sz val="9.0"/>
      </rPr>
      <t>SHELBY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</si>
  <si>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</si>
  <si>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CHANNELVIEW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</si>
  <si>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</si>
  <si>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</si>
  <si>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CHILDRESS</t>
    </r>
  </si>
  <si>
    <r>
      <rPr>
        <rFont val="Tahoma"/>
        <color theme="1"/>
        <sz val="9.0"/>
      </rPr>
      <t>CHILDRESS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</si>
  <si>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</si>
  <si>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CISCO</t>
    </r>
  </si>
  <si>
    <r>
      <rPr>
        <rFont val="Tahoma"/>
        <color theme="1"/>
        <sz val="9.0"/>
      </rPr>
      <t>EASTLAND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</si>
  <si>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</si>
  <si>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CLARKSVILLE</t>
    </r>
  </si>
  <si>
    <r>
      <rPr>
        <rFont val="Tahoma"/>
        <color theme="1"/>
        <sz val="9.0"/>
      </rPr>
      <t>RED RIVER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</si>
  <si>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</si>
  <si>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CLEBURNE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</si>
  <si>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</si>
  <si>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</si>
  <si>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CLEVELAND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</si>
  <si>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</si>
  <si>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</si>
  <si>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CLIFTON</t>
    </r>
  </si>
  <si>
    <r>
      <rPr>
        <rFont val="Tahoma"/>
        <color theme="1"/>
        <sz val="9.0"/>
      </rPr>
      <t>BOSQUE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</si>
  <si>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</si>
  <si>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CLUTE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</si>
  <si>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</si>
  <si>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</si>
  <si>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CLYDE</t>
    </r>
  </si>
  <si>
    <r>
      <rPr>
        <rFont val="Tahoma"/>
        <color theme="1"/>
        <sz val="9.0"/>
      </rPr>
      <t>CALLAHAN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</si>
  <si>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</si>
  <si>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COCKRELL HILL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</si>
  <si>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</si>
  <si>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</si>
  <si>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COLEMAN</t>
    </r>
  </si>
  <si>
    <r>
      <rPr>
        <rFont val="Tahoma"/>
        <color theme="1"/>
        <sz val="9.0"/>
      </rPr>
      <t>COLEMAN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</si>
  <si>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</si>
  <si>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COLLEGE STATION</t>
    </r>
  </si>
  <si>
    <r>
      <rPr>
        <rFont val="Tahoma"/>
        <color theme="1"/>
        <sz val="9.0"/>
      </rPr>
      <t>BRAZOS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</si>
  <si>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</si>
  <si>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COLLEYVILLE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</si>
  <si>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</si>
  <si>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</si>
  <si>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COLORADO CITY</t>
    </r>
  </si>
  <si>
    <r>
      <rPr>
        <rFont val="Tahoma"/>
        <color theme="1"/>
        <sz val="9.0"/>
      </rPr>
      <t>MITCHELL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</si>
  <si>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</si>
  <si>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</si>
  <si>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</si>
  <si>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</si>
  <si>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COMANCHE</t>
    </r>
  </si>
  <si>
    <r>
      <rPr>
        <rFont val="Tahoma"/>
        <color theme="1"/>
        <sz val="9.0"/>
      </rPr>
      <t>COMANCHE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</si>
  <si>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</si>
  <si>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COMMERCE</t>
    </r>
  </si>
  <si>
    <r>
      <rPr>
        <rFont val="Tahoma"/>
        <color theme="1"/>
        <sz val="9.0"/>
      </rPr>
      <t>HUNT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</si>
  <si>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</si>
  <si>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CONROE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</si>
  <si>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</si>
  <si>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</si>
  <si>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CONVERSE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</si>
  <si>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</si>
  <si>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</si>
  <si>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COPPELL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</si>
  <si>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</si>
  <si>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</si>
  <si>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COPPELL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</si>
  <si>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</si>
  <si>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</si>
  <si>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COPPELL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</si>
  <si>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</si>
  <si>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</si>
  <si>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COPPERAS COVE</t>
    </r>
  </si>
  <si>
    <r>
      <rPr>
        <rFont val="Tahoma"/>
        <color theme="1"/>
        <sz val="9.0"/>
      </rPr>
      <t>CORYELL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</si>
  <si>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</si>
  <si>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COPPERAS COVE</t>
    </r>
  </si>
  <si>
    <r>
      <rPr>
        <rFont val="Tahoma"/>
        <color theme="1"/>
        <sz val="9.0"/>
      </rPr>
      <t>LAMPASAS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</si>
  <si>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</si>
  <si>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CORPUS CHRISTI</t>
    </r>
  </si>
  <si>
    <r>
      <rPr>
        <rFont val="Tahoma"/>
        <color theme="1"/>
        <sz val="9.0"/>
      </rPr>
      <t>KLEBERG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</si>
  <si>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</si>
  <si>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CORPUS CHRISTI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</si>
  <si>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</si>
  <si>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</si>
  <si>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CORPUS CHRISTI</t>
    </r>
  </si>
  <si>
    <r>
      <rPr>
        <rFont val="Tahoma"/>
        <color theme="1"/>
        <sz val="9.0"/>
      </rPr>
      <t>NUECES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</si>
  <si>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</si>
  <si>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CORSICANA</t>
    </r>
  </si>
  <si>
    <r>
      <rPr>
        <rFont val="Tahoma"/>
        <color theme="1"/>
        <sz val="9.0"/>
      </rPr>
      <t>NAVARRO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</si>
  <si>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</si>
  <si>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COTULLA</t>
    </r>
  </si>
  <si>
    <r>
      <rPr>
        <rFont val="Tahoma"/>
        <color theme="1"/>
        <sz val="9.0"/>
      </rPr>
      <t>LA SALLE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</si>
  <si>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</si>
  <si>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CRANE</t>
    </r>
  </si>
  <si>
    <r>
      <rPr>
        <rFont val="Tahoma"/>
        <color theme="1"/>
        <sz val="9.0"/>
      </rPr>
      <t>CRANE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</si>
  <si>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</si>
  <si>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CROCKETT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</si>
  <si>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</si>
  <si>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</si>
  <si>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CROWLEY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</si>
  <si>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</si>
  <si>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</si>
  <si>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CRYSTAL CITY</t>
    </r>
  </si>
  <si>
    <r>
      <rPr>
        <rFont val="Tahoma"/>
        <color theme="1"/>
        <sz val="9.0"/>
      </rPr>
      <t>ZAVALA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</si>
  <si>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</si>
  <si>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CUERO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</si>
  <si>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</si>
  <si>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</si>
  <si>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DAINGERFIELD</t>
    </r>
  </si>
  <si>
    <r>
      <rPr>
        <rFont val="Tahoma"/>
        <color theme="1"/>
        <sz val="9.0"/>
      </rPr>
      <t>MORRIS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</si>
  <si>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</si>
  <si>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DALHART</t>
    </r>
  </si>
  <si>
    <r>
      <rPr>
        <rFont val="Tahoma"/>
        <color theme="1"/>
        <sz val="9.0"/>
      </rPr>
      <t>DALLAM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</si>
  <si>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</si>
  <si>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DALHART</t>
    </r>
  </si>
  <si>
    <r>
      <rPr>
        <rFont val="Tahoma"/>
        <color theme="1"/>
        <sz val="9.0"/>
      </rPr>
      <t>HARTLEY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</si>
  <si>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</si>
  <si>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</si>
  <si>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</si>
  <si>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</si>
  <si>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</si>
  <si>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ROCKWALL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</si>
  <si>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</si>
  <si>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</si>
  <si>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KAUFMAN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</si>
  <si>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</si>
  <si>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</si>
  <si>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</si>
  <si>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</si>
  <si>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</si>
  <si>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</si>
  <si>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</si>
  <si>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</si>
  <si>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</si>
  <si>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</si>
  <si>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DECATUR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</si>
  <si>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</si>
  <si>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</si>
  <si>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DEER PARK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</si>
  <si>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</si>
  <si>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</si>
  <si>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DEL RIO</t>
    </r>
  </si>
  <si>
    <r>
      <rPr>
        <rFont val="Tahoma"/>
        <color theme="1"/>
        <sz val="9.0"/>
      </rPr>
      <t>VAL VERDE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</si>
  <si>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</si>
  <si>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DENISON</t>
    </r>
  </si>
  <si>
    <r>
      <rPr>
        <rFont val="Tahoma"/>
        <color theme="1"/>
        <sz val="9.0"/>
      </rPr>
      <t>GRAYSON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</si>
  <si>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</si>
  <si>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</si>
  <si>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</si>
  <si>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</si>
  <si>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DENVER CITY</t>
    </r>
  </si>
  <si>
    <r>
      <rPr>
        <rFont val="Tahoma"/>
        <color theme="1"/>
        <sz val="9.0"/>
      </rPr>
      <t>YOAKUM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</si>
  <si>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</si>
  <si>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 SOTO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</si>
  <si>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</si>
  <si>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</si>
  <si>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DEVINE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</si>
  <si>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</si>
  <si>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</si>
  <si>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DIBOLL</t>
    </r>
  </si>
  <si>
    <r>
      <rPr>
        <rFont val="Tahoma"/>
        <color theme="1"/>
        <sz val="9.0"/>
      </rPr>
      <t>ANGELINA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</si>
  <si>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</si>
  <si>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DICKINSON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</si>
  <si>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</si>
  <si>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</si>
  <si>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DILLEY</t>
    </r>
  </si>
  <si>
    <r>
      <rPr>
        <rFont val="Tahoma"/>
        <color theme="1"/>
        <sz val="9.0"/>
      </rPr>
      <t>FRIO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</si>
  <si>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</si>
  <si>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DIMMITT</t>
    </r>
  </si>
  <si>
    <r>
      <rPr>
        <rFont val="Tahoma"/>
        <color theme="1"/>
        <sz val="9.0"/>
      </rPr>
      <t>CASTRO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</si>
  <si>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</si>
  <si>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DONNA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</si>
  <si>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</si>
  <si>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</si>
  <si>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DUBLIN</t>
    </r>
  </si>
  <si>
    <r>
      <rPr>
        <rFont val="Tahoma"/>
        <color theme="1"/>
        <sz val="9.0"/>
      </rPr>
      <t>ERATH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</si>
  <si>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</si>
  <si>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DUMAS</t>
    </r>
  </si>
  <si>
    <r>
      <rPr>
        <rFont val="Tahoma"/>
        <color theme="1"/>
        <sz val="9.0"/>
      </rPr>
      <t>MOORE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</si>
  <si>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</si>
  <si>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DUNCANVILLE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</si>
  <si>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</si>
  <si>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</si>
  <si>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EAGLE LAKE</t>
    </r>
  </si>
  <si>
    <r>
      <rPr>
        <rFont val="Tahoma"/>
        <color theme="1"/>
        <sz val="9.0"/>
      </rPr>
      <t>COLORADO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</si>
  <si>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</si>
  <si>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EAGLE PASS</t>
    </r>
  </si>
  <si>
    <r>
      <rPr>
        <rFont val="Tahoma"/>
        <color theme="1"/>
        <sz val="9.0"/>
      </rPr>
      <t>MAVERICK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</si>
  <si>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</si>
  <si>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EASTLAND</t>
    </r>
  </si>
  <si>
    <r>
      <rPr>
        <rFont val="Tahoma"/>
        <color theme="1"/>
        <sz val="9.0"/>
      </rPr>
      <t>EASTLAND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</si>
  <si>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</si>
  <si>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EDCOUCH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</si>
  <si>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</si>
  <si>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</si>
  <si>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EDGECLIFF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</si>
  <si>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</si>
  <si>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</si>
  <si>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EDINBURG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</si>
  <si>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</si>
  <si>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</si>
  <si>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EDNA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</si>
  <si>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</si>
  <si>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</si>
  <si>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 CAMPO</t>
    </r>
  </si>
  <si>
    <r>
      <rPr>
        <rFont val="Tahoma"/>
        <color theme="1"/>
        <sz val="9.0"/>
      </rPr>
      <t>WHARTON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</si>
  <si>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</si>
  <si>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ELECTRA</t>
    </r>
  </si>
  <si>
    <r>
      <rPr>
        <rFont val="Tahoma"/>
        <color theme="1"/>
        <sz val="9.0"/>
      </rPr>
      <t>WICHITA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</si>
  <si>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</si>
  <si>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ELGIN</t>
    </r>
  </si>
  <si>
    <r>
      <rPr>
        <rFont val="Tahoma"/>
        <color theme="1"/>
        <sz val="9.0"/>
      </rPr>
      <t>BASTROP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</si>
  <si>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</si>
  <si>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 LAGO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</si>
  <si>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</si>
  <si>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</si>
  <si>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</si>
  <si>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</si>
  <si>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</si>
  <si>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ELSA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</si>
  <si>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</si>
  <si>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</si>
  <si>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ENNIS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</si>
  <si>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</si>
  <si>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</si>
  <si>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EULESS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</si>
  <si>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</si>
  <si>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</si>
  <si>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EVERMAN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</si>
  <si>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</si>
  <si>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</si>
  <si>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FABENS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</si>
  <si>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</si>
  <si>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</si>
  <si>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FAIRFIELD</t>
    </r>
  </si>
  <si>
    <r>
      <rPr>
        <rFont val="Tahoma"/>
        <color theme="1"/>
        <sz val="9.0"/>
      </rPr>
      <t>FREESTONE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</si>
  <si>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</si>
  <si>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FALFURRIAS</t>
    </r>
  </si>
  <si>
    <r>
      <rPr>
        <rFont val="Tahoma"/>
        <color theme="1"/>
        <sz val="9.0"/>
      </rPr>
      <t>BROOKS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</si>
  <si>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</si>
  <si>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FARMERS BRANCH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</si>
  <si>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</si>
  <si>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</si>
  <si>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FLORESVILLE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</si>
  <si>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</si>
  <si>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</si>
  <si>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FLOWER MOUND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</si>
  <si>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</si>
  <si>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</si>
  <si>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FLOYDADA</t>
    </r>
  </si>
  <si>
    <r>
      <rPr>
        <rFont val="Tahoma"/>
        <color theme="1"/>
        <sz val="9.0"/>
      </rPr>
      <t>FLOYD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</si>
  <si>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</si>
  <si>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FOREST HILL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</si>
  <si>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</si>
  <si>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</si>
  <si>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BLISS</t>
    </r>
  </si>
  <si>
    <r>
      <rPr>
        <rFont val="Tahoma"/>
        <color theme="1"/>
        <sz val="9.0"/>
      </rPr>
      <t>EL PASO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</si>
  <si>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</si>
  <si>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HOOD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</si>
  <si>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</si>
  <si>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</si>
  <si>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HOOD</t>
    </r>
  </si>
  <si>
    <r>
      <rPr>
        <rFont val="Tahoma"/>
        <color theme="1"/>
        <sz val="9.0"/>
      </rPr>
      <t>CORYELL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</si>
  <si>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</si>
  <si>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SAM HOUSTON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</si>
  <si>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</si>
  <si>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</si>
  <si>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STOCKTON</t>
    </r>
  </si>
  <si>
    <r>
      <rPr>
        <rFont val="Tahoma"/>
        <color theme="1"/>
        <sz val="9.0"/>
      </rPr>
      <t>PECOS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</si>
  <si>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</si>
  <si>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FORT WORTH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</si>
  <si>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</si>
  <si>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</si>
  <si>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FREDERICKSBURG</t>
    </r>
  </si>
  <si>
    <r>
      <rPr>
        <rFont val="Tahoma"/>
        <color theme="1"/>
        <sz val="9.0"/>
      </rPr>
      <t>GILLESPIE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</si>
  <si>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</si>
  <si>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FREEPORT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</si>
  <si>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</si>
  <si>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</si>
  <si>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FREER</t>
    </r>
  </si>
  <si>
    <r>
      <rPr>
        <rFont val="Tahoma"/>
        <color theme="1"/>
        <sz val="9.0"/>
      </rPr>
      <t>DUVAL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</si>
  <si>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</si>
  <si>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FRIENDSWOOD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</si>
  <si>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</si>
  <si>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</si>
  <si>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FRIENDSWOOD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</si>
  <si>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</si>
  <si>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</si>
  <si>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FRIONA</t>
    </r>
  </si>
  <si>
    <r>
      <rPr>
        <rFont val="Tahoma"/>
        <color theme="1"/>
        <sz val="9.0"/>
      </rPr>
      <t>PARMER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</si>
  <si>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</si>
  <si>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FRISCO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</si>
  <si>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</si>
  <si>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</si>
  <si>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FRISCO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</si>
  <si>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</si>
  <si>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</si>
  <si>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GAINESVILLE</t>
    </r>
  </si>
  <si>
    <r>
      <rPr>
        <rFont val="Tahoma"/>
        <color theme="1"/>
        <sz val="9.0"/>
      </rPr>
      <t>COOKE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</si>
  <si>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</si>
  <si>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GALENA PARK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</si>
  <si>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</si>
  <si>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</si>
  <si>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</si>
  <si>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</si>
  <si>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</si>
  <si>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GARLAND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</si>
  <si>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</si>
  <si>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</si>
  <si>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GARLAND</t>
    </r>
  </si>
  <si>
    <r>
      <rPr>
        <rFont val="Tahoma"/>
        <color theme="1"/>
        <sz val="9.0"/>
      </rPr>
      <t>ROCKWALL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</si>
  <si>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</si>
  <si>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GARLAND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</si>
  <si>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</si>
  <si>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</si>
  <si>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GATESVILLE</t>
    </r>
  </si>
  <si>
    <r>
      <rPr>
        <rFont val="Tahoma"/>
        <color theme="1"/>
        <sz val="9.0"/>
      </rPr>
      <t>CORYELL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</si>
  <si>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</si>
  <si>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GEORGETOWN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</si>
  <si>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</si>
  <si>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</si>
  <si>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GEORGE WEST</t>
    </r>
  </si>
  <si>
    <r>
      <rPr>
        <rFont val="Tahoma"/>
        <color theme="1"/>
        <sz val="9.0"/>
      </rPr>
      <t>LIVE OAK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</si>
  <si>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</si>
  <si>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GIDDINGS</t>
    </r>
  </si>
  <si>
    <r>
      <rPr>
        <rFont val="Tahoma"/>
        <color theme="1"/>
        <sz val="9.0"/>
      </rPr>
      <t>LEE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</si>
  <si>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</si>
  <si>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GILMER</t>
    </r>
  </si>
  <si>
    <r>
      <rPr>
        <rFont val="Tahoma"/>
        <color theme="1"/>
        <sz val="9.0"/>
      </rPr>
      <t>UPSHUR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</si>
  <si>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</si>
  <si>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GLADEWATER</t>
    </r>
  </si>
  <si>
    <r>
      <rPr>
        <rFont val="Tahoma"/>
        <color theme="1"/>
        <sz val="9.0"/>
      </rPr>
      <t>GREGG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</si>
  <si>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</si>
  <si>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GLADEWATER</t>
    </r>
  </si>
  <si>
    <r>
      <rPr>
        <rFont val="Tahoma"/>
        <color theme="1"/>
        <sz val="9.0"/>
      </rPr>
      <t>UPSHUR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</si>
  <si>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</si>
  <si>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GONZALES</t>
    </r>
  </si>
  <si>
    <r>
      <rPr>
        <rFont val="Tahoma"/>
        <color theme="1"/>
        <sz val="9.0"/>
      </rPr>
      <t>GONZALES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</si>
  <si>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</si>
  <si>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GRAHAM</t>
    </r>
  </si>
  <si>
    <r>
      <rPr>
        <rFont val="Tahoma"/>
        <color theme="1"/>
        <sz val="9.0"/>
      </rPr>
      <t>YOUNG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</si>
  <si>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</si>
  <si>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GRANBURY</t>
    </r>
  </si>
  <si>
    <r>
      <rPr>
        <rFont val="Tahoma"/>
        <color theme="1"/>
        <sz val="9.0"/>
      </rPr>
      <t>HOOD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</si>
  <si>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</si>
  <si>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GRAND PRAIRIE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</si>
  <si>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</si>
  <si>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</si>
  <si>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GRAND PRAIRIE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</si>
  <si>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</si>
  <si>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</si>
  <si>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GRAND PRAIRIE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</si>
  <si>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</si>
  <si>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</si>
  <si>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GRAND SALINE</t>
    </r>
  </si>
  <si>
    <r>
      <rPr>
        <rFont val="Tahoma"/>
        <color theme="1"/>
        <sz val="9.0"/>
      </rPr>
      <t>VAN ZANDT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</si>
  <si>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</si>
  <si>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GRAPEVINE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</si>
  <si>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</si>
  <si>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</si>
  <si>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GRAPEVINE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</si>
  <si>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</si>
  <si>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</si>
  <si>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</si>
  <si>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HUNT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</si>
  <si>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</si>
  <si>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GREGORY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</si>
  <si>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</si>
  <si>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</si>
  <si>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GROESBECK</t>
    </r>
  </si>
  <si>
    <r>
      <rPr>
        <rFont val="Tahoma"/>
        <color theme="1"/>
        <sz val="9.0"/>
      </rPr>
      <t>LIMESTONE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</si>
  <si>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</si>
  <si>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GROVES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</si>
  <si>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</si>
  <si>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</si>
  <si>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HALLETTSVILLE</t>
    </r>
  </si>
  <si>
    <r>
      <rPr>
        <rFont val="Tahoma"/>
        <color theme="1"/>
        <sz val="9.0"/>
      </rPr>
      <t>LAVACA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</si>
  <si>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</si>
  <si>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HALTOM CITY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</si>
  <si>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</si>
  <si>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</si>
  <si>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</si>
  <si>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HAMILTON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</si>
  <si>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</si>
  <si>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HAMLIN</t>
    </r>
  </si>
  <si>
    <r>
      <rPr>
        <rFont val="Tahoma"/>
        <color theme="1"/>
        <sz val="9.0"/>
      </rPr>
      <t>FISHER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</si>
  <si>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</si>
  <si>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HAMLIN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</si>
  <si>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</si>
  <si>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</si>
  <si>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HARKER HEIGHTS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</si>
  <si>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</si>
  <si>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</si>
  <si>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HARLINGEN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</si>
  <si>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</si>
  <si>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</si>
  <si>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HASKELL</t>
    </r>
  </si>
  <si>
    <r>
      <rPr>
        <rFont val="Tahoma"/>
        <color theme="1"/>
        <sz val="9.0"/>
      </rPr>
      <t>HASKELL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</si>
  <si>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</si>
  <si>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HEARNE</t>
    </r>
  </si>
  <si>
    <r>
      <rPr>
        <rFont val="Tahoma"/>
        <color theme="1"/>
        <sz val="9.0"/>
      </rPr>
      <t>ROBERTSON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</si>
  <si>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</si>
  <si>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HEBBRONVILLE</t>
    </r>
  </si>
  <si>
    <r>
      <rPr>
        <rFont val="Tahoma"/>
        <color theme="1"/>
        <sz val="9.0"/>
      </rPr>
      <t>JIM HOGG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</si>
  <si>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</si>
  <si>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HEDWIG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</si>
  <si>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</si>
  <si>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</si>
  <si>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HEMPSTEAD</t>
    </r>
  </si>
  <si>
    <r>
      <rPr>
        <rFont val="Tahoma"/>
        <color theme="1"/>
        <sz val="9.0"/>
      </rPr>
      <t>WALLER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</si>
  <si>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</si>
  <si>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HENDERSON</t>
    </r>
  </si>
  <si>
    <r>
      <rPr>
        <rFont val="Tahoma"/>
        <color theme="1"/>
        <sz val="9.0"/>
      </rPr>
      <t>RUSK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</si>
  <si>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</si>
  <si>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HENRIETTA</t>
    </r>
  </si>
  <si>
    <r>
      <rPr>
        <rFont val="Tahoma"/>
        <color theme="1"/>
        <sz val="9.0"/>
      </rPr>
      <t>CLAY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</si>
  <si>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</si>
  <si>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HEREFORD</t>
    </r>
  </si>
  <si>
    <r>
      <rPr>
        <rFont val="Tahoma"/>
        <color theme="1"/>
        <sz val="9.0"/>
      </rPr>
      <t>DEAF SMITH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</si>
  <si>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</si>
  <si>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HEWITT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</si>
  <si>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</si>
  <si>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</si>
  <si>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HIGHLAND PARK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</si>
  <si>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</si>
  <si>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</si>
  <si>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HIGHLANDS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</si>
  <si>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</si>
  <si>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</si>
  <si>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HIGHLAND VILLAGE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</si>
  <si>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</si>
  <si>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</si>
  <si>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HILLSBORO</t>
    </r>
  </si>
  <si>
    <r>
      <rPr>
        <rFont val="Tahoma"/>
        <color theme="1"/>
        <sz val="9.0"/>
      </rPr>
      <t>HILL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</si>
  <si>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</si>
  <si>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HITCHCOCK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</si>
  <si>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</si>
  <si>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</si>
  <si>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HOLLYWOOD PARK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</si>
  <si>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</si>
  <si>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</si>
  <si>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HONDO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</si>
  <si>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</si>
  <si>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</si>
  <si>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HOOKS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</si>
  <si>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</si>
  <si>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</si>
  <si>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</si>
  <si>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</si>
  <si>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</si>
  <si>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</si>
  <si>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</si>
  <si>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</si>
  <si>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HOUSTON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</si>
  <si>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</si>
  <si>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</si>
  <si>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HUMBLE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</si>
  <si>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</si>
  <si>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</si>
  <si>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HUNTERS CREEK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</si>
  <si>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</si>
  <si>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</si>
  <si>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HUNTSVILLE</t>
    </r>
  </si>
  <si>
    <r>
      <rPr>
        <rFont val="Tahoma"/>
        <color theme="1"/>
        <sz val="9.0"/>
      </rPr>
      <t>WALKER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</si>
  <si>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</si>
  <si>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HURST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</si>
  <si>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</si>
  <si>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</si>
  <si>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HUTCHINS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</si>
  <si>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</si>
  <si>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</si>
  <si>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INGLESIDE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</si>
  <si>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</si>
  <si>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</si>
  <si>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IOWA PARK</t>
    </r>
  </si>
  <si>
    <r>
      <rPr>
        <rFont val="Tahoma"/>
        <color theme="1"/>
        <sz val="9.0"/>
      </rPr>
      <t>WICHITA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</si>
  <si>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</si>
  <si>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IRVING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</si>
  <si>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</si>
  <si>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</si>
  <si>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JACINTO CITY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</si>
  <si>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</si>
  <si>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</si>
  <si>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JACKSBORO</t>
    </r>
  </si>
  <si>
    <r>
      <rPr>
        <rFont val="Tahoma"/>
        <color theme="1"/>
        <sz val="9.0"/>
      </rPr>
      <t>JACK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</si>
  <si>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</si>
  <si>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JACKSONVILLE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</si>
  <si>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</si>
  <si>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</si>
  <si>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</si>
  <si>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JASPER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</si>
  <si>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</si>
  <si>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</si>
  <si>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</si>
  <si>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</si>
  <si>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JERSEY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</si>
  <si>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</si>
  <si>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</si>
  <si>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JONES CREEK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</si>
  <si>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</si>
  <si>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</si>
  <si>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JOURDANTON</t>
    </r>
  </si>
  <si>
    <r>
      <rPr>
        <rFont val="Tahoma"/>
        <color theme="1"/>
        <sz val="9.0"/>
      </rPr>
      <t>ATASCOSA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</si>
  <si>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</si>
  <si>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JUNCTION</t>
    </r>
  </si>
  <si>
    <r>
      <rPr>
        <rFont val="Tahoma"/>
        <color theme="1"/>
        <sz val="9.0"/>
      </rPr>
      <t>KIMBLE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</si>
  <si>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</si>
  <si>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KARNES CITY</t>
    </r>
  </si>
  <si>
    <r>
      <rPr>
        <rFont val="Tahoma"/>
        <color theme="1"/>
        <sz val="9.0"/>
      </rPr>
      <t>KARNES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</si>
  <si>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</si>
  <si>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KATY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</si>
  <si>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</si>
  <si>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</si>
  <si>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KATY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</si>
  <si>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</si>
  <si>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</si>
  <si>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KATY</t>
    </r>
  </si>
  <si>
    <r>
      <rPr>
        <rFont val="Tahoma"/>
        <color theme="1"/>
        <sz val="9.0"/>
      </rPr>
      <t>WALLER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</si>
  <si>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</si>
  <si>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KAUFMAN</t>
    </r>
  </si>
  <si>
    <r>
      <rPr>
        <rFont val="Tahoma"/>
        <color theme="1"/>
        <sz val="9.0"/>
      </rPr>
      <t>KAUFMAN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</si>
  <si>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</si>
  <si>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KEENE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</si>
  <si>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</si>
  <si>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</si>
  <si>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KELLER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</si>
  <si>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</si>
  <si>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</si>
  <si>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KENEDY</t>
    </r>
  </si>
  <si>
    <r>
      <rPr>
        <rFont val="Tahoma"/>
        <color theme="1"/>
        <sz val="9.0"/>
      </rPr>
      <t>KARNES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</si>
  <si>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</si>
  <si>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KENNEDALE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</si>
  <si>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</si>
  <si>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</si>
  <si>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KERMIT</t>
    </r>
  </si>
  <si>
    <r>
      <rPr>
        <rFont val="Tahoma"/>
        <color theme="1"/>
        <sz val="9.0"/>
      </rPr>
      <t>WINKLER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</si>
  <si>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</si>
  <si>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KERRVILLE</t>
    </r>
  </si>
  <si>
    <r>
      <rPr>
        <rFont val="Tahoma"/>
        <color theme="1"/>
        <sz val="9.0"/>
      </rPr>
      <t>KERR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</si>
  <si>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</si>
  <si>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KILGORE</t>
    </r>
  </si>
  <si>
    <r>
      <rPr>
        <rFont val="Tahoma"/>
        <color theme="1"/>
        <sz val="9.0"/>
      </rPr>
      <t>GREGG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</si>
  <si>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</si>
  <si>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KILGORE</t>
    </r>
  </si>
  <si>
    <r>
      <rPr>
        <rFont val="Tahoma"/>
        <color theme="1"/>
        <sz val="9.0"/>
      </rPr>
      <t>RUSK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</si>
  <si>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</si>
  <si>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KILLEEN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</si>
  <si>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</si>
  <si>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</si>
  <si>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KINGSVILLE</t>
    </r>
  </si>
  <si>
    <r>
      <rPr>
        <rFont val="Tahoma"/>
        <color theme="1"/>
        <sz val="9.0"/>
      </rPr>
      <t>KLEBERG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</si>
  <si>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</si>
  <si>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KIRBY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</si>
  <si>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</si>
  <si>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</si>
  <si>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KOUNTZE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</si>
  <si>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</si>
  <si>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</si>
  <si>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LACKLAND AFB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</si>
  <si>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</si>
  <si>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</si>
  <si>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LACY-LAKEVIEW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</si>
  <si>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</si>
  <si>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</si>
  <si>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 FERIA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</si>
  <si>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</si>
  <si>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</si>
  <si>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 GRANGE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</si>
  <si>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</si>
  <si>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</si>
  <si>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LAKE DALLAS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</si>
  <si>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</si>
  <si>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</si>
  <si>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LAKE JACKSON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</si>
  <si>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</si>
  <si>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</si>
  <si>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LAKEVIEW</t>
    </r>
  </si>
  <si>
    <r>
      <rPr>
        <rFont val="Tahoma"/>
        <color theme="1"/>
        <sz val="9.0"/>
      </rPr>
      <t>HALL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</si>
  <si>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</si>
  <si>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LAKE WORTH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</si>
  <si>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</si>
  <si>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</si>
  <si>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 MARQUE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</si>
  <si>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</si>
  <si>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</si>
  <si>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LAMESA</t>
    </r>
  </si>
  <si>
    <r>
      <rPr>
        <rFont val="Tahoma"/>
        <color theme="1"/>
        <sz val="9.0"/>
      </rPr>
      <t>DAWSON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</si>
  <si>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</si>
  <si>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LAMPASAS</t>
    </r>
  </si>
  <si>
    <r>
      <rPr>
        <rFont val="Tahoma"/>
        <color theme="1"/>
        <sz val="9.0"/>
      </rPr>
      <t>LAMPASAS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</si>
  <si>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</si>
  <si>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</si>
  <si>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</si>
  <si>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</si>
  <si>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 PORTE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</si>
  <si>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</si>
  <si>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</si>
  <si>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LAREDO</t>
    </r>
  </si>
  <si>
    <r>
      <rPr>
        <rFont val="Tahoma"/>
        <color theme="1"/>
        <sz val="9.0"/>
      </rPr>
      <t>WEBB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</si>
  <si>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</si>
  <si>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LAUGHLIN AFB</t>
    </r>
  </si>
  <si>
    <r>
      <rPr>
        <rFont val="Tahoma"/>
        <color theme="1"/>
        <sz val="9.0"/>
      </rPr>
      <t>VAL VERDE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</si>
  <si>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</si>
  <si>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LEAGUE CITY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</si>
  <si>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</si>
  <si>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</si>
  <si>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LEON VALLEY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</si>
  <si>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</si>
  <si>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</si>
  <si>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LEVELLAND</t>
    </r>
  </si>
  <si>
    <r>
      <rPr>
        <rFont val="Tahoma"/>
        <color theme="1"/>
        <sz val="9.0"/>
      </rPr>
      <t>HOCKLEY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</si>
  <si>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</si>
  <si>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LEWISVILLE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</si>
  <si>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</si>
  <si>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</si>
  <si>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</si>
  <si>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LIBERTY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</si>
  <si>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</si>
  <si>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LITTLEFIELD</t>
    </r>
  </si>
  <si>
    <r>
      <rPr>
        <rFont val="Tahoma"/>
        <color theme="1"/>
        <sz val="9.0"/>
      </rPr>
      <t>LAMB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</si>
  <si>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</si>
  <si>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LIVE OAK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</si>
  <si>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</si>
  <si>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</si>
  <si>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LIVINGSTON</t>
    </r>
  </si>
  <si>
    <r>
      <rPr>
        <rFont val="Tahoma"/>
        <color theme="1"/>
        <sz val="9.0"/>
      </rPr>
      <t>POLK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</si>
  <si>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</si>
  <si>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LLANO</t>
    </r>
  </si>
  <si>
    <r>
      <rPr>
        <rFont val="Tahoma"/>
        <color theme="1"/>
        <sz val="9.0"/>
      </rPr>
      <t>LLANO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</si>
  <si>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</si>
  <si>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LOCKHART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</si>
  <si>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</si>
  <si>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</si>
  <si>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LOMAX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</si>
  <si>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</si>
  <si>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</si>
  <si>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LONGVIEW</t>
    </r>
  </si>
  <si>
    <r>
      <rPr>
        <rFont val="Tahoma"/>
        <color theme="1"/>
        <sz val="9.0"/>
      </rPr>
      <t>GREGG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</si>
  <si>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</si>
  <si>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LONGVIEW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</si>
  <si>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</si>
  <si>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</si>
  <si>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LUBBOCK</t>
    </r>
  </si>
  <si>
    <r>
      <rPr>
        <rFont val="Tahoma"/>
        <color theme="1"/>
        <sz val="9.0"/>
      </rPr>
      <t>LUBBOCK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</si>
  <si>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</si>
  <si>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LUFKIN</t>
    </r>
  </si>
  <si>
    <r>
      <rPr>
        <rFont val="Tahoma"/>
        <color theme="1"/>
        <sz val="9.0"/>
      </rPr>
      <t>ANGELINA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</si>
  <si>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</si>
  <si>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LULING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</si>
  <si>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</si>
  <si>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</si>
  <si>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MC ALLEN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</si>
  <si>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</si>
  <si>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</si>
  <si>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MC CAMEY</t>
    </r>
  </si>
  <si>
    <r>
      <rPr>
        <rFont val="Tahoma"/>
        <color theme="1"/>
        <sz val="9.0"/>
      </rPr>
      <t>UPTON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</si>
  <si>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</si>
  <si>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MC GREGOR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</si>
  <si>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</si>
  <si>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</si>
  <si>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MC KINNEY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</si>
  <si>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</si>
  <si>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</si>
  <si>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MADISONVILLE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</si>
  <si>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</si>
  <si>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</si>
  <si>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</si>
  <si>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</si>
  <si>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</si>
  <si>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MANSFIELD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</si>
  <si>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</si>
  <si>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</si>
  <si>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MANVEL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</si>
  <si>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</si>
  <si>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</si>
  <si>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MARBLE FALLS</t>
    </r>
  </si>
  <si>
    <r>
      <rPr>
        <rFont val="Tahoma"/>
        <color theme="1"/>
        <sz val="9.0"/>
      </rPr>
      <t>BURNET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</si>
  <si>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</si>
  <si>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MARFA</t>
    </r>
  </si>
  <si>
    <r>
      <rPr>
        <rFont val="Tahoma"/>
        <color theme="1"/>
        <sz val="9.0"/>
      </rPr>
      <t>PRESIDIO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</si>
  <si>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</si>
  <si>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MARLIN</t>
    </r>
  </si>
  <si>
    <r>
      <rPr>
        <rFont val="Tahoma"/>
        <color theme="1"/>
        <sz val="9.0"/>
      </rPr>
      <t>FALLS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</si>
  <si>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</si>
  <si>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</si>
  <si>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</si>
  <si>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</si>
  <si>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MATHIS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</si>
  <si>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</si>
  <si>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</si>
  <si>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MEMPHIS</t>
    </r>
  </si>
  <si>
    <r>
      <rPr>
        <rFont val="Tahoma"/>
        <color theme="1"/>
        <sz val="9.0"/>
      </rPr>
      <t>HALL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</si>
  <si>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</si>
  <si>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MERCEDES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</si>
  <si>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</si>
  <si>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</si>
  <si>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MESQUITE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</si>
  <si>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</si>
  <si>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</si>
  <si>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MEXIA</t>
    </r>
  </si>
  <si>
    <r>
      <rPr>
        <rFont val="Tahoma"/>
        <color theme="1"/>
        <sz val="9.0"/>
      </rPr>
      <t>LIMESTONE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</si>
  <si>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</si>
  <si>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</si>
  <si>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MIDLAND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</si>
  <si>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</si>
  <si>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MIDLOTHIAN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</si>
  <si>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</si>
  <si>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</si>
  <si>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MINEOLA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</si>
  <si>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</si>
  <si>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</si>
  <si>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MINERAL WELLS</t>
    </r>
  </si>
  <si>
    <r>
      <rPr>
        <rFont val="Tahoma"/>
        <color theme="1"/>
        <sz val="9.0"/>
      </rPr>
      <t>PALO PINTO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</si>
  <si>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</si>
  <si>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MINERAL WELLS</t>
    </r>
  </si>
  <si>
    <r>
      <rPr>
        <rFont val="Tahoma"/>
        <color theme="1"/>
        <sz val="9.0"/>
      </rPr>
      <t>PARKER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</si>
  <si>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</si>
  <si>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MISSION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</si>
  <si>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</si>
  <si>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</si>
  <si>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MISSOURI CITY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</si>
  <si>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</si>
  <si>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</si>
  <si>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MISSOURI CITY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</si>
  <si>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</si>
  <si>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</si>
  <si>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MONAHANS</t>
    </r>
  </si>
  <si>
    <r>
      <rPr>
        <rFont val="Tahoma"/>
        <color theme="1"/>
        <sz val="9.0"/>
      </rPr>
      <t>WARD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</si>
  <si>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</si>
  <si>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MONAHANS</t>
    </r>
  </si>
  <si>
    <r>
      <rPr>
        <rFont val="Tahoma"/>
        <color theme="1"/>
        <sz val="9.0"/>
      </rPr>
      <t>WINKLER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</si>
  <si>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</si>
  <si>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MORTON</t>
    </r>
  </si>
  <si>
    <r>
      <rPr>
        <rFont val="Tahoma"/>
        <color theme="1"/>
        <sz val="9.0"/>
      </rPr>
      <t>COCHRAN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</si>
  <si>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</si>
  <si>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MOUNT PLEASANT</t>
    </r>
  </si>
  <si>
    <r>
      <rPr>
        <rFont val="Tahoma"/>
        <color theme="1"/>
        <sz val="9.0"/>
      </rPr>
      <t>TITUS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</si>
  <si>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</si>
  <si>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MULESHOE</t>
    </r>
  </si>
  <si>
    <r>
      <rPr>
        <rFont val="Tahoma"/>
        <color theme="1"/>
        <sz val="9.0"/>
      </rPr>
      <t>BAILEY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</si>
  <si>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</si>
  <si>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NACOGDOCHES</t>
    </r>
  </si>
  <si>
    <r>
      <rPr>
        <rFont val="Tahoma"/>
        <color theme="1"/>
        <sz val="9.0"/>
      </rPr>
      <t>NACOGDOCHES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</si>
  <si>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</si>
  <si>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NASSAU BAY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</si>
  <si>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</si>
  <si>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</si>
  <si>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NAVASOTA</t>
    </r>
  </si>
  <si>
    <r>
      <rPr>
        <rFont val="Tahoma"/>
        <color theme="1"/>
        <sz val="9.0"/>
      </rPr>
      <t>GRIMES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</si>
  <si>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</si>
  <si>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NEDERLAND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</si>
  <si>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</si>
  <si>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</si>
  <si>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NEW BOSTON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</si>
  <si>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</si>
  <si>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</si>
  <si>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NEW BRAUNFELS</t>
    </r>
  </si>
  <si>
    <r>
      <rPr>
        <rFont val="Tahoma"/>
        <color theme="1"/>
        <sz val="9.0"/>
      </rPr>
      <t>COMAL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</si>
  <si>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</si>
  <si>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NEW BRAUNFELS</t>
    </r>
  </si>
  <si>
    <r>
      <rPr>
        <rFont val="Tahoma"/>
        <color theme="1"/>
        <sz val="9.0"/>
      </rPr>
      <t>GUADALUPE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</si>
  <si>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</si>
  <si>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NOCONA</t>
    </r>
  </si>
  <si>
    <r>
      <rPr>
        <rFont val="Tahoma"/>
        <color theme="1"/>
        <sz val="9.0"/>
      </rPr>
      <t>MONTAGUE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</si>
  <si>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</si>
  <si>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NORTH RICHLAND HILLS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</si>
  <si>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</si>
  <si>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</si>
  <si>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OAK RIDGE NORTH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</si>
  <si>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</si>
  <si>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</si>
  <si>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ODESSA</t>
    </r>
  </si>
  <si>
    <r>
      <rPr>
        <rFont val="Tahoma"/>
        <color theme="1"/>
        <sz val="9.0"/>
      </rPr>
      <t>ECTOR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</si>
  <si>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</si>
  <si>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OLNEY</t>
    </r>
  </si>
  <si>
    <r>
      <rPr>
        <rFont val="Tahoma"/>
        <color theme="1"/>
        <sz val="9.0"/>
      </rPr>
      <t>YOUNG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</si>
  <si>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</si>
  <si>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</si>
  <si>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</si>
  <si>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</si>
  <si>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OZONA</t>
    </r>
  </si>
  <si>
    <r>
      <rPr>
        <rFont val="Tahoma"/>
        <color theme="1"/>
        <sz val="9.0"/>
      </rPr>
      <t>CROCKETT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</si>
  <si>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</si>
  <si>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PALACIOS</t>
    </r>
  </si>
  <si>
    <r>
      <rPr>
        <rFont val="Tahoma"/>
        <color theme="1"/>
        <sz val="9.0"/>
      </rPr>
      <t>MATAGORDA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</si>
  <si>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</si>
  <si>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PALESTINE</t>
    </r>
  </si>
  <si>
    <r>
      <rPr>
        <rFont val="Tahoma"/>
        <color theme="1"/>
        <sz val="9.0"/>
      </rPr>
      <t>ANDERSON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</si>
  <si>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</si>
  <si>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PAMPA</t>
    </r>
  </si>
  <si>
    <r>
      <rPr>
        <rFont val="Tahoma"/>
        <color theme="1"/>
        <sz val="9.0"/>
      </rPr>
      <t>GRAY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</si>
  <si>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</si>
  <si>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PARIS</t>
    </r>
  </si>
  <si>
    <r>
      <rPr>
        <rFont val="Tahoma"/>
        <color theme="1"/>
        <sz val="9.0"/>
      </rPr>
      <t>LAMAR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</si>
  <si>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</si>
  <si>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PASADENA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</si>
  <si>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</si>
  <si>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</si>
  <si>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PEARLAND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</si>
  <si>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</si>
  <si>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</si>
  <si>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PEARLAND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</si>
  <si>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</si>
  <si>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</si>
  <si>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PEARSALL</t>
    </r>
  </si>
  <si>
    <r>
      <rPr>
        <rFont val="Tahoma"/>
        <color theme="1"/>
        <sz val="9.0"/>
      </rPr>
      <t>FRIO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</si>
  <si>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</si>
  <si>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PECOS</t>
    </r>
  </si>
  <si>
    <r>
      <rPr>
        <rFont val="Tahoma"/>
        <color theme="1"/>
        <sz val="9.0"/>
      </rPr>
      <t>REEVES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</si>
  <si>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</si>
  <si>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PERRYTON</t>
    </r>
  </si>
  <si>
    <r>
      <rPr>
        <rFont val="Tahoma"/>
        <color theme="1"/>
        <sz val="9.0"/>
      </rPr>
      <t>OCHILTREE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</si>
  <si>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</si>
  <si>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PHARR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</si>
  <si>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</si>
  <si>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</si>
  <si>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PHILLIPS</t>
    </r>
  </si>
  <si>
    <r>
      <rPr>
        <rFont val="Tahoma"/>
        <color theme="1"/>
        <sz val="9.0"/>
      </rPr>
      <t>HUTCHINSON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</si>
  <si>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</si>
  <si>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PINEHURST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</si>
  <si>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</si>
  <si>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</si>
  <si>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PINEY POINT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</si>
  <si>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</si>
  <si>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</si>
  <si>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PITTSBURG</t>
    </r>
  </si>
  <si>
    <r>
      <rPr>
        <rFont val="Tahoma"/>
        <color theme="1"/>
        <sz val="9.0"/>
      </rPr>
      <t>CAMP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</si>
  <si>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</si>
  <si>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PLAINVIEW</t>
    </r>
  </si>
  <si>
    <r>
      <rPr>
        <rFont val="Tahoma"/>
        <color theme="1"/>
        <sz val="9.0"/>
      </rPr>
      <t>HALE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</si>
  <si>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</si>
  <si>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PLANO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</si>
  <si>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</si>
  <si>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</si>
  <si>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PLANO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</si>
  <si>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</si>
  <si>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</si>
  <si>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PLEASANTON</t>
    </r>
  </si>
  <si>
    <r>
      <rPr>
        <rFont val="Tahoma"/>
        <color theme="1"/>
        <sz val="9.0"/>
      </rPr>
      <t>ATASCOSA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</si>
  <si>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</si>
  <si>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 ARTHUR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</si>
  <si>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</si>
  <si>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</si>
  <si>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 ISABEL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</si>
  <si>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</si>
  <si>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</si>
  <si>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</si>
  <si>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NUECES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</si>
  <si>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</si>
  <si>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PORTLAND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</si>
  <si>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</si>
  <si>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</si>
  <si>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 LAVACA</t>
    </r>
  </si>
  <si>
    <r>
      <rPr>
        <rFont val="Tahoma"/>
        <color theme="1"/>
        <sz val="9.0"/>
      </rPr>
      <t>CALHOUN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</si>
  <si>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</si>
  <si>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PORT NECHES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</si>
  <si>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</si>
  <si>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</si>
  <si>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POST</t>
    </r>
  </si>
  <si>
    <r>
      <rPr>
        <rFont val="Tahoma"/>
        <color theme="1"/>
        <sz val="9.0"/>
      </rPr>
      <t>GARZA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</si>
  <si>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</si>
  <si>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POTEET</t>
    </r>
  </si>
  <si>
    <r>
      <rPr>
        <rFont val="Tahoma"/>
        <color theme="1"/>
        <sz val="9.0"/>
      </rPr>
      <t>ATASCOSA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</si>
  <si>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</si>
  <si>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PRAIRIE VIEW</t>
    </r>
  </si>
  <si>
    <r>
      <rPr>
        <rFont val="Tahoma"/>
        <color theme="1"/>
        <sz val="9.0"/>
      </rPr>
      <t>WALLER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</si>
  <si>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</si>
  <si>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PREMONT</t>
    </r>
  </si>
  <si>
    <r>
      <rPr>
        <rFont val="Tahoma"/>
        <color theme="1"/>
        <sz val="9.0"/>
      </rPr>
      <t>JIM WELLS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</si>
  <si>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</si>
  <si>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</si>
  <si>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</si>
  <si>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</si>
  <si>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QUANAH</t>
    </r>
  </si>
  <si>
    <r>
      <rPr>
        <rFont val="Tahoma"/>
        <color theme="1"/>
        <sz val="9.0"/>
      </rPr>
      <t>HARDEMAN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</si>
  <si>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</si>
  <si>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RANGER</t>
    </r>
  </si>
  <si>
    <r>
      <rPr>
        <rFont val="Tahoma"/>
        <color theme="1"/>
        <sz val="9.0"/>
      </rPr>
      <t>EASTLAND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</si>
  <si>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</si>
  <si>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RAYMONDVILLE</t>
    </r>
  </si>
  <si>
    <r>
      <rPr>
        <rFont val="Tahoma"/>
        <color theme="1"/>
        <sz val="9.0"/>
      </rPr>
      <t>WILLACY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</si>
  <si>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</si>
  <si>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REESE AFB</t>
    </r>
  </si>
  <si>
    <r>
      <rPr>
        <rFont val="Tahoma"/>
        <color theme="1"/>
        <sz val="9.0"/>
      </rPr>
      <t>LUBBOCK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</si>
  <si>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</si>
  <si>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REFUGIO</t>
    </r>
  </si>
  <si>
    <r>
      <rPr>
        <rFont val="Tahoma"/>
        <color theme="1"/>
        <sz val="9.0"/>
      </rPr>
      <t>REFUGIO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</si>
  <si>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</si>
  <si>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RICHARDSON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</si>
  <si>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</si>
  <si>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</si>
  <si>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RICHARDSON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</si>
  <si>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</si>
  <si>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</si>
  <si>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RICHLAND HILLS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</si>
  <si>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</si>
  <si>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</si>
  <si>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</si>
  <si>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</si>
  <si>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</si>
  <si>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RIO GRANDE CITY</t>
    </r>
  </si>
  <si>
    <r>
      <rPr>
        <rFont val="Tahoma"/>
        <color theme="1"/>
        <sz val="9.0"/>
      </rPr>
      <t>STARR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</si>
  <si>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</si>
  <si>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RIVER OAKS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</si>
  <si>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</si>
  <si>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</si>
  <si>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ROBINSON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</si>
  <si>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</si>
  <si>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</si>
  <si>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ROBSTOWN</t>
    </r>
  </si>
  <si>
    <r>
      <rPr>
        <rFont val="Tahoma"/>
        <color theme="1"/>
        <sz val="9.0"/>
      </rPr>
      <t>NUECES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</si>
  <si>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</si>
  <si>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ROCKDALE</t>
    </r>
  </si>
  <si>
    <r>
      <rPr>
        <rFont val="Tahoma"/>
        <color theme="1"/>
        <sz val="9.0"/>
      </rPr>
      <t>MILAM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</si>
  <si>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</si>
  <si>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ROCKPORT</t>
    </r>
  </si>
  <si>
    <r>
      <rPr>
        <rFont val="Tahoma"/>
        <color theme="1"/>
        <sz val="9.0"/>
      </rPr>
      <t>ARANSAS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</si>
  <si>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</si>
  <si>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ROCKWALL</t>
    </r>
  </si>
  <si>
    <r>
      <rPr>
        <rFont val="Tahoma"/>
        <color theme="1"/>
        <sz val="9.0"/>
      </rPr>
      <t>ROCKWALL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</si>
  <si>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</si>
  <si>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ROSENBERG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</si>
  <si>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</si>
  <si>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</si>
  <si>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ROTAN</t>
    </r>
  </si>
  <si>
    <r>
      <rPr>
        <rFont val="Tahoma"/>
        <color theme="1"/>
        <sz val="9.0"/>
      </rPr>
      <t>FISHER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</si>
  <si>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</si>
  <si>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ROUND ROCK</t>
    </r>
  </si>
  <si>
    <r>
      <rPr>
        <rFont val="Tahoma"/>
        <color theme="1"/>
        <sz val="9.0"/>
      </rPr>
      <t>TRAVIS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</si>
  <si>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</si>
  <si>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ROUND ROCK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</si>
  <si>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</si>
  <si>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</si>
  <si>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ROWLETT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</si>
  <si>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</si>
  <si>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</si>
  <si>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ROWLETT</t>
    </r>
  </si>
  <si>
    <r>
      <rPr>
        <rFont val="Tahoma"/>
        <color theme="1"/>
        <sz val="9.0"/>
      </rPr>
      <t>ROCKWALL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</si>
  <si>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</si>
  <si>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RUSK</t>
    </r>
  </si>
  <si>
    <r>
      <rPr>
        <rFont val="Tahoma"/>
        <color theme="1"/>
        <sz val="9.0"/>
      </rPr>
      <t>CHEROKEE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</si>
  <si>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</si>
  <si>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SAGINAW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</si>
  <si>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</si>
  <si>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</si>
  <si>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ANGELO</t>
    </r>
  </si>
  <si>
    <r>
      <rPr>
        <rFont val="Tahoma"/>
        <color theme="1"/>
        <sz val="9.0"/>
      </rPr>
      <t>TOM GREEN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</si>
  <si>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</si>
  <si>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ANTONIO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</si>
  <si>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</si>
  <si>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</si>
  <si>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AUGUSTINE</t>
    </r>
  </si>
  <si>
    <r>
      <rPr>
        <rFont val="Tahoma"/>
        <color theme="1"/>
        <sz val="9.0"/>
      </rPr>
      <t>SAN AUGUSTINE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</si>
  <si>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</si>
  <si>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BENITO</t>
    </r>
  </si>
  <si>
    <r>
      <rPr>
        <rFont val="Tahoma"/>
        <color theme="1"/>
        <sz val="9.0"/>
      </rPr>
      <t>CAMERON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</si>
  <si>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</si>
  <si>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</si>
  <si>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DUVAL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</si>
  <si>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</si>
  <si>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DIEGO</t>
    </r>
  </si>
  <si>
    <r>
      <rPr>
        <rFont val="Tahoma"/>
        <color theme="1"/>
        <sz val="9.0"/>
      </rPr>
      <t>JIM WELLS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</si>
  <si>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</si>
  <si>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SANGER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</si>
  <si>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</si>
  <si>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</si>
  <si>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</si>
  <si>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</si>
  <si>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</si>
  <si>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MARCOS</t>
    </r>
  </si>
  <si>
    <r>
      <rPr>
        <rFont val="Tahoma"/>
        <color theme="1"/>
        <sz val="9.0"/>
      </rPr>
      <t>CALDWELL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</si>
  <si>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</si>
  <si>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MARCOS</t>
    </r>
  </si>
  <si>
    <r>
      <rPr>
        <rFont val="Tahoma"/>
        <color theme="1"/>
        <sz val="9.0"/>
      </rPr>
      <t>HAYS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</si>
  <si>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</si>
  <si>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 SABA</t>
    </r>
  </si>
  <si>
    <r>
      <rPr>
        <rFont val="Tahoma"/>
        <color theme="1"/>
        <sz val="9.0"/>
      </rPr>
      <t>SAN SABA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</si>
  <si>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</si>
  <si>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SANSOM PARK VILLAGE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</si>
  <si>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</si>
  <si>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</si>
  <si>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SANTA FE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</si>
  <si>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</si>
  <si>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</si>
  <si>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SCHERTZ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</si>
  <si>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</si>
  <si>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</si>
  <si>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SCHERTZ</t>
    </r>
  </si>
  <si>
    <r>
      <rPr>
        <rFont val="Tahoma"/>
        <color theme="1"/>
        <sz val="9.0"/>
      </rPr>
      <t>COMAL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</si>
  <si>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</si>
  <si>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SCHERTZ</t>
    </r>
  </si>
  <si>
    <r>
      <rPr>
        <rFont val="Tahoma"/>
        <color theme="1"/>
        <sz val="9.0"/>
      </rPr>
      <t>GUADALUPE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</si>
  <si>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</si>
  <si>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SEABROOK</t>
    </r>
  </si>
  <si>
    <r>
      <rPr>
        <rFont val="Tahoma"/>
        <color theme="1"/>
        <sz val="9.0"/>
      </rPr>
      <t>CHAMBERS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</si>
  <si>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</si>
  <si>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SEABROOK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</si>
  <si>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</si>
  <si>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</si>
  <si>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SEABROOK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</si>
  <si>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</si>
  <si>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</si>
  <si>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SEAGOVILLE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</si>
  <si>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</si>
  <si>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</si>
  <si>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SEAGOVILLE</t>
    </r>
  </si>
  <si>
    <r>
      <rPr>
        <rFont val="Tahoma"/>
        <color theme="1"/>
        <sz val="9.0"/>
      </rPr>
      <t>KAUFMAN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</si>
  <si>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</si>
  <si>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SEAGRAVES</t>
    </r>
  </si>
  <si>
    <r>
      <rPr>
        <rFont val="Tahoma"/>
        <color theme="1"/>
        <sz val="9.0"/>
      </rPr>
      <t>GAINES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</si>
  <si>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</si>
  <si>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SEALY</t>
    </r>
  </si>
  <si>
    <r>
      <rPr>
        <rFont val="Tahoma"/>
        <color theme="1"/>
        <sz val="9.0"/>
      </rPr>
      <t>AUSTIN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</si>
  <si>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</si>
  <si>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SEGUIN</t>
    </r>
  </si>
  <si>
    <r>
      <rPr>
        <rFont val="Tahoma"/>
        <color theme="1"/>
        <sz val="9.0"/>
      </rPr>
      <t>GUADALUPE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</si>
  <si>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</si>
  <si>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SEMINOLE</t>
    </r>
  </si>
  <si>
    <r>
      <rPr>
        <rFont val="Tahoma"/>
        <color theme="1"/>
        <sz val="9.0"/>
      </rPr>
      <t>GAINES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</si>
  <si>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</si>
  <si>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SEYMOUR</t>
    </r>
  </si>
  <si>
    <r>
      <rPr>
        <rFont val="Tahoma"/>
        <color theme="1"/>
        <sz val="9.0"/>
      </rPr>
      <t>BAYLOR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</si>
  <si>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</si>
  <si>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SHAMROCK</t>
    </r>
  </si>
  <si>
    <r>
      <rPr>
        <rFont val="Tahoma"/>
        <color theme="1"/>
        <sz val="9.0"/>
      </rPr>
      <t>WHEELER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</si>
  <si>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</si>
  <si>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SHERMAN</t>
    </r>
  </si>
  <si>
    <r>
      <rPr>
        <rFont val="Tahoma"/>
        <color theme="1"/>
        <sz val="9.0"/>
      </rPr>
      <t>GRAYSON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</si>
  <si>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</si>
  <si>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SILSBEE</t>
    </r>
  </si>
  <si>
    <r>
      <rPr>
        <rFont val="Tahoma"/>
        <color theme="1"/>
        <sz val="9.0"/>
      </rPr>
      <t>HARDIN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</si>
  <si>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</si>
  <si>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SINTON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</si>
  <si>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</si>
  <si>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</si>
  <si>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SLATON</t>
    </r>
  </si>
  <si>
    <r>
      <rPr>
        <rFont val="Tahoma"/>
        <color theme="1"/>
        <sz val="9.0"/>
      </rPr>
      <t>LUBBOCK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</si>
  <si>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</si>
  <si>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SMITHVILLE</t>
    </r>
  </si>
  <si>
    <r>
      <rPr>
        <rFont val="Tahoma"/>
        <color theme="1"/>
        <sz val="9.0"/>
      </rPr>
      <t>BASTROP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</si>
  <si>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</si>
  <si>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SNYDER</t>
    </r>
  </si>
  <si>
    <r>
      <rPr>
        <rFont val="Tahoma"/>
        <color theme="1"/>
        <sz val="9.0"/>
      </rPr>
      <t>SCURRY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</si>
  <si>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</si>
  <si>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SONORA</t>
    </r>
  </si>
  <si>
    <r>
      <rPr>
        <rFont val="Tahoma"/>
        <color theme="1"/>
        <sz val="9.0"/>
      </rPr>
      <t>SUTTON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</si>
  <si>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</si>
  <si>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SOUTH HOUSTON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</si>
  <si>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</si>
  <si>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</si>
  <si>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SOUTHLAKE</t>
    </r>
  </si>
  <si>
    <r>
      <rPr>
        <rFont val="Tahoma"/>
        <color theme="1"/>
        <sz val="9.0"/>
      </rPr>
      <t>DENTON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</si>
  <si>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</si>
  <si>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SOUTHLAKE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</si>
  <si>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</si>
  <si>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</si>
  <si>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SPEARMAN</t>
    </r>
  </si>
  <si>
    <r>
      <rPr>
        <rFont val="Tahoma"/>
        <color theme="1"/>
        <sz val="9.0"/>
      </rPr>
      <t>HANSFORD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</si>
  <si>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</si>
  <si>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SPRING VALLEY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</si>
  <si>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</si>
  <si>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</si>
  <si>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STAFFORD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</si>
  <si>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</si>
  <si>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</si>
  <si>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STAFFORD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</si>
  <si>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</si>
  <si>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</si>
  <si>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STAMFORD</t>
    </r>
  </si>
  <si>
    <r>
      <rPr>
        <rFont val="Tahoma"/>
        <color theme="1"/>
        <sz val="9.0"/>
      </rPr>
      <t>HASKELL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</si>
  <si>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</si>
  <si>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STAMFORD</t>
    </r>
  </si>
  <si>
    <r>
      <rPr>
        <rFont val="Tahoma"/>
        <color theme="1"/>
        <sz val="9.0"/>
      </rPr>
      <t>JONES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</si>
  <si>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</si>
  <si>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STEPHENVILLE</t>
    </r>
  </si>
  <si>
    <r>
      <rPr>
        <rFont val="Tahoma"/>
        <color theme="1"/>
        <sz val="9.0"/>
      </rPr>
      <t>ERATH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</si>
  <si>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</si>
  <si>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STINNETT</t>
    </r>
  </si>
  <si>
    <r>
      <rPr>
        <rFont val="Tahoma"/>
        <color theme="1"/>
        <sz val="9.0"/>
      </rPr>
      <t>HUTCHINSON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</si>
  <si>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</si>
  <si>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SUGAR LAND</t>
    </r>
  </si>
  <si>
    <r>
      <rPr>
        <rFont val="Tahoma"/>
        <color theme="1"/>
        <sz val="9.0"/>
      </rPr>
      <t>FORT BEND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</si>
  <si>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</si>
  <si>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SULPHUR SPRINGS</t>
    </r>
  </si>
  <si>
    <r>
      <rPr>
        <rFont val="Tahoma"/>
        <color theme="1"/>
        <sz val="9.0"/>
      </rPr>
      <t>HOPKINS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</si>
  <si>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</si>
  <si>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SWEENY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</si>
  <si>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</si>
  <si>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</si>
  <si>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SWEETWATER</t>
    </r>
  </si>
  <si>
    <r>
      <rPr>
        <rFont val="Tahoma"/>
        <color theme="1"/>
        <sz val="9.0"/>
      </rPr>
      <t>NOLAN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</si>
  <si>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</si>
  <si>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TAFT</t>
    </r>
  </si>
  <si>
    <r>
      <rPr>
        <rFont val="Tahoma"/>
        <color theme="1"/>
        <sz val="9.0"/>
      </rPr>
      <t>SAN PATRICIO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</si>
  <si>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</si>
  <si>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TAHOKA</t>
    </r>
  </si>
  <si>
    <r>
      <rPr>
        <rFont val="Tahoma"/>
        <color theme="1"/>
        <sz val="9.0"/>
      </rPr>
      <t>LYNN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</si>
  <si>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</si>
  <si>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</si>
  <si>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</si>
  <si>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</si>
  <si>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TAYLOR LAKE VILLAGE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</si>
  <si>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</si>
  <si>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</si>
  <si>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TEAGUE</t>
    </r>
  </si>
  <si>
    <r>
      <rPr>
        <rFont val="Tahoma"/>
        <color theme="1"/>
        <sz val="9.0"/>
      </rPr>
      <t>FREESTONE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</si>
  <si>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</si>
  <si>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TEMPLE</t>
    </r>
  </si>
  <si>
    <r>
      <rPr>
        <rFont val="Tahoma"/>
        <color theme="1"/>
        <sz val="9.0"/>
      </rPr>
      <t>BELL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</si>
  <si>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</si>
  <si>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TERRELL</t>
    </r>
  </si>
  <si>
    <r>
      <rPr>
        <rFont val="Tahoma"/>
        <color theme="1"/>
        <sz val="9.0"/>
      </rPr>
      <t>KAUFMAN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</si>
  <si>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</si>
  <si>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TERRELL HILLS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</si>
  <si>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</si>
  <si>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</si>
  <si>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TEXARKANA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</si>
  <si>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</si>
  <si>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</si>
  <si>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TEXAS CITY</t>
    </r>
  </si>
  <si>
    <r>
      <rPr>
        <rFont val="Tahoma"/>
        <color theme="1"/>
        <sz val="9.0"/>
      </rPr>
      <t>GALVESTON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</si>
  <si>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</si>
  <si>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TOMBALL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</si>
  <si>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</si>
  <si>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</si>
  <si>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TRINITY</t>
    </r>
  </si>
  <si>
    <r>
      <rPr>
        <rFont val="Tahoma"/>
        <color theme="1"/>
        <sz val="9.0"/>
      </rPr>
      <t>TRINITY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</si>
  <si>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</si>
  <si>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TULIA</t>
    </r>
  </si>
  <si>
    <r>
      <rPr>
        <rFont val="Tahoma"/>
        <color theme="1"/>
        <sz val="9.0"/>
      </rPr>
      <t>SWISHER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</si>
  <si>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</si>
  <si>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TYLER</t>
    </r>
  </si>
  <si>
    <r>
      <rPr>
        <rFont val="Tahoma"/>
        <color theme="1"/>
        <sz val="9.0"/>
      </rPr>
      <t>SMITH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</si>
  <si>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</si>
  <si>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UNIVERSAL CITY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</si>
  <si>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</si>
  <si>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</si>
  <si>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UNIVERSITY PARK</t>
    </r>
  </si>
  <si>
    <r>
      <rPr>
        <rFont val="Tahoma"/>
        <color theme="1"/>
        <sz val="9.0"/>
      </rPr>
      <t>DALLAS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</si>
  <si>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</si>
  <si>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UVALDE</t>
    </r>
  </si>
  <si>
    <r>
      <rPr>
        <rFont val="Tahoma"/>
        <color theme="1"/>
        <sz val="9.0"/>
      </rPr>
      <t>UVALDE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</si>
  <si>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</si>
  <si>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VAN HORN</t>
    </r>
  </si>
  <si>
    <r>
      <rPr>
        <rFont val="Tahoma"/>
        <color theme="1"/>
        <sz val="9.0"/>
      </rPr>
      <t>CULBERSON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</si>
  <si>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</si>
  <si>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</si>
  <si>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WILBARGER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</si>
  <si>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</si>
  <si>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VICTORIA</t>
    </r>
  </si>
  <si>
    <r>
      <rPr>
        <rFont val="Tahoma"/>
        <color theme="1"/>
        <sz val="9.0"/>
      </rPr>
      <t>VICTORIA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</si>
  <si>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</si>
  <si>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VIDOR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</si>
  <si>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</si>
  <si>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</si>
  <si>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WACO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</si>
  <si>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</si>
  <si>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</si>
  <si>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WAKE VILLAGE</t>
    </r>
  </si>
  <si>
    <r>
      <rPr>
        <rFont val="Tahoma"/>
        <color theme="1"/>
        <sz val="9.0"/>
      </rPr>
      <t>BOWIE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</si>
  <si>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</si>
  <si>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WATAUGA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</si>
  <si>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</si>
  <si>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</si>
  <si>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WAXAHACHIE</t>
    </r>
  </si>
  <si>
    <r>
      <rPr>
        <rFont val="Tahoma"/>
        <color theme="1"/>
        <sz val="9.0"/>
      </rPr>
      <t>ELLIS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</si>
  <si>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</si>
  <si>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WEATHERFORD</t>
    </r>
  </si>
  <si>
    <r>
      <rPr>
        <rFont val="Tahoma"/>
        <color theme="1"/>
        <sz val="9.0"/>
      </rPr>
      <t>PARKER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</si>
  <si>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</si>
  <si>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WELLINGTON</t>
    </r>
  </si>
  <si>
    <r>
      <rPr>
        <rFont val="Tahoma"/>
        <color theme="1"/>
        <sz val="9.0"/>
      </rPr>
      <t>COLLINGSWORTH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</si>
  <si>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</si>
  <si>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WESLACO</t>
    </r>
  </si>
  <si>
    <r>
      <rPr>
        <rFont val="Tahoma"/>
        <color theme="1"/>
        <sz val="9.0"/>
      </rPr>
      <t>HIDALGO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</si>
  <si>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</si>
  <si>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WEST COLUMBIA</t>
    </r>
  </si>
  <si>
    <r>
      <rPr>
        <rFont val="Tahoma"/>
        <color theme="1"/>
        <sz val="9.0"/>
      </rPr>
      <t>BRAZORIA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</si>
  <si>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</si>
  <si>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WEST ORANGE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</si>
  <si>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</si>
  <si>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</si>
  <si>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WEST UNIVERSITY PLACE</t>
    </r>
  </si>
  <si>
    <r>
      <rPr>
        <rFont val="Tahoma"/>
        <color theme="1"/>
        <sz val="9.0"/>
      </rPr>
      <t>HARRIS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</si>
  <si>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</si>
  <si>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WESTWORTH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</si>
  <si>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</si>
  <si>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</si>
  <si>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WHARTON</t>
    </r>
  </si>
  <si>
    <r>
      <rPr>
        <rFont val="Tahoma"/>
        <color theme="1"/>
        <sz val="9.0"/>
      </rPr>
      <t>WHARTON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</si>
  <si>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</si>
  <si>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WHITE OAK</t>
    </r>
  </si>
  <si>
    <r>
      <rPr>
        <rFont val="Tahoma"/>
        <color theme="1"/>
        <sz val="9.0"/>
      </rPr>
      <t>GREGG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</si>
  <si>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</si>
  <si>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WHITESBORO</t>
    </r>
  </si>
  <si>
    <r>
      <rPr>
        <rFont val="Tahoma"/>
        <color theme="1"/>
        <sz val="9.0"/>
      </rPr>
      <t>GRAYSON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</si>
  <si>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</si>
  <si>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WHITE SETTLEMENT</t>
    </r>
  </si>
  <si>
    <r>
      <rPr>
        <rFont val="Tahoma"/>
        <color theme="1"/>
        <sz val="9.0"/>
      </rPr>
      <t>TARRANT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</si>
  <si>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</si>
  <si>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WICHITA FALLS</t>
    </r>
  </si>
  <si>
    <r>
      <rPr>
        <rFont val="Tahoma"/>
        <color theme="1"/>
        <sz val="9.0"/>
      </rPr>
      <t>ARCHER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</si>
  <si>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</si>
  <si>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WICHITA FALLS</t>
    </r>
  </si>
  <si>
    <r>
      <rPr>
        <rFont val="Tahoma"/>
        <color theme="1"/>
        <sz val="9.0"/>
      </rPr>
      <t>WICHITA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</si>
  <si>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</si>
  <si>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WILLS POINT</t>
    </r>
  </si>
  <si>
    <r>
      <rPr>
        <rFont val="Tahoma"/>
        <color theme="1"/>
        <sz val="9.0"/>
      </rPr>
      <t>VAN ZANDT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</si>
  <si>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</si>
  <si>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WINDCREST</t>
    </r>
  </si>
  <si>
    <r>
      <rPr>
        <rFont val="Tahoma"/>
        <color theme="1"/>
        <sz val="9.0"/>
      </rPr>
      <t>BEXAR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</si>
  <si>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</si>
  <si>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WINNSBORO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</si>
  <si>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</si>
  <si>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</si>
  <si>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WINNSBORO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</si>
  <si>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</si>
  <si>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</si>
  <si>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WINTERS</t>
    </r>
  </si>
  <si>
    <r>
      <rPr>
        <rFont val="Tahoma"/>
        <color theme="1"/>
        <sz val="9.0"/>
      </rPr>
      <t>RUNNELS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</si>
  <si>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</si>
  <si>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WOODVILLE</t>
    </r>
  </si>
  <si>
    <r>
      <rPr>
        <rFont val="Tahoma"/>
        <color theme="1"/>
        <sz val="9.0"/>
      </rPr>
      <t>TYLER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</si>
  <si>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</si>
  <si>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WOODWAY</t>
    </r>
  </si>
  <si>
    <r>
      <rPr>
        <rFont val="Tahoma"/>
        <color theme="1"/>
        <sz val="9.0"/>
      </rPr>
      <t>MC LENNAN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</si>
  <si>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</si>
  <si>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WYLIE</t>
    </r>
  </si>
  <si>
    <r>
      <rPr>
        <rFont val="Tahoma"/>
        <color theme="1"/>
        <sz val="9.0"/>
      </rPr>
      <t>COLLIN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</si>
  <si>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</si>
  <si>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YOAKUM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</si>
  <si>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</si>
  <si>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</si>
  <si>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YOAKUM</t>
    </r>
  </si>
  <si>
    <r>
      <rPr>
        <rFont val="Tahoma"/>
        <color theme="1"/>
        <sz val="9.0"/>
      </rPr>
      <t>LAVACA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</si>
  <si>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</si>
  <si>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YORKTOWN</t>
    </r>
  </si>
  <si>
    <r>
      <rPr>
        <rFont val="Tahoma"/>
        <color theme="1"/>
        <sz val="9.0"/>
      </rPr>
      <t>DE WITT</t>
    </r>
  </si>
  <si>
    <r>
      <rPr>
        <rFont val="Tahoma"/>
        <color theme="1"/>
        <sz val="9.0"/>
      </rPr>
      <t>TEXAS</t>
    </r>
  </si>
  <si>
    <r>
      <rPr>
        <rFont val="Tahoma"/>
        <color theme="1"/>
        <sz val="9.0"/>
      </rPr>
      <t>ZAPATA</t>
    </r>
  </si>
  <si>
    <r>
      <rPr>
        <rFont val="Tahoma"/>
        <color theme="1"/>
        <sz val="9.0"/>
      </rPr>
      <t>ZAPATA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</si>
  <si>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</si>
  <si>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ALPINE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</si>
  <si>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</si>
  <si>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</si>
  <si>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AMERICAN FORK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</si>
  <si>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</si>
  <si>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</si>
  <si>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BLANDING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</si>
  <si>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</si>
  <si>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</si>
  <si>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BOUNTIFUL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</si>
  <si>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</si>
  <si>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</si>
  <si>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BRIGHAM CITY</t>
    </r>
  </si>
  <si>
    <r>
      <rPr>
        <rFont val="Tahoma"/>
        <color theme="1"/>
        <sz val="9.0"/>
      </rPr>
      <t>BOX ELDER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</si>
  <si>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</si>
  <si>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CEDAR CITY</t>
    </r>
  </si>
  <si>
    <r>
      <rPr>
        <rFont val="Tahoma"/>
        <color theme="1"/>
        <sz val="9.0"/>
      </rPr>
      <t>IRON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</si>
  <si>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</si>
  <si>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CENTERVILLE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</si>
  <si>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</si>
  <si>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</si>
  <si>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CLEARFIELD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</si>
  <si>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</si>
  <si>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</si>
  <si>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CLINTON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</si>
  <si>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</si>
  <si>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</si>
  <si>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COTTONWOOD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</si>
  <si>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</si>
  <si>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</si>
  <si>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DRAGERTON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</si>
  <si>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</si>
  <si>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</si>
  <si>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DRAPER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</si>
  <si>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</si>
  <si>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</si>
  <si>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EAST LAYTON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</si>
  <si>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</si>
  <si>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</si>
  <si>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EPHRAIM</t>
    </r>
  </si>
  <si>
    <r>
      <rPr>
        <rFont val="Tahoma"/>
        <color theme="1"/>
        <sz val="9.0"/>
      </rPr>
      <t>SANPETE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</si>
  <si>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</si>
  <si>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</si>
  <si>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</si>
  <si>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</si>
  <si>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FRUIT HEIGHTS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</si>
  <si>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</si>
  <si>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</si>
  <si>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GRANTSVILLE</t>
    </r>
  </si>
  <si>
    <r>
      <rPr>
        <rFont val="Tahoma"/>
        <color theme="1"/>
        <sz val="9.0"/>
      </rPr>
      <t>TOOELE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</si>
  <si>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</si>
  <si>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HEBER</t>
    </r>
  </si>
  <si>
    <r>
      <rPr>
        <rFont val="Tahoma"/>
        <color theme="1"/>
        <sz val="9.0"/>
      </rPr>
      <t>WASATCH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</si>
  <si>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</si>
  <si>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HELPER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</si>
  <si>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</si>
  <si>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</si>
  <si>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HOLLADAY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</si>
  <si>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</si>
  <si>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</si>
  <si>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HYRUM</t>
    </r>
  </si>
  <si>
    <r>
      <rPr>
        <rFont val="Tahoma"/>
        <color theme="1"/>
        <sz val="9.0"/>
      </rPr>
      <t>CACHE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</si>
  <si>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</si>
  <si>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KAYSVILLE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</si>
  <si>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</si>
  <si>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</si>
  <si>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KEARNS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</si>
  <si>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</si>
  <si>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</si>
  <si>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LAYTON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</si>
  <si>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</si>
  <si>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</si>
  <si>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LEHI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</si>
  <si>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</si>
  <si>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</si>
  <si>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LINDON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</si>
  <si>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</si>
  <si>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</si>
  <si>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</si>
  <si>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CACHE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</si>
  <si>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</si>
  <si>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MAGNA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</si>
  <si>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</si>
  <si>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</si>
  <si>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MAPLETON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</si>
  <si>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</si>
  <si>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</si>
  <si>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MIDVALE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</si>
  <si>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</si>
  <si>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</si>
  <si>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MOAB</t>
    </r>
  </si>
  <si>
    <r>
      <rPr>
        <rFont val="Tahoma"/>
        <color theme="1"/>
        <sz val="9.0"/>
      </rPr>
      <t>GRAND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</si>
  <si>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</si>
  <si>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MURRAY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</si>
  <si>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</si>
  <si>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</si>
  <si>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NEPHI</t>
    </r>
  </si>
  <si>
    <r>
      <rPr>
        <rFont val="Tahoma"/>
        <color theme="1"/>
        <sz val="9.0"/>
      </rPr>
      <t>JUAB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</si>
  <si>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</si>
  <si>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NORTH OGDEN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</si>
  <si>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</si>
  <si>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</si>
  <si>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NORTH SALT LAKE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</si>
  <si>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</si>
  <si>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</si>
  <si>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OGDEN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</si>
  <si>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</si>
  <si>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</si>
  <si>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OREM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</si>
  <si>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</si>
  <si>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</si>
  <si>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PARK CITY</t>
    </r>
  </si>
  <si>
    <r>
      <rPr>
        <rFont val="Tahoma"/>
        <color theme="1"/>
        <sz val="9.0"/>
      </rPr>
      <t>SUMMIT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</si>
  <si>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</si>
  <si>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PARK CITY</t>
    </r>
  </si>
  <si>
    <r>
      <rPr>
        <rFont val="Tahoma"/>
        <color theme="1"/>
        <sz val="9.0"/>
      </rPr>
      <t>WASATCH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</si>
  <si>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</si>
  <si>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PAYSON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</si>
  <si>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</si>
  <si>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</si>
  <si>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PLEASANT GROVE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</si>
  <si>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</si>
  <si>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</si>
  <si>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PLEASANT VIEW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</si>
  <si>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</si>
  <si>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</si>
  <si>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PRICE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</si>
  <si>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</si>
  <si>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</si>
  <si>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PROVIDENCE</t>
    </r>
  </si>
  <si>
    <r>
      <rPr>
        <rFont val="Tahoma"/>
        <color theme="1"/>
        <sz val="9.0"/>
      </rPr>
      <t>CACHE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</si>
  <si>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</si>
  <si>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PROVO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</si>
  <si>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</si>
  <si>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</si>
  <si>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RICHFIELD</t>
    </r>
  </si>
  <si>
    <r>
      <rPr>
        <rFont val="Tahoma"/>
        <color theme="1"/>
        <sz val="9.0"/>
      </rPr>
      <t>SEVIER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</si>
  <si>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</si>
  <si>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RIVERDALE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</si>
  <si>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</si>
  <si>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</si>
  <si>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RIVERTON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</si>
  <si>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</si>
  <si>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</si>
  <si>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ROOSEVELT</t>
    </r>
  </si>
  <si>
    <r>
      <rPr>
        <rFont val="Tahoma"/>
        <color theme="1"/>
        <sz val="9.0"/>
      </rPr>
      <t>DUCHESNE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</si>
  <si>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</si>
  <si>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ROY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</si>
  <si>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</si>
  <si>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</si>
  <si>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ST GEORGE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</si>
  <si>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</si>
  <si>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</si>
  <si>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SALT LAKE CITY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</si>
  <si>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</si>
  <si>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</si>
  <si>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SANDY CITY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</si>
  <si>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</si>
  <si>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</si>
  <si>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SMITHFIELD</t>
    </r>
  </si>
  <si>
    <r>
      <rPr>
        <rFont val="Tahoma"/>
        <color theme="1"/>
        <sz val="9.0"/>
      </rPr>
      <t>CACHE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</si>
  <si>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</si>
  <si>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SOUTH JORDAN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</si>
  <si>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</si>
  <si>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</si>
  <si>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SOUTH OGDEN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</si>
  <si>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</si>
  <si>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</si>
  <si>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SOUTH SALT LAKE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</si>
  <si>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</si>
  <si>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</si>
  <si>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SPANISH FORK CITY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</si>
  <si>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</si>
  <si>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</si>
  <si>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SPRINGVILLE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</si>
  <si>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</si>
  <si>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</si>
  <si>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SUNSET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</si>
  <si>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</si>
  <si>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</si>
  <si>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SYRACUSE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</si>
  <si>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</si>
  <si>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</si>
  <si>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TAYLORSVILLE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</si>
  <si>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</si>
  <si>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</si>
  <si>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TOOELE</t>
    </r>
  </si>
  <si>
    <r>
      <rPr>
        <rFont val="Tahoma"/>
        <color theme="1"/>
        <sz val="9.0"/>
      </rPr>
      <t>TOOELE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</si>
  <si>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</si>
  <si>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TREMONTON</t>
    </r>
  </si>
  <si>
    <r>
      <rPr>
        <rFont val="Tahoma"/>
        <color theme="1"/>
        <sz val="9.0"/>
      </rPr>
      <t>BOX ELDER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</si>
  <si>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</si>
  <si>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VERNAL</t>
    </r>
  </si>
  <si>
    <r>
      <rPr>
        <rFont val="Tahoma"/>
        <color theme="1"/>
        <sz val="9.0"/>
      </rPr>
      <t>UINTAH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</si>
  <si>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</si>
  <si>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</si>
  <si>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</si>
  <si>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</si>
  <si>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WASHINGTON TERRACE</t>
    </r>
  </si>
  <si>
    <r>
      <rPr>
        <rFont val="Tahoma"/>
        <color theme="1"/>
        <sz val="9.0"/>
      </rPr>
      <t>WEBER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</si>
  <si>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</si>
  <si>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WEST BOUNTIFUL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</si>
  <si>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</si>
  <si>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</si>
  <si>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WEST JORDAN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</si>
  <si>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</si>
  <si>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</si>
  <si>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WEST VALLEY</t>
    </r>
  </si>
  <si>
    <r>
      <rPr>
        <rFont val="Tahoma"/>
        <color theme="1"/>
        <sz val="9.0"/>
      </rPr>
      <t>SALT LAKE</t>
    </r>
  </si>
  <si>
    <r>
      <rPr>
        <rFont val="Tahoma"/>
        <color theme="1"/>
        <sz val="9.0"/>
      </rPr>
      <t>UTAH</t>
    </r>
  </si>
  <si>
    <r>
      <rPr>
        <rFont val="Tahoma"/>
        <color theme="1"/>
        <sz val="9.0"/>
      </rPr>
      <t>WOODS CROSS</t>
    </r>
  </si>
  <si>
    <r>
      <rPr>
        <rFont val="Tahoma"/>
        <color theme="1"/>
        <sz val="9.0"/>
      </rPr>
      <t>DAVIS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</si>
  <si>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</si>
  <si>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BARRE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</si>
  <si>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</si>
  <si>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</si>
  <si>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BARTON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</si>
  <si>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</si>
  <si>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</si>
  <si>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BELLOWS FALLS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</si>
  <si>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</si>
  <si>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</si>
  <si>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BENNINGTON</t>
    </r>
  </si>
  <si>
    <r>
      <rPr>
        <rFont val="Tahoma"/>
        <color theme="1"/>
        <sz val="9.0"/>
      </rPr>
      <t>BENNINGTON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</si>
  <si>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</si>
  <si>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BRANDON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</si>
  <si>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</si>
  <si>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</si>
  <si>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BRATTLEBORO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</si>
  <si>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</si>
  <si>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</si>
  <si>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</si>
  <si>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ADDISON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</si>
  <si>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</si>
  <si>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</si>
  <si>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</si>
  <si>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</si>
  <si>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CASTLETON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</si>
  <si>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</si>
  <si>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</si>
  <si>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COLCHESTER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</si>
  <si>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</si>
  <si>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</si>
  <si>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DERBY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</si>
  <si>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</si>
  <si>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</si>
  <si>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ESSEX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</si>
  <si>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</si>
  <si>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</si>
  <si>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ESSEX JUNCTION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</si>
  <si>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</si>
  <si>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</si>
  <si>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FAIR HAVEN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</si>
  <si>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</si>
  <si>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</si>
  <si>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</si>
  <si>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</si>
  <si>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</si>
  <si>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LUDLOW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</si>
  <si>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</si>
  <si>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</si>
  <si>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LYNDON</t>
    </r>
  </si>
  <si>
    <r>
      <rPr>
        <rFont val="Tahoma"/>
        <color theme="1"/>
        <sz val="9.0"/>
      </rPr>
      <t>CALEDONIA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</si>
  <si>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</si>
  <si>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MANCHESTER</t>
    </r>
  </si>
  <si>
    <r>
      <rPr>
        <rFont val="Tahoma"/>
        <color theme="1"/>
        <sz val="9.0"/>
      </rPr>
      <t>BENNINGTON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</si>
  <si>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</si>
  <si>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MIDDLEBURY</t>
    </r>
  </si>
  <si>
    <r>
      <rPr>
        <rFont val="Tahoma"/>
        <color theme="1"/>
        <sz val="9.0"/>
      </rPr>
      <t>ADDISON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</si>
  <si>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</si>
  <si>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</si>
  <si>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</si>
  <si>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</si>
  <si>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MONTPELIER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</si>
  <si>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</si>
  <si>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</si>
  <si>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NEWPORT</t>
    </r>
  </si>
  <si>
    <r>
      <rPr>
        <rFont val="Tahoma"/>
        <color theme="1"/>
        <sz val="9.0"/>
      </rPr>
      <t>ORLEANS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</si>
  <si>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</si>
  <si>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NORTHFIELD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</si>
  <si>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</si>
  <si>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</si>
  <si>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POULTNEY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</si>
  <si>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</si>
  <si>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</si>
  <si>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</si>
  <si>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</si>
  <si>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</si>
  <si>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</si>
  <si>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WINDHAM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</si>
  <si>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</si>
  <si>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</si>
  <si>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RUTLAND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</si>
  <si>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</si>
  <si>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ST ALBANS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</si>
  <si>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</si>
  <si>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</si>
  <si>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ST JOHNSBURY</t>
    </r>
  </si>
  <si>
    <r>
      <rPr>
        <rFont val="Tahoma"/>
        <color theme="1"/>
        <sz val="9.0"/>
      </rPr>
      <t>CALEDONIA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</si>
  <si>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</si>
  <si>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SHELBURNE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</si>
  <si>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</si>
  <si>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</si>
  <si>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SOUTH BURLINGTON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</si>
  <si>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</si>
  <si>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</si>
  <si>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</si>
  <si>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</si>
  <si>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</si>
  <si>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SWANTON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</si>
  <si>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</si>
  <si>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</si>
  <si>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UNDERHILL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</si>
  <si>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</si>
  <si>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</si>
  <si>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WATERBURY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</si>
  <si>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</si>
  <si>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</si>
  <si>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WHITE RIVER JCT.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</si>
  <si>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</si>
  <si>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</si>
  <si>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WILLISTON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</si>
  <si>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</si>
  <si>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</si>
  <si>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</si>
  <si>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</si>
  <si>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</si>
  <si>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WINOOSKI</t>
    </r>
  </si>
  <si>
    <r>
      <rPr>
        <rFont val="Tahoma"/>
        <color theme="1"/>
        <sz val="9.0"/>
      </rPr>
      <t>CHITTENDEN</t>
    </r>
  </si>
  <si>
    <r>
      <rPr>
        <rFont val="Tahoma"/>
        <color theme="1"/>
        <sz val="9.0"/>
      </rPr>
      <t>VERMONT</t>
    </r>
  </si>
  <si>
    <r>
      <rPr>
        <rFont val="Tahoma"/>
        <color theme="1"/>
        <sz val="9.0"/>
      </rPr>
      <t>WOODSTOCK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</si>
  <si>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</si>
  <si>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</si>
  <si>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ABINGDON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</si>
  <si>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</si>
  <si>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</si>
  <si>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</si>
  <si>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ALEXANDRIA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</si>
  <si>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</si>
  <si>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ALTAVISTA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</si>
  <si>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</si>
  <si>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</si>
  <si>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ANNANDALE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</si>
  <si>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</si>
  <si>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</si>
  <si>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</si>
  <si>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</si>
  <si>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</si>
  <si>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</si>
  <si>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</si>
  <si>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</si>
  <si>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BAILEY'S CROSSROADS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</si>
  <si>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</si>
  <si>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</si>
  <si>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BASSETT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</si>
  <si>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</si>
  <si>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</si>
  <si>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BEDFORD</t>
    </r>
  </si>
  <si>
    <r>
      <rPr>
        <rFont val="Tahoma"/>
        <color theme="1"/>
        <sz val="9.0"/>
      </rPr>
      <t>BEDFORD (CITY)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</si>
  <si>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</si>
  <si>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BELLE HAVEN</t>
    </r>
  </si>
  <si>
    <r>
      <rPr>
        <rFont val="Tahoma"/>
        <color theme="1"/>
        <sz val="9.0"/>
      </rPr>
      <t>ACCOMACK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</si>
  <si>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</si>
  <si>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BELLE HAVEN</t>
    </r>
  </si>
  <si>
    <r>
      <rPr>
        <rFont val="Tahoma"/>
        <color theme="1"/>
        <sz val="9.0"/>
      </rPr>
      <t>NORTHAMPTON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</si>
  <si>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</si>
  <si>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BIG STONE GAP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</si>
  <si>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</si>
  <si>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</si>
  <si>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BLACKSBURG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</si>
  <si>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</si>
  <si>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</si>
  <si>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BLACKSTONE</t>
    </r>
  </si>
  <si>
    <r>
      <rPr>
        <rFont val="Tahoma"/>
        <color theme="1"/>
        <sz val="9.0"/>
      </rPr>
      <t>NOTTOWAY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</si>
  <si>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</si>
  <si>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BLUEFIELD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</si>
  <si>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</si>
  <si>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</si>
  <si>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BON AIR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</si>
  <si>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</si>
  <si>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</si>
  <si>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BRIDGEWATER</t>
    </r>
  </si>
  <si>
    <r>
      <rPr>
        <rFont val="Tahoma"/>
        <color theme="1"/>
        <sz val="9.0"/>
      </rPr>
      <t>ROCKINGHAM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</si>
  <si>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</si>
  <si>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</si>
  <si>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</si>
  <si>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</si>
  <si>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BUENA VISTA</t>
    </r>
  </si>
  <si>
    <r>
      <rPr>
        <rFont val="Tahoma"/>
        <color theme="1"/>
        <sz val="9.0"/>
      </rPr>
      <t>BUENA VISTA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</si>
  <si>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</si>
  <si>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BURKE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</si>
  <si>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</si>
  <si>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</si>
  <si>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CENTREVILLE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</si>
  <si>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</si>
  <si>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</si>
  <si>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CHANTILLY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</si>
  <si>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</si>
  <si>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</si>
  <si>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CHARLOTTESVILLE</t>
    </r>
  </si>
  <si>
    <r>
      <rPr>
        <rFont val="Tahoma"/>
        <color theme="1"/>
        <sz val="9.0"/>
      </rPr>
      <t>CHARLOTTESVILLE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</si>
  <si>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</si>
  <si>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CHASE CITY</t>
    </r>
  </si>
  <si>
    <r>
      <rPr>
        <rFont val="Tahoma"/>
        <color theme="1"/>
        <sz val="9.0"/>
      </rPr>
      <t>MECKLENBURG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</si>
  <si>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</si>
  <si>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CHESAPEAKE</t>
    </r>
  </si>
  <si>
    <r>
      <rPr>
        <rFont val="Tahoma"/>
        <color theme="1"/>
        <sz val="9.0"/>
      </rPr>
      <t>CHESAPEAKE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</si>
  <si>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</si>
  <si>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</si>
  <si>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</si>
  <si>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</si>
  <si>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CHRISTIANSBURG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</si>
  <si>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</si>
  <si>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</si>
  <si>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CLIFTON FORGE</t>
    </r>
  </si>
  <si>
    <r>
      <rPr>
        <rFont val="Tahoma"/>
        <color theme="1"/>
        <sz val="9.0"/>
      </rPr>
      <t>CLIFTON FORGE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</si>
  <si>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</si>
  <si>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COEBURN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</si>
  <si>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</si>
  <si>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</si>
  <si>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COLLINSVILLE</t>
    </r>
  </si>
  <si>
    <r>
      <rPr>
        <rFont val="Tahoma"/>
        <color theme="1"/>
        <sz val="9.0"/>
      </rPr>
      <t>HENRY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</si>
  <si>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</si>
  <si>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COLONIAL HEIGHTS</t>
    </r>
  </si>
  <si>
    <r>
      <rPr>
        <rFont val="Tahoma"/>
        <color theme="1"/>
        <sz val="9.0"/>
      </rPr>
      <t>COLONIAL HEIGHTS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</si>
  <si>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</si>
  <si>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</si>
  <si>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COVINGTON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</si>
  <si>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</si>
  <si>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CROZET</t>
    </r>
  </si>
  <si>
    <r>
      <rPr>
        <rFont val="Tahoma"/>
        <color theme="1"/>
        <sz val="9.0"/>
      </rPr>
      <t>ALBEMARLE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</si>
  <si>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</si>
  <si>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CULPEPER</t>
    </r>
  </si>
  <si>
    <r>
      <rPr>
        <rFont val="Tahoma"/>
        <color theme="1"/>
        <sz val="9.0"/>
      </rPr>
      <t>CULPEPER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</si>
  <si>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</si>
  <si>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DALE CITY</t>
    </r>
  </si>
  <si>
    <r>
      <rPr>
        <rFont val="Tahoma"/>
        <color theme="1"/>
        <sz val="9.0"/>
      </rPr>
      <t>PRINCE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</si>
  <si>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</si>
  <si>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</si>
  <si>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DANVILLE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</si>
  <si>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</si>
  <si>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DUMFRIES</t>
    </r>
  </si>
  <si>
    <r>
      <rPr>
        <rFont val="Tahoma"/>
        <color theme="1"/>
        <sz val="9.0"/>
      </rPr>
      <t>PRINCE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</si>
  <si>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</si>
  <si>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DUNN LORING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</si>
  <si>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</si>
  <si>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</si>
  <si>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EMPORIA</t>
    </r>
  </si>
  <si>
    <r>
      <rPr>
        <rFont val="Tahoma"/>
        <color theme="1"/>
        <sz val="9.0"/>
      </rPr>
      <t>EMPORIA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</si>
  <si>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</si>
  <si>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ETTRICK</t>
    </r>
  </si>
  <si>
    <r>
      <rPr>
        <rFont val="Tahoma"/>
        <color theme="1"/>
        <sz val="9.0"/>
      </rPr>
      <t>CHESTERFIELD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</si>
  <si>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</si>
  <si>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</si>
  <si>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FAIRFAX (CITY)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</si>
  <si>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</si>
  <si>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FALLS CHURCH</t>
    </r>
  </si>
  <si>
    <r>
      <rPr>
        <rFont val="Tahoma"/>
        <color theme="1"/>
        <sz val="9.0"/>
      </rPr>
      <t>FALLS CHURCH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</si>
  <si>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</si>
  <si>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FALMOUTH</t>
    </r>
  </si>
  <si>
    <r>
      <rPr>
        <rFont val="Tahoma"/>
        <color theme="1"/>
        <sz val="9.0"/>
      </rPr>
      <t>STAFFORD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</si>
  <si>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</si>
  <si>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FARMVILLE</t>
    </r>
  </si>
  <si>
    <r>
      <rPr>
        <rFont val="Tahoma"/>
        <color theme="1"/>
        <sz val="9.0"/>
      </rPr>
      <t>CUMBERLAND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</si>
  <si>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</si>
  <si>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FARMVILLE</t>
    </r>
  </si>
  <si>
    <r>
      <rPr>
        <rFont val="Tahoma"/>
        <color theme="1"/>
        <sz val="9.0"/>
      </rPr>
      <t>PRINCE EDWARD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</si>
  <si>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</si>
  <si>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FORT BELVOIR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</si>
  <si>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</si>
  <si>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</si>
  <si>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FORT LEE</t>
    </r>
  </si>
  <si>
    <r>
      <rPr>
        <rFont val="Tahoma"/>
        <color theme="1"/>
        <sz val="9.0"/>
      </rPr>
      <t>PRINCE GEORGE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</si>
  <si>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</si>
  <si>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FRANCONIA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</si>
  <si>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</si>
  <si>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</si>
  <si>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</si>
  <si>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FRANKLIN (CITY)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</si>
  <si>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</si>
  <si>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FREDERICKSBURG</t>
    </r>
  </si>
  <si>
    <r>
      <rPr>
        <rFont val="Tahoma"/>
        <color theme="1"/>
        <sz val="9.0"/>
      </rPr>
      <t>FREDERICKSBURG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</si>
  <si>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</si>
  <si>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FRONT ROYAL</t>
    </r>
  </si>
  <si>
    <r>
      <rPr>
        <rFont val="Tahoma"/>
        <color theme="1"/>
        <sz val="9.0"/>
      </rPr>
      <t>WARREN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</si>
  <si>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</si>
  <si>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GALAX</t>
    </r>
  </si>
  <si>
    <r>
      <rPr>
        <rFont val="Tahoma"/>
        <color theme="1"/>
        <sz val="9.0"/>
      </rPr>
      <t>GALAX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</si>
  <si>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</si>
  <si>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GLEN ALLEN</t>
    </r>
  </si>
  <si>
    <r>
      <rPr>
        <rFont val="Tahoma"/>
        <color theme="1"/>
        <sz val="9.0"/>
      </rPr>
      <t>HENRICO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</si>
  <si>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</si>
  <si>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GLOUCESTER POINT</t>
    </r>
  </si>
  <si>
    <r>
      <rPr>
        <rFont val="Tahoma"/>
        <color theme="1"/>
        <sz val="9.0"/>
      </rPr>
      <t>GLOUCESTER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</si>
  <si>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</si>
  <si>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</si>
  <si>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HAMPTON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</si>
  <si>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</si>
  <si>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HARRISONBURG</t>
    </r>
  </si>
  <si>
    <r>
      <rPr>
        <rFont val="Tahoma"/>
        <color theme="1"/>
        <sz val="9.0"/>
      </rPr>
      <t>HARRISONBURG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</si>
  <si>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</si>
  <si>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HERNDON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</si>
  <si>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</si>
  <si>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</si>
  <si>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HIGHLAND SPRINGS</t>
    </r>
  </si>
  <si>
    <r>
      <rPr>
        <rFont val="Tahoma"/>
        <color theme="1"/>
        <sz val="9.0"/>
      </rPr>
      <t>HENRICO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</si>
  <si>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</si>
  <si>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HOLLINS</t>
    </r>
  </si>
  <si>
    <r>
      <rPr>
        <rFont val="Tahoma"/>
        <color theme="1"/>
        <sz val="9.0"/>
      </rPr>
      <t>BOTETOURT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</si>
  <si>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</si>
  <si>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HOLLINS</t>
    </r>
  </si>
  <si>
    <r>
      <rPr>
        <rFont val="Tahoma"/>
        <color theme="1"/>
        <sz val="9.0"/>
      </rPr>
      <t>ROANOKE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</si>
  <si>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</si>
  <si>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HOPEWELL</t>
    </r>
  </si>
  <si>
    <r>
      <rPr>
        <rFont val="Tahoma"/>
        <color theme="1"/>
        <sz val="9.0"/>
      </rPr>
      <t>HOPEWELL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</si>
  <si>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</si>
  <si>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HYBLA VALLEY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</si>
  <si>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</si>
  <si>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</si>
  <si>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LAKESIDE</t>
    </r>
  </si>
  <si>
    <r>
      <rPr>
        <rFont val="Tahoma"/>
        <color theme="1"/>
        <sz val="9.0"/>
      </rPr>
      <t>HENRICO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</si>
  <si>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</si>
  <si>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LAUREL</t>
    </r>
  </si>
  <si>
    <r>
      <rPr>
        <rFont val="Tahoma"/>
        <color theme="1"/>
        <sz val="9.0"/>
      </rPr>
      <t>HENRICO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</si>
  <si>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</si>
  <si>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LEBANON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</si>
  <si>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</si>
  <si>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</si>
  <si>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LEESBURG</t>
    </r>
  </si>
  <si>
    <r>
      <rPr>
        <rFont val="Tahoma"/>
        <color theme="1"/>
        <sz val="9.0"/>
      </rPr>
      <t>LOUDOUN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</si>
  <si>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</si>
  <si>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</si>
  <si>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LEXINGTON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</si>
  <si>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</si>
  <si>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LINCOLNIA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</si>
  <si>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</si>
  <si>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</si>
  <si>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LORTON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</si>
  <si>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</si>
  <si>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</si>
  <si>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LURAY</t>
    </r>
  </si>
  <si>
    <r>
      <rPr>
        <rFont val="Tahoma"/>
        <color theme="1"/>
        <sz val="9.0"/>
      </rPr>
      <t>PAGE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</si>
  <si>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</si>
  <si>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LYNCHBURG</t>
    </r>
  </si>
  <si>
    <r>
      <rPr>
        <rFont val="Tahoma"/>
        <color theme="1"/>
        <sz val="9.0"/>
      </rPr>
      <t>LYNCHBURG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</si>
  <si>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</si>
  <si>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MC LEAN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</si>
  <si>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</si>
  <si>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</si>
  <si>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MADISON HEIGHTS</t>
    </r>
  </si>
  <si>
    <r>
      <rPr>
        <rFont val="Tahoma"/>
        <color theme="1"/>
        <sz val="9.0"/>
      </rPr>
      <t>AMHERST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</si>
  <si>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</si>
  <si>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MANASSAS</t>
    </r>
  </si>
  <si>
    <r>
      <rPr>
        <rFont val="Tahoma"/>
        <color theme="1"/>
        <sz val="9.0"/>
      </rPr>
      <t>PRINCE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</si>
  <si>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</si>
  <si>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MANASSAS</t>
    </r>
  </si>
  <si>
    <r>
      <rPr>
        <rFont val="Tahoma"/>
        <color theme="1"/>
        <sz val="9.0"/>
      </rPr>
      <t>MANASSAS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</si>
  <si>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</si>
  <si>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MANASSAS PARK</t>
    </r>
  </si>
  <si>
    <r>
      <rPr>
        <rFont val="Tahoma"/>
        <color theme="1"/>
        <sz val="9.0"/>
      </rPr>
      <t>MANASSAS PARK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</si>
  <si>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</si>
  <si>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</si>
  <si>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SMYTH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</si>
  <si>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</si>
  <si>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MARTINSVILLE</t>
    </r>
  </si>
  <si>
    <r>
      <rPr>
        <rFont val="Tahoma"/>
        <color theme="1"/>
        <sz val="9.0"/>
      </rPr>
      <t>MARTINSVILLE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</si>
  <si>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</si>
  <si>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MECHANICSVILLE</t>
    </r>
  </si>
  <si>
    <r>
      <rPr>
        <rFont val="Tahoma"/>
        <color theme="1"/>
        <sz val="9.0"/>
      </rPr>
      <t>HANOVER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</si>
  <si>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</si>
  <si>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MERRIFIELD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</si>
  <si>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</si>
  <si>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</si>
  <si>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</si>
  <si>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</si>
  <si>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</si>
  <si>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NARROWS</t>
    </r>
  </si>
  <si>
    <r>
      <rPr>
        <rFont val="Tahoma"/>
        <color theme="1"/>
        <sz val="9.0"/>
      </rPr>
      <t>GILES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</si>
  <si>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</si>
  <si>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NEWINGTON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</si>
  <si>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</si>
  <si>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</si>
  <si>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NEWPORT NEWS</t>
    </r>
  </si>
  <si>
    <r>
      <rPr>
        <rFont val="Tahoma"/>
        <color theme="1"/>
        <sz val="9.0"/>
      </rPr>
      <t>NEWPORT NEWS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</si>
  <si>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</si>
  <si>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</si>
  <si>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NORFOLK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</si>
  <si>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</si>
  <si>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NORTH SPRINGFIELD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</si>
  <si>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</si>
  <si>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</si>
  <si>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</si>
  <si>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NORTON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</si>
  <si>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</si>
  <si>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OAKTON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</si>
  <si>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</si>
  <si>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</si>
  <si>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</si>
  <si>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ORANGE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</si>
  <si>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</si>
  <si>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PETERSBURG</t>
    </r>
  </si>
  <si>
    <r>
      <rPr>
        <rFont val="Tahoma"/>
        <color theme="1"/>
        <sz val="9.0"/>
      </rPr>
      <t>PETERSBURG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</si>
  <si>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</si>
  <si>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POQUOSON</t>
    </r>
  </si>
  <si>
    <r>
      <rPr>
        <rFont val="Tahoma"/>
        <color theme="1"/>
        <sz val="9.0"/>
      </rPr>
      <t>POQUOSON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</si>
  <si>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</si>
  <si>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PORTSMOUTH</t>
    </r>
  </si>
  <si>
    <r>
      <rPr>
        <rFont val="Tahoma"/>
        <color theme="1"/>
        <sz val="9.0"/>
      </rPr>
      <t>PORTSMOUTH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</si>
  <si>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</si>
  <si>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</si>
  <si>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PULASKI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</si>
  <si>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</si>
  <si>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RADFORD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</si>
  <si>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</si>
  <si>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</si>
  <si>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RADFORD</t>
    </r>
  </si>
  <si>
    <r>
      <rPr>
        <rFont val="Tahoma"/>
        <color theme="1"/>
        <sz val="9.0"/>
      </rPr>
      <t>RADFORD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</si>
  <si>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</si>
  <si>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RAVEN</t>
    </r>
  </si>
  <si>
    <r>
      <rPr>
        <rFont val="Tahoma"/>
        <color theme="1"/>
        <sz val="9.0"/>
      </rPr>
      <t>RUSSELL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</si>
  <si>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</si>
  <si>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RAVEN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</si>
  <si>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</si>
  <si>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</si>
  <si>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RESTON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</si>
  <si>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</si>
  <si>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</si>
  <si>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RICHLANDS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</si>
  <si>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</si>
  <si>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</si>
  <si>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RICHMOND</t>
    </r>
  </si>
  <si>
    <r>
      <rPr>
        <rFont val="Tahoma"/>
        <color theme="1"/>
        <sz val="9.0"/>
      </rPr>
      <t>RICHMOND (CITY)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</si>
  <si>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</si>
  <si>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ROANOKE</t>
    </r>
  </si>
  <si>
    <r>
      <rPr>
        <rFont val="Tahoma"/>
        <color theme="1"/>
        <sz val="9.0"/>
      </rPr>
      <t>ROANOKE (CITY)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</si>
  <si>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</si>
  <si>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ROCKY MOUNT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</si>
  <si>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</si>
  <si>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</si>
  <si>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ROSE HILL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</si>
  <si>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</si>
  <si>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</si>
  <si>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</si>
  <si>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</si>
  <si>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</si>
  <si>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SALTVILLE</t>
    </r>
  </si>
  <si>
    <r>
      <rPr>
        <rFont val="Tahoma"/>
        <color theme="1"/>
        <sz val="9.0"/>
      </rPr>
      <t>SMYTH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</si>
  <si>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</si>
  <si>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SALTVILLE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</si>
  <si>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</si>
  <si>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</si>
  <si>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SEVEN CORNERS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</si>
  <si>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</si>
  <si>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</si>
  <si>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SMITHFIELD</t>
    </r>
  </si>
  <si>
    <r>
      <rPr>
        <rFont val="Tahoma"/>
        <color theme="1"/>
        <sz val="9.0"/>
      </rPr>
      <t>ISLE OF WIGHT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</si>
  <si>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</si>
  <si>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SOUTH BOSTON</t>
    </r>
  </si>
  <si>
    <r>
      <rPr>
        <rFont val="Tahoma"/>
        <color theme="1"/>
        <sz val="9.0"/>
      </rPr>
      <t>SOUTH BOSTON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</si>
  <si>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</si>
  <si>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SOUTH HILL</t>
    </r>
  </si>
  <si>
    <r>
      <rPr>
        <rFont val="Tahoma"/>
        <color theme="1"/>
        <sz val="9.0"/>
      </rPr>
      <t>MECKLENBURG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</si>
  <si>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</si>
  <si>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SPRINGFIELD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</si>
  <si>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</si>
  <si>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</si>
  <si>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STAUNTON</t>
    </r>
  </si>
  <si>
    <r>
      <rPr>
        <rFont val="Tahoma"/>
        <color theme="1"/>
        <sz val="9.0"/>
      </rPr>
      <t>STAUNTON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</si>
  <si>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</si>
  <si>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</si>
  <si>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SUFFOLK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</si>
  <si>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</si>
  <si>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</si>
  <si>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TAZEWELL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</si>
  <si>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</si>
  <si>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TIMBERLAKE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</si>
  <si>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</si>
  <si>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</si>
  <si>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TRIANGLE</t>
    </r>
  </si>
  <si>
    <r>
      <rPr>
        <rFont val="Tahoma"/>
        <color theme="1"/>
        <sz val="9.0"/>
      </rPr>
      <t>PRINCE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</si>
  <si>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</si>
  <si>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TYSONS CORNER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</si>
  <si>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</si>
  <si>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</si>
  <si>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VANSANT</t>
    </r>
  </si>
  <si>
    <r>
      <rPr>
        <rFont val="Tahoma"/>
        <color theme="1"/>
        <sz val="9.0"/>
      </rPr>
      <t>BUCHANAN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</si>
  <si>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</si>
  <si>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VERONA</t>
    </r>
  </si>
  <si>
    <r>
      <rPr>
        <rFont val="Tahoma"/>
        <color theme="1"/>
        <sz val="9.0"/>
      </rPr>
      <t>AUGUSTA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</si>
  <si>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</si>
  <si>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VIENNA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</si>
  <si>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</si>
  <si>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</si>
  <si>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VINTON</t>
    </r>
  </si>
  <si>
    <r>
      <rPr>
        <rFont val="Tahoma"/>
        <color theme="1"/>
        <sz val="9.0"/>
      </rPr>
      <t>ROANOKE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</si>
  <si>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</si>
  <si>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VIRGINIA BEACH</t>
    </r>
  </si>
  <si>
    <r>
      <rPr>
        <rFont val="Tahoma"/>
        <color theme="1"/>
        <sz val="9.0"/>
      </rPr>
      <t>VIRGINIA BEACH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</si>
  <si>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</si>
  <si>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WARRENTON</t>
    </r>
  </si>
  <si>
    <r>
      <rPr>
        <rFont val="Tahoma"/>
        <color theme="1"/>
        <sz val="9.0"/>
      </rPr>
      <t>FAUQUIER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</si>
  <si>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</si>
  <si>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WAYNESBORO</t>
    </r>
  </si>
  <si>
    <r>
      <rPr>
        <rFont val="Tahoma"/>
        <color theme="1"/>
        <sz val="9.0"/>
      </rPr>
      <t>WAYNESBORO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</si>
  <si>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</si>
  <si>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WEST POINT</t>
    </r>
  </si>
  <si>
    <r>
      <rPr>
        <rFont val="Tahoma"/>
        <color theme="1"/>
        <sz val="9.0"/>
      </rPr>
      <t>KING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</si>
  <si>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</si>
  <si>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WEST SPRINGFIELD</t>
    </r>
  </si>
  <si>
    <r>
      <rPr>
        <rFont val="Tahoma"/>
        <color theme="1"/>
        <sz val="9.0"/>
      </rPr>
      <t>FAIRFAX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</si>
  <si>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</si>
  <si>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</si>
  <si>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WILLIAMSBURG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</si>
  <si>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</si>
  <si>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</si>
  <si>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WINCHESTER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</si>
  <si>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</si>
  <si>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</si>
  <si>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WISE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</si>
  <si>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</si>
  <si>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WOODBRIDGE</t>
    </r>
  </si>
  <si>
    <r>
      <rPr>
        <rFont val="Tahoma"/>
        <color theme="1"/>
        <sz val="9.0"/>
      </rPr>
      <t>PRINCE WILLIAM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</si>
  <si>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</si>
  <si>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WOODSTOCK</t>
    </r>
  </si>
  <si>
    <r>
      <rPr>
        <rFont val="Tahoma"/>
        <color theme="1"/>
        <sz val="9.0"/>
      </rPr>
      <t>SHENANDOAH</t>
    </r>
  </si>
  <si>
    <r>
      <rPr>
        <rFont val="Tahoma"/>
        <color theme="1"/>
        <sz val="9.0"/>
      </rPr>
      <t>VIRGINIA</t>
    </r>
  </si>
  <si>
    <r>
      <rPr>
        <rFont val="Tahoma"/>
        <color theme="1"/>
        <sz val="9.0"/>
      </rPr>
      <t>WYTHEVILLE</t>
    </r>
  </si>
  <si>
    <r>
      <rPr>
        <rFont val="Tahoma"/>
        <color theme="1"/>
        <sz val="9.0"/>
      </rPr>
      <t>WYTHE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</si>
  <si>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</si>
  <si>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ABERDEEN</t>
    </r>
  </si>
  <si>
    <r>
      <rPr>
        <rFont val="Tahoma"/>
        <color theme="1"/>
        <sz val="9.0"/>
      </rPr>
      <t>GRAYS HARBOR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</si>
  <si>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</si>
  <si>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ALDERWOOD MANOR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</si>
  <si>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</si>
  <si>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</si>
  <si>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ANACORTES</t>
    </r>
  </si>
  <si>
    <r>
      <rPr>
        <rFont val="Tahoma"/>
        <color theme="1"/>
        <sz val="9.0"/>
      </rPr>
      <t>SKAGIT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</si>
  <si>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</si>
  <si>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ARLINGTON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</si>
  <si>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</si>
  <si>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</si>
  <si>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AUBURN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</si>
  <si>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</si>
  <si>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</si>
  <si>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BATTLE GROUND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</si>
  <si>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</si>
  <si>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</si>
  <si>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BELLEVUE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</si>
  <si>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</si>
  <si>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</si>
  <si>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BELLINGHAM</t>
    </r>
  </si>
  <si>
    <r>
      <rPr>
        <rFont val="Tahoma"/>
        <color theme="1"/>
        <sz val="9.0"/>
      </rPr>
      <t>WHATCOM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</si>
  <si>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</si>
  <si>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BONNEY LAKE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</si>
  <si>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</si>
  <si>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</si>
  <si>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BOTHELL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</si>
  <si>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</si>
  <si>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</si>
  <si>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BREMERTON</t>
    </r>
  </si>
  <si>
    <r>
      <rPr>
        <rFont val="Tahoma"/>
        <color theme="1"/>
        <sz val="9.0"/>
      </rPr>
      <t>KITSAP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</si>
  <si>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</si>
  <si>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BRIER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</si>
  <si>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</si>
  <si>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</si>
  <si>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BUCKLEY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</si>
  <si>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</si>
  <si>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</si>
  <si>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BURIEN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</si>
  <si>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</si>
  <si>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</si>
  <si>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</si>
  <si>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SKAGIT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</si>
  <si>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</si>
  <si>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CAMAS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</si>
  <si>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</si>
  <si>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</si>
  <si>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CENTRALIA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</si>
  <si>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</si>
  <si>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</si>
  <si>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CENTRAL PARK</t>
    </r>
  </si>
  <si>
    <r>
      <rPr>
        <rFont val="Tahoma"/>
        <color theme="1"/>
        <sz val="9.0"/>
      </rPr>
      <t>GRAYS HARBOR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</si>
  <si>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</si>
  <si>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CHEHALIS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</si>
  <si>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</si>
  <si>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</si>
  <si>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CHELAN</t>
    </r>
  </si>
  <si>
    <r>
      <rPr>
        <rFont val="Tahoma"/>
        <color theme="1"/>
        <sz val="9.0"/>
      </rPr>
      <t>CHELAN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</si>
  <si>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</si>
  <si>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CHENEY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</si>
  <si>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</si>
  <si>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</si>
  <si>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CLARKSTON</t>
    </r>
  </si>
  <si>
    <r>
      <rPr>
        <rFont val="Tahoma"/>
        <color theme="1"/>
        <sz val="9.0"/>
      </rPr>
      <t>ASOTIN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</si>
  <si>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</si>
  <si>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CLYDE HILL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</si>
  <si>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</si>
  <si>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</si>
  <si>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COLFAX</t>
    </r>
  </si>
  <si>
    <r>
      <rPr>
        <rFont val="Tahoma"/>
        <color theme="1"/>
        <sz val="9.0"/>
      </rPr>
      <t>WHITMAN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</si>
  <si>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</si>
  <si>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COLLEGE PLACE</t>
    </r>
  </si>
  <si>
    <r>
      <rPr>
        <rFont val="Tahoma"/>
        <color theme="1"/>
        <sz val="9.0"/>
      </rPr>
      <t>WALLA WALLA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</si>
  <si>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</si>
  <si>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COLUMBIA HEIGHTS</t>
    </r>
  </si>
  <si>
    <r>
      <rPr>
        <rFont val="Tahoma"/>
        <color theme="1"/>
        <sz val="9.0"/>
      </rPr>
      <t>COWLITZ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</si>
  <si>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</si>
  <si>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COLVILLE</t>
    </r>
  </si>
  <si>
    <r>
      <rPr>
        <rFont val="Tahoma"/>
        <color theme="1"/>
        <sz val="9.0"/>
      </rPr>
      <t>STEVENS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</si>
  <si>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</si>
  <si>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DAYTON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</si>
  <si>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</si>
  <si>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</si>
  <si>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DES MOINES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</si>
  <si>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</si>
  <si>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</si>
  <si>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DISHMAN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</si>
  <si>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</si>
  <si>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</si>
  <si>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EASTGATE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</si>
  <si>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</si>
  <si>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</si>
  <si>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EDMONDS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</si>
  <si>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</si>
  <si>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</si>
  <si>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ELLENSBURG</t>
    </r>
  </si>
  <si>
    <r>
      <rPr>
        <rFont val="Tahoma"/>
        <color theme="1"/>
        <sz val="9.0"/>
      </rPr>
      <t>KITTITAS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</si>
  <si>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</si>
  <si>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ELMA</t>
    </r>
  </si>
  <si>
    <r>
      <rPr>
        <rFont val="Tahoma"/>
        <color theme="1"/>
        <sz val="9.0"/>
      </rPr>
      <t>GRAYS HARBOR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</si>
  <si>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</si>
  <si>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ENUMCLAW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</si>
  <si>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</si>
  <si>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</si>
  <si>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EPHRATA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</si>
  <si>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</si>
  <si>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</si>
  <si>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EVERETT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</si>
  <si>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</si>
  <si>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</si>
  <si>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FAIRCHILD AFB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</si>
  <si>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</si>
  <si>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</si>
  <si>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FERNDALE</t>
    </r>
  </si>
  <si>
    <r>
      <rPr>
        <rFont val="Tahoma"/>
        <color theme="1"/>
        <sz val="9.0"/>
      </rPr>
      <t>WHATCOM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</si>
  <si>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</si>
  <si>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FIRCREST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</si>
  <si>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</si>
  <si>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</si>
  <si>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FORKS</t>
    </r>
  </si>
  <si>
    <r>
      <rPr>
        <rFont val="Tahoma"/>
        <color theme="1"/>
        <sz val="9.0"/>
      </rPr>
      <t>CLALLAM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</si>
  <si>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</si>
  <si>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FORT LEWIS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</si>
  <si>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</si>
  <si>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</si>
  <si>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FRUITVALE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</si>
  <si>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</si>
  <si>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</si>
  <si>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GOLDENDALE</t>
    </r>
  </si>
  <si>
    <r>
      <rPr>
        <rFont val="Tahoma"/>
        <color theme="1"/>
        <sz val="9.0"/>
      </rPr>
      <t>KLICKITAT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</si>
  <si>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</si>
  <si>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GRANDVIEW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</si>
  <si>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</si>
  <si>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</si>
  <si>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HAZEL DELL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</si>
  <si>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</si>
  <si>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</si>
  <si>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HOQUIAM</t>
    </r>
  </si>
  <si>
    <r>
      <rPr>
        <rFont val="Tahoma"/>
        <color theme="1"/>
        <sz val="9.0"/>
      </rPr>
      <t>GRAYS HARBOR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</si>
  <si>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</si>
  <si>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ISSAQUAH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</si>
  <si>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</si>
  <si>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</si>
  <si>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KALAMA</t>
    </r>
  </si>
  <si>
    <r>
      <rPr>
        <rFont val="Tahoma"/>
        <color theme="1"/>
        <sz val="9.0"/>
      </rPr>
      <t>COWLITZ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</si>
  <si>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</si>
  <si>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KELSO</t>
    </r>
  </si>
  <si>
    <r>
      <rPr>
        <rFont val="Tahoma"/>
        <color theme="1"/>
        <sz val="9.0"/>
      </rPr>
      <t>COWLITZ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</si>
  <si>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</si>
  <si>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KENMORE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</si>
  <si>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</si>
  <si>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</si>
  <si>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KENNEWICK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</si>
  <si>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</si>
  <si>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</si>
  <si>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KENT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</si>
  <si>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</si>
  <si>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</si>
  <si>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KIRKLAND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</si>
  <si>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</si>
  <si>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</si>
  <si>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LACEY</t>
    </r>
  </si>
  <si>
    <r>
      <rPr>
        <rFont val="Tahoma"/>
        <color theme="1"/>
        <sz val="9.0"/>
      </rPr>
      <t>THURSTON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</si>
  <si>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</si>
  <si>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LAKE FOREST PARK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</si>
  <si>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</si>
  <si>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</si>
  <si>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LONGVIEW</t>
    </r>
  </si>
  <si>
    <r>
      <rPr>
        <rFont val="Tahoma"/>
        <color theme="1"/>
        <sz val="9.0"/>
      </rPr>
      <t>COWLITZ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</si>
  <si>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</si>
  <si>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LYNDEN</t>
    </r>
  </si>
  <si>
    <r>
      <rPr>
        <rFont val="Tahoma"/>
        <color theme="1"/>
        <sz val="9.0"/>
      </rPr>
      <t>WHATCOM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</si>
  <si>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</si>
  <si>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LYNNWOOD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</si>
  <si>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</si>
  <si>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</si>
  <si>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MC CHORD AFB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</si>
  <si>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</si>
  <si>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</si>
  <si>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MARYSVILLE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</si>
  <si>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</si>
  <si>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</si>
  <si>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MEDICAL LAKE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</si>
  <si>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</si>
  <si>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</si>
  <si>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MEDINA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</si>
  <si>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</si>
  <si>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</si>
  <si>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MERCER ISLAND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</si>
  <si>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</si>
  <si>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</si>
  <si>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</si>
  <si>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</si>
  <si>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</si>
  <si>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</si>
  <si>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</si>
  <si>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</si>
  <si>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MONTESANO</t>
    </r>
  </si>
  <si>
    <r>
      <rPr>
        <rFont val="Tahoma"/>
        <color theme="1"/>
        <sz val="9.0"/>
      </rPr>
      <t>GRAYS HARBOR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</si>
  <si>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</si>
  <si>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MOSES LAKE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</si>
  <si>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</si>
  <si>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</si>
  <si>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MOUNTLAKE TERRACE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</si>
  <si>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</si>
  <si>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</si>
  <si>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MOUNT VERNON</t>
    </r>
  </si>
  <si>
    <r>
      <rPr>
        <rFont val="Tahoma"/>
        <color theme="1"/>
        <sz val="9.0"/>
      </rPr>
      <t>SKAGIT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</si>
  <si>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</si>
  <si>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NAVY YARD CITY</t>
    </r>
  </si>
  <si>
    <r>
      <rPr>
        <rFont val="Tahoma"/>
        <color theme="1"/>
        <sz val="9.0"/>
      </rPr>
      <t>KITSAP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</si>
  <si>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</si>
  <si>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NORMANDY PARK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</si>
  <si>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</si>
  <si>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</si>
  <si>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OAK HARBOR</t>
    </r>
  </si>
  <si>
    <r>
      <rPr>
        <rFont val="Tahoma"/>
        <color theme="1"/>
        <sz val="9.0"/>
      </rPr>
      <t>ISLAND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</si>
  <si>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</si>
  <si>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OLYMPIA</t>
    </r>
  </si>
  <si>
    <r>
      <rPr>
        <rFont val="Tahoma"/>
        <color theme="1"/>
        <sz val="9.0"/>
      </rPr>
      <t>THURSTON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</si>
  <si>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</si>
  <si>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OMAK</t>
    </r>
  </si>
  <si>
    <r>
      <rPr>
        <rFont val="Tahoma"/>
        <color theme="1"/>
        <sz val="9.0"/>
      </rPr>
      <t>OKANOGAN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</si>
  <si>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</si>
  <si>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OPPORTUNITY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</si>
  <si>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</si>
  <si>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</si>
  <si>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ORCHARDS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</si>
  <si>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</si>
  <si>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</si>
  <si>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OTHELLO</t>
    </r>
  </si>
  <si>
    <r>
      <rPr>
        <rFont val="Tahoma"/>
        <color theme="1"/>
        <sz val="9.0"/>
      </rPr>
      <t>ADAMS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</si>
  <si>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</si>
  <si>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PARKLAND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</si>
  <si>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</si>
  <si>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</si>
  <si>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PASCO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</si>
  <si>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</si>
  <si>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</si>
  <si>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PORT ANGELES</t>
    </r>
  </si>
  <si>
    <r>
      <rPr>
        <rFont val="Tahoma"/>
        <color theme="1"/>
        <sz val="9.0"/>
      </rPr>
      <t>CLALLAM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</si>
  <si>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</si>
  <si>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PORT ORCHARD</t>
    </r>
  </si>
  <si>
    <r>
      <rPr>
        <rFont val="Tahoma"/>
        <color theme="1"/>
        <sz val="9.0"/>
      </rPr>
      <t>KITSAP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</si>
  <si>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</si>
  <si>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PORT TOWNSEND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</si>
  <si>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</si>
  <si>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</si>
  <si>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POULSBO</t>
    </r>
  </si>
  <si>
    <r>
      <rPr>
        <rFont val="Tahoma"/>
        <color theme="1"/>
        <sz val="9.0"/>
      </rPr>
      <t>KITSAP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</si>
  <si>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</si>
  <si>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PROSSER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</si>
  <si>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</si>
  <si>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</si>
  <si>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PULLMAN</t>
    </r>
  </si>
  <si>
    <r>
      <rPr>
        <rFont val="Tahoma"/>
        <color theme="1"/>
        <sz val="9.0"/>
      </rPr>
      <t>WHITMAN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</si>
  <si>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</si>
  <si>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PUYALLUP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</si>
  <si>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</si>
  <si>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</si>
  <si>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QUINCY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</si>
  <si>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</si>
  <si>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</si>
  <si>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RAYMOND</t>
    </r>
  </si>
  <si>
    <r>
      <rPr>
        <rFont val="Tahoma"/>
        <color theme="1"/>
        <sz val="9.0"/>
      </rPr>
      <t>PACIFIC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</si>
  <si>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</si>
  <si>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REDMOND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</si>
  <si>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</si>
  <si>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</si>
  <si>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RENTON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</si>
  <si>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</si>
  <si>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</si>
  <si>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</si>
  <si>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</si>
  <si>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</si>
  <si>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RICHMOND HIGHLANDS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</si>
  <si>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</si>
  <si>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</si>
  <si>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SEATTLE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</si>
  <si>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</si>
  <si>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</si>
  <si>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SEDRO-WOOLLEY</t>
    </r>
  </si>
  <si>
    <r>
      <rPr>
        <rFont val="Tahoma"/>
        <color theme="1"/>
        <sz val="9.0"/>
      </rPr>
      <t>SKAGIT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</si>
  <si>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</si>
  <si>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SELAH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</si>
  <si>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</si>
  <si>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</si>
  <si>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SEQUIM</t>
    </r>
  </si>
  <si>
    <r>
      <rPr>
        <rFont val="Tahoma"/>
        <color theme="1"/>
        <sz val="9.0"/>
      </rPr>
      <t>CLALLAM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</si>
  <si>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</si>
  <si>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SHELTON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</si>
  <si>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</si>
  <si>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</si>
  <si>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</si>
  <si>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SNOHOMISH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</si>
  <si>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</si>
  <si>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SOUTH BROADWAY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</si>
  <si>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</si>
  <si>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</si>
  <si>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SPANAWAY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</si>
  <si>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</si>
  <si>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</si>
  <si>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</si>
  <si>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</si>
  <si>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</si>
  <si>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STEILACOOM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</si>
  <si>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</si>
  <si>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</si>
  <si>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SUMNER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</si>
  <si>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</si>
  <si>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</si>
  <si>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SUNNYSIDE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</si>
  <si>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</si>
  <si>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</si>
  <si>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TACOMA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</si>
  <si>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</si>
  <si>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</si>
  <si>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TOLEDO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</si>
  <si>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</si>
  <si>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</si>
  <si>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TOPPENISH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</si>
  <si>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</si>
  <si>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</si>
  <si>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TUKWILA</t>
    </r>
  </si>
  <si>
    <r>
      <rPr>
        <rFont val="Tahoma"/>
        <color theme="1"/>
        <sz val="9.0"/>
      </rPr>
      <t>KING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</si>
  <si>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</si>
  <si>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TUMWATER</t>
    </r>
  </si>
  <si>
    <r>
      <rPr>
        <rFont val="Tahoma"/>
        <color theme="1"/>
        <sz val="9.0"/>
      </rPr>
      <t>THURSTON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</si>
  <si>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</si>
  <si>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UNION GAP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</si>
  <si>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</si>
  <si>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</si>
  <si>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VANCOUVER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</si>
  <si>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</si>
  <si>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</si>
  <si>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VERADALE</t>
    </r>
  </si>
  <si>
    <r>
      <rPr>
        <rFont val="Tahoma"/>
        <color theme="1"/>
        <sz val="9.0"/>
      </rPr>
      <t>SPOKANE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</si>
  <si>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</si>
  <si>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WALLA WALLA</t>
    </r>
  </si>
  <si>
    <r>
      <rPr>
        <rFont val="Tahoma"/>
        <color theme="1"/>
        <sz val="9.0"/>
      </rPr>
      <t>WALLA WALLA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</si>
  <si>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</si>
  <si>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WAPATO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</si>
  <si>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</si>
  <si>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</si>
  <si>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WASHOUGAL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</si>
  <si>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</si>
  <si>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</si>
  <si>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WENATCHEE</t>
    </r>
  </si>
  <si>
    <r>
      <rPr>
        <rFont val="Tahoma"/>
        <color theme="1"/>
        <sz val="9.0"/>
      </rPr>
      <t>CHELAN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</si>
  <si>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</si>
  <si>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WEST RICHLAND</t>
    </r>
  </si>
  <si>
    <r>
      <rPr>
        <rFont val="Tahoma"/>
        <color theme="1"/>
        <sz val="9.0"/>
      </rPr>
      <t>BENTON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</si>
  <si>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</si>
  <si>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WEST WENATCHEE</t>
    </r>
  </si>
  <si>
    <r>
      <rPr>
        <rFont val="Tahoma"/>
        <color theme="1"/>
        <sz val="9.0"/>
      </rPr>
      <t>CHELAN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</si>
  <si>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</si>
  <si>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</si>
  <si>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YAKIMA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</si>
  <si>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</si>
  <si>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BARBOURSVILLE</t>
    </r>
  </si>
  <si>
    <r>
      <rPr>
        <rFont val="Tahoma"/>
        <color theme="1"/>
        <sz val="9.0"/>
      </rPr>
      <t>CABELL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</si>
  <si>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</si>
  <si>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BECKLEY</t>
    </r>
  </si>
  <si>
    <r>
      <rPr>
        <rFont val="Tahoma"/>
        <color theme="1"/>
        <sz val="9.0"/>
      </rPr>
      <t>RALEIGH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</si>
  <si>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</si>
  <si>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BELLE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</si>
  <si>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</si>
  <si>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</si>
  <si>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BENWOOD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</si>
  <si>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</si>
  <si>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</si>
  <si>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BETHLEHEM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</si>
  <si>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</si>
  <si>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</si>
  <si>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BLUEFIELD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</si>
  <si>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</si>
  <si>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</si>
  <si>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BLUEWELL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</si>
  <si>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</si>
  <si>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</si>
  <si>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BRIDGEPORT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</si>
  <si>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</si>
  <si>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</si>
  <si>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BUCKHANNON</t>
    </r>
  </si>
  <si>
    <r>
      <rPr>
        <rFont val="Tahoma"/>
        <color theme="1"/>
        <sz val="9.0"/>
      </rPr>
      <t>UPSHUR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</si>
  <si>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</si>
  <si>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CHARLESTON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</si>
  <si>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</si>
  <si>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</si>
  <si>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CHARLES 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</si>
  <si>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</si>
  <si>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</si>
  <si>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CHESAPEAKE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</si>
  <si>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</si>
  <si>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</si>
  <si>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CHESTER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</si>
  <si>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</si>
  <si>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</si>
  <si>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CLARKSBURG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</si>
  <si>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</si>
  <si>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</si>
  <si>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COAL FORK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</si>
  <si>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</si>
  <si>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</si>
  <si>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CRAB ORCHARD</t>
    </r>
  </si>
  <si>
    <r>
      <rPr>
        <rFont val="Tahoma"/>
        <color theme="1"/>
        <sz val="9.0"/>
      </rPr>
      <t>RALEIGH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</si>
  <si>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</si>
  <si>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CULLODEN</t>
    </r>
  </si>
  <si>
    <r>
      <rPr>
        <rFont val="Tahoma"/>
        <color theme="1"/>
        <sz val="9.0"/>
      </rPr>
      <t>CABELL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</si>
  <si>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</si>
  <si>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CULLODEN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</si>
  <si>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</si>
  <si>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</si>
  <si>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DUNBAR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</si>
  <si>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</si>
  <si>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</si>
  <si>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ELKINS</t>
    </r>
  </si>
  <si>
    <r>
      <rPr>
        <rFont val="Tahoma"/>
        <color theme="1"/>
        <sz val="9.0"/>
      </rPr>
      <t>RANDOLPH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</si>
  <si>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</si>
  <si>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FAIRMONT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</si>
  <si>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</si>
  <si>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</si>
  <si>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FOLLANSBEE</t>
    </r>
  </si>
  <si>
    <r>
      <rPr>
        <rFont val="Tahoma"/>
        <color theme="1"/>
        <sz val="9.0"/>
      </rPr>
      <t>BROOKE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</si>
  <si>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</si>
  <si>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</si>
  <si>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</si>
  <si>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</si>
  <si>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HINTON</t>
    </r>
  </si>
  <si>
    <r>
      <rPr>
        <rFont val="Tahoma"/>
        <color theme="1"/>
        <sz val="9.0"/>
      </rPr>
      <t>SUMMERS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</si>
  <si>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</si>
  <si>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</si>
  <si>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CABELL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</si>
  <si>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</si>
  <si>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HUNTINGTON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</si>
  <si>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</si>
  <si>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</si>
  <si>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HURRICANE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</si>
  <si>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</si>
  <si>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</si>
  <si>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KENOVA</t>
    </r>
  </si>
  <si>
    <r>
      <rPr>
        <rFont val="Tahoma"/>
        <color theme="1"/>
        <sz val="9.0"/>
      </rPr>
      <t>WAYNE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</si>
  <si>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</si>
  <si>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KEYSER</t>
    </r>
  </si>
  <si>
    <r>
      <rPr>
        <rFont val="Tahoma"/>
        <color theme="1"/>
        <sz val="9.0"/>
      </rPr>
      <t>MINERAL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</si>
  <si>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</si>
  <si>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KINGWOOD</t>
    </r>
  </si>
  <si>
    <r>
      <rPr>
        <rFont val="Tahoma"/>
        <color theme="1"/>
        <sz val="9.0"/>
      </rPr>
      <t>PRESTON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</si>
  <si>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</si>
  <si>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LEWISBURG</t>
    </r>
  </si>
  <si>
    <r>
      <rPr>
        <rFont val="Tahoma"/>
        <color theme="1"/>
        <sz val="9.0"/>
      </rPr>
      <t>GREENBRIER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</si>
  <si>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</si>
  <si>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</si>
  <si>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LOGAN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</si>
  <si>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</si>
  <si>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</si>
  <si>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BOONE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</si>
  <si>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</si>
  <si>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MANNINGTON</t>
    </r>
  </si>
  <si>
    <r>
      <rPr>
        <rFont val="Tahoma"/>
        <color theme="1"/>
        <sz val="9.0"/>
      </rPr>
      <t>MARION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</si>
  <si>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</si>
  <si>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MARMET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</si>
  <si>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</si>
  <si>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</si>
  <si>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MARTINSBURG</t>
    </r>
  </si>
  <si>
    <r>
      <rPr>
        <rFont val="Tahoma"/>
        <color theme="1"/>
        <sz val="9.0"/>
      </rPr>
      <t>BERKELEY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</si>
  <si>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</si>
  <si>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MC MECHEN</t>
    </r>
  </si>
  <si>
    <r>
      <rPr>
        <rFont val="Tahoma"/>
        <color theme="1"/>
        <sz val="9.0"/>
      </rPr>
      <t>MINGO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</si>
  <si>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</si>
  <si>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</si>
  <si>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</si>
  <si>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</si>
  <si>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MONTGOMERY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</si>
  <si>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</si>
  <si>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</si>
  <si>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MORGANTOWN</t>
    </r>
  </si>
  <si>
    <r>
      <rPr>
        <rFont val="Tahoma"/>
        <color theme="1"/>
        <sz val="9.0"/>
      </rPr>
      <t>MONONGALIA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</si>
  <si>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</si>
  <si>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MOUNDSVILLE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</si>
  <si>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</si>
  <si>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</si>
  <si>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MULLENS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</si>
  <si>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</si>
  <si>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</si>
  <si>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NEW MARTINSVILLE</t>
    </r>
  </si>
  <si>
    <r>
      <rPr>
        <rFont val="Tahoma"/>
        <color theme="1"/>
        <sz val="9.0"/>
      </rPr>
      <t>WETZEL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</si>
  <si>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</si>
  <si>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NITRO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</si>
  <si>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</si>
  <si>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</si>
  <si>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NITRO</t>
    </r>
  </si>
  <si>
    <r>
      <rPr>
        <rFont val="Tahoma"/>
        <color theme="1"/>
        <sz val="9.0"/>
      </rPr>
      <t>PUTNAM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</si>
  <si>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</si>
  <si>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OAK HILL</t>
    </r>
  </si>
  <si>
    <r>
      <rPr>
        <rFont val="Tahoma"/>
        <color theme="1"/>
        <sz val="9.0"/>
      </rPr>
      <t>FAYETTE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</si>
  <si>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</si>
  <si>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PADEN CITY</t>
    </r>
  </si>
  <si>
    <r>
      <rPr>
        <rFont val="Tahoma"/>
        <color theme="1"/>
        <sz val="9.0"/>
      </rPr>
      <t>TYLER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</si>
  <si>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</si>
  <si>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PADEN CITY</t>
    </r>
  </si>
  <si>
    <r>
      <rPr>
        <rFont val="Tahoma"/>
        <color theme="1"/>
        <sz val="9.0"/>
      </rPr>
      <t>WETZEL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</si>
  <si>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</si>
  <si>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PARKERSBURG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</si>
  <si>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</si>
  <si>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</si>
  <si>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PHILIPPI</t>
    </r>
  </si>
  <si>
    <r>
      <rPr>
        <rFont val="Tahoma"/>
        <color theme="1"/>
        <sz val="9.0"/>
      </rPr>
      <t>BARBOUR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</si>
  <si>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</si>
  <si>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POINT PLEASANT</t>
    </r>
  </si>
  <si>
    <r>
      <rPr>
        <rFont val="Tahoma"/>
        <color theme="1"/>
        <sz val="9.0"/>
      </rPr>
      <t>MASON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</si>
  <si>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</si>
  <si>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PRINCETON</t>
    </r>
  </si>
  <si>
    <r>
      <rPr>
        <rFont val="Tahoma"/>
        <color theme="1"/>
        <sz val="9.0"/>
      </rPr>
      <t>MERCER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</si>
  <si>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</si>
  <si>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RAVENSWOOD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</si>
  <si>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</si>
  <si>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</si>
  <si>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RICHWOOD</t>
    </r>
  </si>
  <si>
    <r>
      <rPr>
        <rFont val="Tahoma"/>
        <color theme="1"/>
        <sz val="9.0"/>
      </rPr>
      <t>NICHOLAS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</si>
  <si>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</si>
  <si>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RIPLEY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</si>
  <si>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</si>
  <si>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</si>
  <si>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ST ALBANS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</si>
  <si>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</si>
  <si>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</si>
  <si>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</si>
  <si>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</si>
  <si>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</si>
  <si>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SHINNSTON</t>
    </r>
  </si>
  <si>
    <r>
      <rPr>
        <rFont val="Tahoma"/>
        <color theme="1"/>
        <sz val="9.0"/>
      </rPr>
      <t>HARRISON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</si>
  <si>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</si>
  <si>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SOUTH CHARLESTON</t>
    </r>
  </si>
  <si>
    <r>
      <rPr>
        <rFont val="Tahoma"/>
        <color theme="1"/>
        <sz val="9.0"/>
      </rPr>
      <t>KANAWHA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</si>
  <si>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</si>
  <si>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SPENCER</t>
    </r>
  </si>
  <si>
    <r>
      <rPr>
        <rFont val="Tahoma"/>
        <color theme="1"/>
        <sz val="9.0"/>
      </rPr>
      <t>ROANE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</si>
  <si>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</si>
  <si>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SUMMERSVILLE</t>
    </r>
  </si>
  <si>
    <r>
      <rPr>
        <rFont val="Tahoma"/>
        <color theme="1"/>
        <sz val="9.0"/>
      </rPr>
      <t>NICHOLAS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</si>
  <si>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</si>
  <si>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VIENNA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</si>
  <si>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</si>
  <si>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</si>
  <si>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WAR</t>
    </r>
  </si>
  <si>
    <r>
      <rPr>
        <rFont val="Tahoma"/>
        <color theme="1"/>
        <sz val="9.0"/>
      </rPr>
      <t>MC DOWELL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</si>
  <si>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</si>
  <si>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WEIRTON</t>
    </r>
  </si>
  <si>
    <r>
      <rPr>
        <rFont val="Tahoma"/>
        <color theme="1"/>
        <sz val="9.0"/>
      </rPr>
      <t>BROOKE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</si>
  <si>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</si>
  <si>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WEIRTON</t>
    </r>
  </si>
  <si>
    <r>
      <rPr>
        <rFont val="Tahoma"/>
        <color theme="1"/>
        <sz val="9.0"/>
      </rPr>
      <t>HANCOCK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</si>
  <si>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</si>
  <si>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WELCH</t>
    </r>
  </si>
  <si>
    <r>
      <rPr>
        <rFont val="Tahoma"/>
        <color theme="1"/>
        <sz val="9.0"/>
      </rPr>
      <t>MC DOWELL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</si>
  <si>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</si>
  <si>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WELLSBURG</t>
    </r>
  </si>
  <si>
    <r>
      <rPr>
        <rFont val="Tahoma"/>
        <color theme="1"/>
        <sz val="9.0"/>
      </rPr>
      <t>BROOKE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</si>
  <si>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</si>
  <si>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WESTON</t>
    </r>
  </si>
  <si>
    <r>
      <rPr>
        <rFont val="Tahoma"/>
        <color theme="1"/>
        <sz val="9.0"/>
      </rPr>
      <t>LEWIS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</si>
  <si>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</si>
  <si>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WESTOVER</t>
    </r>
  </si>
  <si>
    <r>
      <rPr>
        <rFont val="Tahoma"/>
        <color theme="1"/>
        <sz val="9.0"/>
      </rPr>
      <t>MONONGALIA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</si>
  <si>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</si>
  <si>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WHEELING</t>
    </r>
  </si>
  <si>
    <r>
      <rPr>
        <rFont val="Tahoma"/>
        <color theme="1"/>
        <sz val="9.0"/>
      </rPr>
      <t>MARSHALL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</si>
  <si>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</si>
  <si>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WHEELING</t>
    </r>
  </si>
  <si>
    <r>
      <rPr>
        <rFont val="Tahoma"/>
        <color theme="1"/>
        <sz val="9.0"/>
      </rPr>
      <t>OHIO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</si>
  <si>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</si>
  <si>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WHITE SULPHUR SPRINGS</t>
    </r>
  </si>
  <si>
    <r>
      <rPr>
        <rFont val="Tahoma"/>
        <color theme="1"/>
        <sz val="9.0"/>
      </rPr>
      <t>GREENBRIER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</si>
  <si>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</si>
  <si>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WILLIAMSON</t>
    </r>
  </si>
  <si>
    <r>
      <rPr>
        <rFont val="Tahoma"/>
        <color theme="1"/>
        <sz val="9.0"/>
      </rPr>
      <t>MINGO</t>
    </r>
  </si>
  <si>
    <r>
      <rPr>
        <rFont val="Tahoma"/>
        <color theme="1"/>
        <sz val="9.0"/>
      </rPr>
      <t>WEST VIRGINIA</t>
    </r>
  </si>
  <si>
    <r>
      <rPr>
        <rFont val="Tahoma"/>
        <color theme="1"/>
        <sz val="9.0"/>
      </rPr>
      <t>WILLIAMSTOWN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</si>
  <si>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</si>
  <si>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</si>
  <si>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ALGOMA (KEWAUNEE)</t>
    </r>
  </si>
  <si>
    <r>
      <rPr>
        <rFont val="Tahoma"/>
        <color theme="1"/>
        <sz val="9.0"/>
      </rPr>
      <t>KEWAUNEE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</si>
  <si>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</si>
  <si>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ALLOUEZ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</si>
  <si>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</si>
  <si>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</si>
  <si>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ALMA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</si>
  <si>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</si>
  <si>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</si>
  <si>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ALTOONA</t>
    </r>
  </si>
  <si>
    <r>
      <rPr>
        <rFont val="Tahoma"/>
        <color theme="1"/>
        <sz val="9.0"/>
      </rPr>
      <t>EAU CLAIRE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</si>
  <si>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</si>
  <si>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ANTIGO</t>
    </r>
  </si>
  <si>
    <r>
      <rPr>
        <rFont val="Tahoma"/>
        <color theme="1"/>
        <sz val="9.0"/>
      </rPr>
      <t>LANGLADE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</si>
  <si>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</si>
  <si>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APPLETON</t>
    </r>
  </si>
  <si>
    <r>
      <rPr>
        <rFont val="Tahoma"/>
        <color theme="1"/>
        <sz val="9.0"/>
      </rPr>
      <t>CALUMET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</si>
  <si>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</si>
  <si>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APPLETON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</si>
  <si>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</si>
  <si>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</si>
  <si>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APPLETON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</si>
  <si>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</si>
  <si>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</si>
  <si>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ARENA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</si>
  <si>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</si>
  <si>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</si>
  <si>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</si>
  <si>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ASHLAND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</si>
  <si>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</si>
  <si>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ASHWAUBENON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</si>
  <si>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</si>
  <si>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</si>
  <si>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AVALON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</si>
  <si>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</si>
  <si>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</si>
  <si>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BARABOO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</si>
  <si>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</si>
  <si>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</si>
  <si>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BARNVELD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</si>
  <si>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</si>
  <si>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</si>
  <si>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BARRON</t>
    </r>
  </si>
  <si>
    <r>
      <rPr>
        <rFont val="Tahoma"/>
        <color theme="1"/>
        <sz val="9.0"/>
      </rPr>
      <t>BARRON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</si>
  <si>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</si>
  <si>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BAYSIDE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</si>
  <si>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</si>
  <si>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</si>
  <si>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BAYSIDE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</si>
  <si>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</si>
  <si>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</si>
  <si>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BEAVER DAM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</si>
  <si>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</si>
  <si>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</si>
  <si>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BELOIT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</si>
  <si>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</si>
  <si>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</si>
  <si>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</si>
  <si>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GREEN LAKE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</si>
  <si>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</si>
  <si>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BERLIN</t>
    </r>
  </si>
  <si>
    <r>
      <rPr>
        <rFont val="Tahoma"/>
        <color theme="1"/>
        <sz val="9.0"/>
      </rPr>
      <t>WAUSHARA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</si>
  <si>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</si>
  <si>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BIRON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</si>
  <si>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</si>
  <si>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</si>
  <si>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BLACK RIVER FALLS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</si>
  <si>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</si>
  <si>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</si>
  <si>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BLOOMER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</si>
  <si>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</si>
  <si>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</si>
  <si>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BLOOMING GROVE TOWNSHIP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</si>
  <si>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</si>
  <si>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</si>
  <si>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BOSCOBEL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</si>
  <si>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</si>
  <si>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</si>
  <si>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BOULDER JUNCTION</t>
    </r>
  </si>
  <si>
    <r>
      <rPr>
        <rFont val="Tahoma"/>
        <color theme="1"/>
        <sz val="9.0"/>
      </rPr>
      <t>VILAS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</si>
  <si>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</si>
  <si>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BOWLER</t>
    </r>
  </si>
  <si>
    <r>
      <rPr>
        <rFont val="Tahoma"/>
        <color theme="1"/>
        <sz val="9.0"/>
      </rPr>
      <t>SHAWANO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</si>
  <si>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</si>
  <si>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BRILLION</t>
    </r>
  </si>
  <si>
    <r>
      <rPr>
        <rFont val="Tahoma"/>
        <color theme="1"/>
        <sz val="9.0"/>
      </rPr>
      <t>CALUMET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</si>
  <si>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</si>
  <si>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BRISTOL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</si>
  <si>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</si>
  <si>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</si>
  <si>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BRODHEAD</t>
    </r>
  </si>
  <si>
    <r>
      <rPr>
        <rFont val="Tahoma"/>
        <color theme="1"/>
        <sz val="9.0"/>
      </rPr>
      <t>GREEN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</si>
  <si>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</si>
  <si>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BROKAW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</si>
  <si>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</si>
  <si>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</si>
  <si>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BROOKFIELD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</si>
  <si>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</si>
  <si>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</si>
  <si>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BROWN DEER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</si>
  <si>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</si>
  <si>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</si>
  <si>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</si>
  <si>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</si>
  <si>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</si>
  <si>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BURLINGTON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</si>
  <si>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</si>
  <si>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</si>
  <si>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CALEDONIA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</si>
  <si>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</si>
  <si>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</si>
  <si>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</si>
  <si>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LA CROSSE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</si>
  <si>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</si>
  <si>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CASSVILLE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</si>
  <si>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</si>
  <si>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</si>
  <si>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CEDARBURG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</si>
  <si>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</si>
  <si>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</si>
  <si>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CHILTON</t>
    </r>
  </si>
  <si>
    <r>
      <rPr>
        <rFont val="Tahoma"/>
        <color theme="1"/>
        <sz val="9.0"/>
      </rPr>
      <t>CALUMET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</si>
  <si>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</si>
  <si>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CHIPPEWA FALLS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</si>
  <si>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</si>
  <si>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</si>
  <si>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CLINTONVILLE</t>
    </r>
  </si>
  <si>
    <r>
      <rPr>
        <rFont val="Tahoma"/>
        <color theme="1"/>
        <sz val="9.0"/>
      </rPr>
      <t>WAUPACA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</si>
  <si>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</si>
  <si>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</si>
  <si>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</si>
  <si>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</si>
  <si>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</si>
  <si>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</si>
  <si>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</si>
  <si>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COLUMBUS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</si>
  <si>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</si>
  <si>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</si>
  <si>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COMBINED LOCKS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</si>
  <si>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</si>
  <si>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</si>
  <si>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COTTAGE GROVE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</si>
  <si>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</si>
  <si>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</si>
  <si>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CRANDON</t>
    </r>
  </si>
  <si>
    <r>
      <rPr>
        <rFont val="Tahoma"/>
        <color theme="1"/>
        <sz val="9.0"/>
      </rPr>
      <t>FOREST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</si>
  <si>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</si>
  <si>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CUDAHY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</si>
  <si>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</si>
  <si>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</si>
  <si>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DE FOREST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</si>
  <si>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</si>
  <si>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</si>
  <si>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DEKORRA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</si>
  <si>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</si>
  <si>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</si>
  <si>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DELAFIELD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</si>
  <si>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</si>
  <si>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</si>
  <si>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DELAVAN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</si>
  <si>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</si>
  <si>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</si>
  <si>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DE PERE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</si>
  <si>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</si>
  <si>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</si>
  <si>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DODGEVILLE</t>
    </r>
  </si>
  <si>
    <r>
      <rPr>
        <rFont val="Tahoma"/>
        <color theme="1"/>
        <sz val="9.0"/>
      </rPr>
      <t>IOWA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</si>
  <si>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</si>
  <si>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DOWNSVILLE</t>
    </r>
  </si>
  <si>
    <r>
      <rPr>
        <rFont val="Tahoma"/>
        <color theme="1"/>
        <sz val="9.0"/>
      </rPr>
      <t>DUNN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</si>
  <si>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</si>
  <si>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DURAND</t>
    </r>
  </si>
  <si>
    <r>
      <rPr>
        <rFont val="Tahoma"/>
        <color theme="1"/>
        <sz val="9.0"/>
      </rPr>
      <t>PEPIN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</si>
  <si>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</si>
  <si>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EAST TROY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</si>
  <si>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</si>
  <si>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</si>
  <si>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EAU CLAIRE</t>
    </r>
  </si>
  <si>
    <r>
      <rPr>
        <rFont val="Tahoma"/>
        <color theme="1"/>
        <sz val="9.0"/>
      </rPr>
      <t>CHIPPEWA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</si>
  <si>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</si>
  <si>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EAU CLAIRE</t>
    </r>
  </si>
  <si>
    <r>
      <rPr>
        <rFont val="Tahoma"/>
        <color theme="1"/>
        <sz val="9.0"/>
      </rPr>
      <t>EAU CLAIRE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</si>
  <si>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</si>
  <si>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EDGERTON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</si>
  <si>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</si>
  <si>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</si>
  <si>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ELKHORN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</si>
  <si>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</si>
  <si>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</si>
  <si>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ELM GROVE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</si>
  <si>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</si>
  <si>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</si>
  <si>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EVANSVILLE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</si>
  <si>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</si>
  <si>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</si>
  <si>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FARMINGTON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</si>
  <si>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</si>
  <si>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</si>
  <si>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FISH CREEK</t>
    </r>
  </si>
  <si>
    <r>
      <rPr>
        <rFont val="Tahoma"/>
        <color theme="1"/>
        <sz val="9.0"/>
      </rPr>
      <t>DOOR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</si>
  <si>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</si>
  <si>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FITCHBURG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</si>
  <si>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</si>
  <si>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</si>
  <si>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</si>
  <si>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FLORENCE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</si>
  <si>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</si>
  <si>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FOND DU LAC</t>
    </r>
  </si>
  <si>
    <r>
      <rPr>
        <rFont val="Tahoma"/>
        <color theme="1"/>
        <sz val="9.0"/>
      </rPr>
      <t>FOND DU LAC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</si>
  <si>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</si>
  <si>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FORT ATKINSON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</si>
  <si>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</si>
  <si>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</si>
  <si>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FORT WINNEBAGO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</si>
  <si>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</si>
  <si>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</si>
  <si>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FOX POINT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</si>
  <si>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</si>
  <si>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</si>
  <si>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FRANKLIN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</si>
  <si>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</si>
  <si>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</si>
  <si>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FREEDOM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</si>
  <si>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</si>
  <si>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</si>
  <si>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GENOA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</si>
  <si>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</si>
  <si>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</si>
  <si>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GERMANTOWN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</si>
  <si>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</si>
  <si>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</si>
  <si>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GLENDALE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</si>
  <si>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</si>
  <si>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</si>
  <si>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GLEN HAVEN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</si>
  <si>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</si>
  <si>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</si>
  <si>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GRAFTON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</si>
  <si>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</si>
  <si>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</si>
  <si>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GREEN BAY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</si>
  <si>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</si>
  <si>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</si>
  <si>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GREENDALE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</si>
  <si>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</si>
  <si>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</si>
  <si>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GREENFIELD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</si>
  <si>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</si>
  <si>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</si>
  <si>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GREENVILLE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</si>
  <si>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</si>
  <si>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</si>
  <si>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HALES CORNERS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</si>
  <si>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</si>
  <si>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</si>
  <si>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HARTFORD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</si>
  <si>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</si>
  <si>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</si>
  <si>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HARTLAND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</si>
  <si>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</si>
  <si>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</si>
  <si>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HOLLAND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</si>
  <si>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</si>
  <si>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</si>
  <si>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HORICON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</si>
  <si>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</si>
  <si>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</si>
  <si>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HOWARD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</si>
  <si>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</si>
  <si>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</si>
  <si>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HUDSON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</si>
  <si>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</si>
  <si>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</si>
  <si>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HURLEY</t>
    </r>
  </si>
  <si>
    <r>
      <rPr>
        <rFont val="Tahoma"/>
        <color theme="1"/>
        <sz val="9.0"/>
      </rPr>
      <t>IRON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</si>
  <si>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</si>
  <si>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HUSHER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</si>
  <si>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</si>
  <si>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</si>
  <si>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IXONIA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</si>
  <si>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</si>
  <si>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</si>
  <si>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</si>
  <si>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</si>
  <si>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</si>
  <si>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JANESVILLE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</si>
  <si>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</si>
  <si>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</si>
  <si>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</si>
  <si>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</si>
  <si>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</si>
  <si>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KAUKAUNA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</si>
  <si>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</si>
  <si>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</si>
  <si>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</si>
  <si>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</si>
  <si>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</si>
  <si>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KEWAUNEE</t>
    </r>
  </si>
  <si>
    <r>
      <rPr>
        <rFont val="Tahoma"/>
        <color theme="1"/>
        <sz val="9.0"/>
      </rPr>
      <t>KEWAUNEE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</si>
  <si>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</si>
  <si>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KIEL</t>
    </r>
  </si>
  <si>
    <r>
      <rPr>
        <rFont val="Tahoma"/>
        <color theme="1"/>
        <sz val="9.0"/>
      </rPr>
      <t>CALUMET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</si>
  <si>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</si>
  <si>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KIEL</t>
    </r>
  </si>
  <si>
    <r>
      <rPr>
        <rFont val="Tahoma"/>
        <color theme="1"/>
        <sz val="9.0"/>
      </rPr>
      <t>MANITOWOC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</si>
  <si>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</si>
  <si>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KIELER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</si>
  <si>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</si>
  <si>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</si>
  <si>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KIMBERLY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</si>
  <si>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</si>
  <si>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</si>
  <si>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KNELLSVILLE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</si>
  <si>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</si>
  <si>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</si>
  <si>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KNOWLTON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</si>
  <si>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</si>
  <si>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</si>
  <si>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KRONENWETTER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</si>
  <si>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</si>
  <si>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</si>
  <si>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 CROSSE</t>
    </r>
  </si>
  <si>
    <r>
      <rPr>
        <rFont val="Tahoma"/>
        <color theme="1"/>
        <sz val="9.0"/>
      </rPr>
      <t>LA CROSSE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</si>
  <si>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</si>
  <si>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LADYSMITH</t>
    </r>
  </si>
  <si>
    <r>
      <rPr>
        <rFont val="Tahoma"/>
        <color theme="1"/>
        <sz val="9.0"/>
      </rPr>
      <t>RUSK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</si>
  <si>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</si>
  <si>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LAKE GENEVA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</si>
  <si>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</si>
  <si>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</si>
  <si>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LAKE MILLS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</si>
  <si>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</si>
  <si>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</si>
  <si>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LANCASTER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</si>
  <si>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</si>
  <si>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</si>
  <si>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LAWRENCE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</si>
  <si>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</si>
  <si>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</si>
  <si>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</si>
  <si>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FOREST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</si>
  <si>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</si>
  <si>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LITTLE CHUTE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</si>
  <si>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</si>
  <si>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</si>
  <si>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LYNDON STATION</t>
    </r>
  </si>
  <si>
    <r>
      <rPr>
        <rFont val="Tahoma"/>
        <color theme="1"/>
        <sz val="9.0"/>
      </rPr>
      <t>JUNEAU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</si>
  <si>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</si>
  <si>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LYONS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</si>
  <si>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</si>
  <si>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</si>
  <si>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MC FARLAND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</si>
  <si>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</si>
  <si>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</si>
  <si>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MADISON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</si>
  <si>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</si>
  <si>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</si>
  <si>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MANITOWISH WATERS</t>
    </r>
  </si>
  <si>
    <r>
      <rPr>
        <rFont val="Tahoma"/>
        <color theme="1"/>
        <sz val="9.0"/>
      </rPr>
      <t>VILAS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</si>
  <si>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</si>
  <si>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MANITOWOC</t>
    </r>
  </si>
  <si>
    <r>
      <rPr>
        <rFont val="Tahoma"/>
        <color theme="1"/>
        <sz val="9.0"/>
      </rPr>
      <t>MANITOWOC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</si>
  <si>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</si>
  <si>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MARCELLON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</si>
  <si>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</si>
  <si>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</si>
  <si>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MARINETTE</t>
    </r>
  </si>
  <si>
    <r>
      <rPr>
        <rFont val="Tahoma"/>
        <color theme="1"/>
        <sz val="9.0"/>
      </rPr>
      <t>MARINETTE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</si>
  <si>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</si>
  <si>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MARSHFIELD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</si>
  <si>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</si>
  <si>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</si>
  <si>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MARSHFIELD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</si>
  <si>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</si>
  <si>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</si>
  <si>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MAUSTON</t>
    </r>
  </si>
  <si>
    <r>
      <rPr>
        <rFont val="Tahoma"/>
        <color theme="1"/>
        <sz val="9.0"/>
      </rPr>
      <t>JUNEAU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</si>
  <si>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</si>
  <si>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MAYVILLE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</si>
  <si>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</si>
  <si>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</si>
  <si>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MEDFORD</t>
    </r>
  </si>
  <si>
    <r>
      <rPr>
        <rFont val="Tahoma"/>
        <color theme="1"/>
        <sz val="9.0"/>
      </rPr>
      <t>TAYLOR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</si>
  <si>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</si>
  <si>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MENASHA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</si>
  <si>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</si>
  <si>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</si>
  <si>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MENOMONEE FALLS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</si>
  <si>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</si>
  <si>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</si>
  <si>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MENOMONIE</t>
    </r>
  </si>
  <si>
    <r>
      <rPr>
        <rFont val="Tahoma"/>
        <color theme="1"/>
        <sz val="9.0"/>
      </rPr>
      <t>DUNN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</si>
  <si>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</si>
  <si>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MEQUON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</si>
  <si>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</si>
  <si>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</si>
  <si>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MERRILL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</si>
  <si>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</si>
  <si>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</si>
  <si>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MERRIMAC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</si>
  <si>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</si>
  <si>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</si>
  <si>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MERTON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</si>
  <si>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</si>
  <si>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</si>
  <si>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MIDDLETON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</si>
  <si>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</si>
  <si>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</si>
  <si>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MILTON</t>
    </r>
  </si>
  <si>
    <r>
      <rPr>
        <rFont val="Tahoma"/>
        <color theme="1"/>
        <sz val="9.0"/>
      </rPr>
      <t>ROCK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</si>
  <si>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</si>
  <si>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</si>
  <si>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</si>
  <si>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</si>
  <si>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</si>
  <si>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</si>
  <si>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</si>
  <si>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MINOCQUA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</si>
  <si>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</si>
  <si>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</si>
  <si>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MONDOVI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</si>
  <si>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</si>
  <si>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</si>
  <si>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MONONA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</si>
  <si>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</si>
  <si>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</si>
  <si>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</si>
  <si>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GREEN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</si>
  <si>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</si>
  <si>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MOSINEE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</si>
  <si>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</si>
  <si>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</si>
  <si>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MOUNT HOREB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</si>
  <si>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</si>
  <si>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</si>
  <si>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MUKWONAGO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</si>
  <si>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</si>
  <si>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</si>
  <si>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MUSKEGO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</si>
  <si>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</si>
  <si>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</si>
  <si>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NASHVILLE</t>
    </r>
  </si>
  <si>
    <r>
      <rPr>
        <rFont val="Tahoma"/>
        <color theme="1"/>
        <sz val="9.0"/>
      </rPr>
      <t>FOREST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</si>
  <si>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</si>
  <si>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NEENAH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</si>
  <si>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</si>
  <si>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</si>
  <si>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NEILLSVILLE</t>
    </r>
  </si>
  <si>
    <r>
      <rPr>
        <rFont val="Tahoma"/>
        <color theme="1"/>
        <sz val="9.0"/>
      </rPr>
      <t>CLARK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</si>
  <si>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</si>
  <si>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NEKOOSA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</si>
  <si>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</si>
  <si>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</si>
  <si>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NEW BERLIN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</si>
  <si>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</si>
  <si>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</si>
  <si>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NEW HOLSTEIN</t>
    </r>
  </si>
  <si>
    <r>
      <rPr>
        <rFont val="Tahoma"/>
        <color theme="1"/>
        <sz val="9.0"/>
      </rPr>
      <t>CALUMET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</si>
  <si>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</si>
  <si>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</si>
  <si>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</si>
  <si>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</si>
  <si>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NEW LONDON</t>
    </r>
  </si>
  <si>
    <r>
      <rPr>
        <rFont val="Tahoma"/>
        <color theme="1"/>
        <sz val="9.0"/>
      </rPr>
      <t>WAUPACA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</si>
  <si>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</si>
  <si>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NEW RICHMOND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</si>
  <si>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</si>
  <si>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</si>
  <si>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OAK CREEK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</si>
  <si>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</si>
  <si>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</si>
  <si>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OCONOMOWOC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</si>
  <si>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</si>
  <si>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</si>
  <si>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OCONTO</t>
    </r>
  </si>
  <si>
    <r>
      <rPr>
        <rFont val="Tahoma"/>
        <color theme="1"/>
        <sz val="9.0"/>
      </rPr>
      <t>OCONTO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</si>
  <si>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</si>
  <si>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OCONTO FALLS</t>
    </r>
  </si>
  <si>
    <r>
      <rPr>
        <rFont val="Tahoma"/>
        <color theme="1"/>
        <sz val="9.0"/>
      </rPr>
      <t>OCONTO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</si>
  <si>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</si>
  <si>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OMRO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</si>
  <si>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</si>
  <si>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</si>
  <si>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ONALASKA</t>
    </r>
  </si>
  <si>
    <r>
      <rPr>
        <rFont val="Tahoma"/>
        <color theme="1"/>
        <sz val="9.0"/>
      </rPr>
      <t>LA CROSSE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</si>
  <si>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</si>
  <si>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</si>
  <si>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</si>
  <si>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</si>
  <si>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OREGON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</si>
  <si>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</si>
  <si>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</si>
  <si>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OSHKOSH</t>
    </r>
  </si>
  <si>
    <r>
      <rPr>
        <rFont val="Tahoma"/>
        <color theme="1"/>
        <sz val="9.0"/>
      </rPr>
      <t>WINNEBAGO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</si>
  <si>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</si>
  <si>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PARDEEVILLE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</si>
  <si>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</si>
  <si>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</si>
  <si>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PARK FALLS</t>
    </r>
  </si>
  <si>
    <r>
      <rPr>
        <rFont val="Tahoma"/>
        <color theme="1"/>
        <sz val="9.0"/>
      </rPr>
      <t>PRICE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</si>
  <si>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</si>
  <si>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PENSAUKEE</t>
    </r>
  </si>
  <si>
    <r>
      <rPr>
        <rFont val="Tahoma"/>
        <color theme="1"/>
        <sz val="9.0"/>
      </rPr>
      <t>OCONTO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</si>
  <si>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</si>
  <si>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PESHTIGO</t>
    </r>
  </si>
  <si>
    <r>
      <rPr>
        <rFont val="Tahoma"/>
        <color theme="1"/>
        <sz val="9.0"/>
      </rPr>
      <t>MARINETTE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</si>
  <si>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</si>
  <si>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PEWAUKEE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</si>
  <si>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</si>
  <si>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</si>
  <si>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PHILLIPS</t>
    </r>
  </si>
  <si>
    <r>
      <rPr>
        <rFont val="Tahoma"/>
        <color theme="1"/>
        <sz val="9.0"/>
      </rPr>
      <t>PRICE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</si>
  <si>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</si>
  <si>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PLATTEVILLE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</si>
  <si>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</si>
  <si>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</si>
  <si>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PLEASANT PRAIRIE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</si>
  <si>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</si>
  <si>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</si>
  <si>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PLOVER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</si>
  <si>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</si>
  <si>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</si>
  <si>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PLYMOUTH</t>
    </r>
  </si>
  <si>
    <r>
      <rPr>
        <rFont val="Tahoma"/>
        <color theme="1"/>
        <sz val="9.0"/>
      </rPr>
      <t>SHEBOYGAN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</si>
  <si>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</si>
  <si>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</si>
  <si>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</si>
  <si>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</si>
  <si>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PORT WASHINGTON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</si>
  <si>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</si>
  <si>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</si>
  <si>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POTOSI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</si>
  <si>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</si>
  <si>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</si>
  <si>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POYNETTE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</si>
  <si>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</si>
  <si>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</si>
  <si>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PRAIRIE DU CHIEN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</si>
  <si>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</si>
  <si>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</si>
  <si>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PRESCOTT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</si>
  <si>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</si>
  <si>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</si>
  <si>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</si>
  <si>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</si>
  <si>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</si>
  <si>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REEDSBURG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</si>
  <si>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</si>
  <si>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</si>
  <si>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RHINELANDER</t>
    </r>
  </si>
  <si>
    <r>
      <rPr>
        <rFont val="Tahoma"/>
        <color theme="1"/>
        <sz val="9.0"/>
      </rPr>
      <t>ONEIDA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</si>
  <si>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</si>
  <si>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RIB MT TWNSHIP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</si>
  <si>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</si>
  <si>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</si>
  <si>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RICE LAKE</t>
    </r>
  </si>
  <si>
    <r>
      <rPr>
        <rFont val="Tahoma"/>
        <color theme="1"/>
        <sz val="9.0"/>
      </rPr>
      <t>BARRON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</si>
  <si>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</si>
  <si>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RICHFIELD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</si>
  <si>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</si>
  <si>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</si>
  <si>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RICHLAND CENTER</t>
    </r>
  </si>
  <si>
    <r>
      <rPr>
        <rFont val="Tahoma"/>
        <color theme="1"/>
        <sz val="9.0"/>
      </rPr>
      <t>RICHLAND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</si>
  <si>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</si>
  <si>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RIPON</t>
    </r>
  </si>
  <si>
    <r>
      <rPr>
        <rFont val="Tahoma"/>
        <color theme="1"/>
        <sz val="9.0"/>
      </rPr>
      <t>FOND DU LAC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</si>
  <si>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</si>
  <si>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RIVER FALLS</t>
    </r>
  </si>
  <si>
    <r>
      <rPr>
        <rFont val="Tahoma"/>
        <color theme="1"/>
        <sz val="9.0"/>
      </rPr>
      <t>PIERCE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</si>
  <si>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</si>
  <si>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RIVER FALLS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</si>
  <si>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</si>
  <si>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</si>
  <si>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ROCK SPRINGS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</si>
  <si>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</si>
  <si>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</si>
  <si>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ROTHSCHILD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</si>
  <si>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</si>
  <si>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</si>
  <si>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ST FRANCIS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</si>
  <si>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</si>
  <si>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</si>
  <si>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SALEM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</si>
  <si>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</si>
  <si>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</si>
  <si>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SAUK CITY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</si>
  <si>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</si>
  <si>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</si>
  <si>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SAUKVILLE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</si>
  <si>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</si>
  <si>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</si>
  <si>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SCHOFIELD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</si>
  <si>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</si>
  <si>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</si>
  <si>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SEYMOUR</t>
    </r>
  </si>
  <si>
    <r>
      <rPr>
        <rFont val="Tahoma"/>
        <color theme="1"/>
        <sz val="9.0"/>
      </rPr>
      <t>OUTAGAMIE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</si>
  <si>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</si>
  <si>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SHAWANO</t>
    </r>
  </si>
  <si>
    <r>
      <rPr>
        <rFont val="Tahoma"/>
        <color theme="1"/>
        <sz val="9.0"/>
      </rPr>
      <t>SHAWANO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</si>
  <si>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</si>
  <si>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SHEBOYGAN</t>
    </r>
  </si>
  <si>
    <r>
      <rPr>
        <rFont val="Tahoma"/>
        <color theme="1"/>
        <sz val="9.0"/>
      </rPr>
      <t>SHEBOYGAN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</si>
  <si>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</si>
  <si>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SHEBOYGAN FALLS</t>
    </r>
  </si>
  <si>
    <r>
      <rPr>
        <rFont val="Tahoma"/>
        <color theme="1"/>
        <sz val="9.0"/>
      </rPr>
      <t>SHEBOYGAN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</si>
  <si>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</si>
  <si>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SHOREWOOD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</si>
  <si>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</si>
  <si>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</si>
  <si>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SLINGER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</si>
  <si>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</si>
  <si>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</si>
  <si>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SOMERS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</si>
  <si>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</si>
  <si>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</si>
  <si>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SOMMERSET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</si>
  <si>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</si>
  <si>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</si>
  <si>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SOUTH MILWAUKEE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</si>
  <si>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</si>
  <si>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</si>
  <si>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SPARTA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</si>
  <si>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</si>
  <si>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</si>
  <si>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SPRINGVALE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</si>
  <si>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</si>
  <si>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</si>
  <si>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STEVENS POINT</t>
    </r>
  </si>
  <si>
    <r>
      <rPr>
        <rFont val="Tahoma"/>
        <color theme="1"/>
        <sz val="9.0"/>
      </rPr>
      <t>PORTAGE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</si>
  <si>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</si>
  <si>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STOUGHTON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</si>
  <si>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</si>
  <si>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</si>
  <si>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STURGEON BAY</t>
    </r>
  </si>
  <si>
    <r>
      <rPr>
        <rFont val="Tahoma"/>
        <color theme="1"/>
        <sz val="9.0"/>
      </rPr>
      <t>DOOR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</si>
  <si>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</si>
  <si>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STURTEVANT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</si>
  <si>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</si>
  <si>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</si>
  <si>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SUAMICO</t>
    </r>
  </si>
  <si>
    <r>
      <rPr>
        <rFont val="Tahoma"/>
        <color theme="1"/>
        <sz val="9.0"/>
      </rPr>
      <t>BROWN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</si>
  <si>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</si>
  <si>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SUN PRAIRIE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</si>
  <si>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</si>
  <si>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</si>
  <si>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SUPERIOR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</si>
  <si>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</si>
  <si>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</si>
  <si>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SURING</t>
    </r>
  </si>
  <si>
    <r>
      <rPr>
        <rFont val="Tahoma"/>
        <color theme="1"/>
        <sz val="9.0"/>
      </rPr>
      <t>OCONTO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</si>
  <si>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</si>
  <si>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SUSSEX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</si>
  <si>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</si>
  <si>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</si>
  <si>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TAYCHEEDAH</t>
    </r>
  </si>
  <si>
    <r>
      <rPr>
        <rFont val="Tahoma"/>
        <color theme="1"/>
        <sz val="9.0"/>
      </rPr>
      <t>FOND DU LAC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</si>
  <si>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</si>
  <si>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TENNYSON</t>
    </r>
  </si>
  <si>
    <r>
      <rPr>
        <rFont val="Tahoma"/>
        <color theme="1"/>
        <sz val="9.0"/>
      </rPr>
      <t>GRANT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</si>
  <si>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</si>
  <si>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THIENSVILLE</t>
    </r>
  </si>
  <si>
    <r>
      <rPr>
        <rFont val="Tahoma"/>
        <color theme="1"/>
        <sz val="9.0"/>
      </rPr>
      <t>OZAUKEE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</si>
  <si>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</si>
  <si>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TOMAH</t>
    </r>
  </si>
  <si>
    <r>
      <rPr>
        <rFont val="Tahoma"/>
        <color theme="1"/>
        <sz val="9.0"/>
      </rPr>
      <t>MONROE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</si>
  <si>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</si>
  <si>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TOMAHAWK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</si>
  <si>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</si>
  <si>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</si>
  <si>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TWIN LAKES</t>
    </r>
  </si>
  <si>
    <r>
      <rPr>
        <rFont val="Tahoma"/>
        <color theme="1"/>
        <sz val="9.0"/>
      </rPr>
      <t>KENOSHA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</si>
  <si>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</si>
  <si>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TWO RIVERS</t>
    </r>
  </si>
  <si>
    <r>
      <rPr>
        <rFont val="Tahoma"/>
        <color theme="1"/>
        <sz val="9.0"/>
      </rPr>
      <t>MANITOWOC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</si>
  <si>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</si>
  <si>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UNION TOWNSHIP</t>
    </r>
  </si>
  <si>
    <r>
      <rPr>
        <rFont val="Tahoma"/>
        <color theme="1"/>
        <sz val="9.0"/>
      </rPr>
      <t>EAU CLAIRE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</si>
  <si>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</si>
  <si>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UNION GROVE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</si>
  <si>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</si>
  <si>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</si>
  <si>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VERONA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</si>
  <si>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</si>
  <si>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</si>
  <si>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TOWN OF VIENNA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</si>
  <si>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</si>
  <si>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</si>
  <si>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VIROQUA</t>
    </r>
  </si>
  <si>
    <r>
      <rPr>
        <rFont val="Tahoma"/>
        <color theme="1"/>
        <sz val="9.0"/>
      </rPr>
      <t>VERNON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</si>
  <si>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</si>
  <si>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WATERFORD</t>
    </r>
  </si>
  <si>
    <r>
      <rPr>
        <rFont val="Tahoma"/>
        <color theme="1"/>
        <sz val="9.0"/>
      </rPr>
      <t>RACINE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</si>
  <si>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</si>
  <si>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WATERLOO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</si>
  <si>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</si>
  <si>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</si>
  <si>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</si>
  <si>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</si>
  <si>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</si>
  <si>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WATERTOWN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</si>
  <si>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</si>
  <si>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</si>
  <si>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</si>
  <si>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WAUKESHA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</si>
  <si>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</si>
  <si>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WAUNAKEE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</si>
  <si>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</si>
  <si>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</si>
  <si>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WAUPACA</t>
    </r>
  </si>
  <si>
    <r>
      <rPr>
        <rFont val="Tahoma"/>
        <color theme="1"/>
        <sz val="9.0"/>
      </rPr>
      <t>WAUPACA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</si>
  <si>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</si>
  <si>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WAUPUN</t>
    </r>
  </si>
  <si>
    <r>
      <rPr>
        <rFont val="Tahoma"/>
        <color theme="1"/>
        <sz val="9.0"/>
      </rPr>
      <t>DODGE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</si>
  <si>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</si>
  <si>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WAUPUN</t>
    </r>
  </si>
  <si>
    <r>
      <rPr>
        <rFont val="Tahoma"/>
        <color theme="1"/>
        <sz val="9.0"/>
      </rPr>
      <t>FOND DU LAC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</si>
  <si>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</si>
  <si>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WAUSAU</t>
    </r>
  </si>
  <si>
    <r>
      <rPr>
        <rFont val="Tahoma"/>
        <color theme="1"/>
        <sz val="9.0"/>
      </rPr>
      <t>MARATHON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</si>
  <si>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</si>
  <si>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WAUWATOSA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</si>
  <si>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</si>
  <si>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</si>
  <si>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WAUZEKA</t>
    </r>
  </si>
  <si>
    <r>
      <rPr>
        <rFont val="Tahoma"/>
        <color theme="1"/>
        <sz val="9.0"/>
      </rPr>
      <t>CRAWFORD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</si>
  <si>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</si>
  <si>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WEST ALLIS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</si>
  <si>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</si>
  <si>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</si>
  <si>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WEST BEND</t>
    </r>
  </si>
  <si>
    <r>
      <rPr>
        <rFont val="Tahoma"/>
        <color theme="1"/>
        <sz val="9.0"/>
      </rPr>
      <t>WASHINGTON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</si>
  <si>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</si>
  <si>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WEST MILWAUKEE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</si>
  <si>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</si>
  <si>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</si>
  <si>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WEST SALEM</t>
    </r>
  </si>
  <si>
    <r>
      <rPr>
        <rFont val="Tahoma"/>
        <color theme="1"/>
        <sz val="9.0"/>
      </rPr>
      <t>LA CROSSE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</si>
  <si>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</si>
  <si>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WHITEFISH BAY</t>
    </r>
  </si>
  <si>
    <r>
      <rPr>
        <rFont val="Tahoma"/>
        <color theme="1"/>
        <sz val="9.0"/>
      </rPr>
      <t>MILWAUKEE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</si>
  <si>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</si>
  <si>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WHITEWATER</t>
    </r>
  </si>
  <si>
    <r>
      <rPr>
        <rFont val="Tahoma"/>
        <color theme="1"/>
        <sz val="9.0"/>
      </rPr>
      <t>JEFFERSON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</si>
  <si>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</si>
  <si>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WHITEWATER</t>
    </r>
  </si>
  <si>
    <r>
      <rPr>
        <rFont val="Tahoma"/>
        <color theme="1"/>
        <sz val="9.0"/>
      </rPr>
      <t>WALWORTH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</si>
  <si>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</si>
  <si>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WILSON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</si>
  <si>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</si>
  <si>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</si>
  <si>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WINDSOR</t>
    </r>
  </si>
  <si>
    <r>
      <rPr>
        <rFont val="Tahoma"/>
        <color theme="1"/>
        <sz val="9.0"/>
      </rPr>
      <t>DANE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</si>
  <si>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</si>
  <si>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WISCONSIN DELLS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</si>
  <si>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</si>
  <si>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</si>
  <si>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WISCONSIN DELLS</t>
    </r>
  </si>
  <si>
    <r>
      <rPr>
        <rFont val="Tahoma"/>
        <color theme="1"/>
        <sz val="9.0"/>
      </rPr>
      <t>SAUK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</si>
  <si>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</si>
  <si>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WISCONSIN DELLS</t>
    </r>
  </si>
  <si>
    <r>
      <rPr>
        <rFont val="Tahoma"/>
        <color theme="1"/>
        <sz val="9.0"/>
      </rPr>
      <t>JUNEAU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</si>
  <si>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</si>
  <si>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WISCONSIN RAPIDS</t>
    </r>
  </si>
  <si>
    <r>
      <rPr>
        <rFont val="Tahoma"/>
        <color theme="1"/>
        <sz val="9.0"/>
      </rPr>
      <t>WOOD</t>
    </r>
  </si>
  <si>
    <r>
      <rPr>
        <rFont val="Tahoma"/>
        <color theme="1"/>
        <sz val="9.0"/>
      </rPr>
      <t>WISCONSIN</t>
    </r>
  </si>
  <si>
    <r>
      <rPr>
        <rFont val="Tahoma"/>
        <color theme="1"/>
        <sz val="9.0"/>
      </rPr>
      <t>WYOCENA</t>
    </r>
  </si>
  <si>
    <r>
      <rPr>
        <rFont val="Tahoma"/>
        <color theme="1"/>
        <sz val="9.0"/>
      </rPr>
      <t>COLUMBIA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</si>
  <si>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</si>
  <si>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BUFFALO</t>
    </r>
  </si>
  <si>
    <r>
      <rPr>
        <rFont val="Tahoma"/>
        <color theme="1"/>
        <sz val="9.0"/>
      </rPr>
      <t>JOHNSON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</si>
  <si>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</si>
  <si>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CASPER</t>
    </r>
  </si>
  <si>
    <r>
      <rPr>
        <rFont val="Tahoma"/>
        <color theme="1"/>
        <sz val="9.0"/>
      </rPr>
      <t>NATRONA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</si>
  <si>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</si>
  <si>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CHEYENNE</t>
    </r>
  </si>
  <si>
    <r>
      <rPr>
        <rFont val="Tahoma"/>
        <color theme="1"/>
        <sz val="9.0"/>
      </rPr>
      <t>LARAMIE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</si>
  <si>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</si>
  <si>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CODY</t>
    </r>
  </si>
  <si>
    <r>
      <rPr>
        <rFont val="Tahoma"/>
        <color theme="1"/>
        <sz val="9.0"/>
      </rPr>
      <t>PARK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</si>
  <si>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</si>
  <si>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DOUGLAS</t>
    </r>
  </si>
  <si>
    <r>
      <rPr>
        <rFont val="Tahoma"/>
        <color theme="1"/>
        <sz val="9.0"/>
      </rPr>
      <t>CONVERSE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</si>
  <si>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</si>
  <si>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EVANSTON</t>
    </r>
  </si>
  <si>
    <r>
      <rPr>
        <rFont val="Tahoma"/>
        <color theme="1"/>
        <sz val="9.0"/>
      </rPr>
      <t>UINTA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</si>
  <si>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</si>
  <si>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EVANSVILLE</t>
    </r>
  </si>
  <si>
    <r>
      <rPr>
        <rFont val="Tahoma"/>
        <color theme="1"/>
        <sz val="9.0"/>
      </rPr>
      <t>NATRONA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</si>
  <si>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</si>
  <si>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WARREN AFB</t>
    </r>
  </si>
  <si>
    <r>
      <rPr>
        <rFont val="Tahoma"/>
        <color theme="1"/>
        <sz val="9.0"/>
      </rPr>
      <t>LARAMIE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</si>
  <si>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</si>
  <si>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GILLETTE</t>
    </r>
  </si>
  <si>
    <r>
      <rPr>
        <rFont val="Tahoma"/>
        <color theme="1"/>
        <sz val="9.0"/>
      </rPr>
      <t>CAMPBELL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</si>
  <si>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</si>
  <si>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GLENROCK</t>
    </r>
  </si>
  <si>
    <r>
      <rPr>
        <rFont val="Tahoma"/>
        <color theme="1"/>
        <sz val="9.0"/>
      </rPr>
      <t>CONVERSE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</si>
  <si>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</si>
  <si>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GREEN RIVER</t>
    </r>
  </si>
  <si>
    <r>
      <rPr>
        <rFont val="Tahoma"/>
        <color theme="1"/>
        <sz val="9.0"/>
      </rPr>
      <t>SWEETWATER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</si>
  <si>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</si>
  <si>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JACKSON</t>
    </r>
  </si>
  <si>
    <r>
      <rPr>
        <rFont val="Tahoma"/>
        <color theme="1"/>
        <sz val="9.0"/>
      </rPr>
      <t>TETON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</si>
  <si>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</si>
  <si>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KEMMERER</t>
    </r>
  </si>
  <si>
    <r>
      <rPr>
        <rFont val="Tahoma"/>
        <color theme="1"/>
        <sz val="9.0"/>
      </rPr>
      <t>LINCOLN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</si>
  <si>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</si>
  <si>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LANDER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</si>
  <si>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</si>
  <si>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</si>
  <si>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LARAMIE</t>
    </r>
  </si>
  <si>
    <r>
      <rPr>
        <rFont val="Tahoma"/>
        <color theme="1"/>
        <sz val="9.0"/>
      </rPr>
      <t>ALBANY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</si>
  <si>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</si>
  <si>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NEWCASTLE</t>
    </r>
  </si>
  <si>
    <r>
      <rPr>
        <rFont val="Tahoma"/>
        <color theme="1"/>
        <sz val="9.0"/>
      </rPr>
      <t>WESTON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</si>
  <si>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</si>
  <si>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ORCHARD VALLEY</t>
    </r>
  </si>
  <si>
    <r>
      <rPr>
        <rFont val="Tahoma"/>
        <color theme="1"/>
        <sz val="9.0"/>
      </rPr>
      <t>LARAMIE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</si>
  <si>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</si>
  <si>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POWELL</t>
    </r>
  </si>
  <si>
    <r>
      <rPr>
        <rFont val="Tahoma"/>
        <color theme="1"/>
        <sz val="9.0"/>
      </rPr>
      <t>PARK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</si>
  <si>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</si>
  <si>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RAWLINS</t>
    </r>
  </si>
  <si>
    <r>
      <rPr>
        <rFont val="Tahoma"/>
        <color theme="1"/>
        <sz val="9.0"/>
      </rPr>
      <t>CARBON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</si>
  <si>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</si>
  <si>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RIVERTON</t>
    </r>
  </si>
  <si>
    <r>
      <rPr>
        <rFont val="Tahoma"/>
        <color theme="1"/>
        <sz val="9.0"/>
      </rPr>
      <t>FREMONT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</si>
  <si>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</si>
  <si>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ROCK SPRINGS</t>
    </r>
  </si>
  <si>
    <r>
      <rPr>
        <rFont val="Tahoma"/>
        <color theme="1"/>
        <sz val="9.0"/>
      </rPr>
      <t>SWEETWATER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</si>
  <si>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</si>
  <si>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SHERIDAN</t>
    </r>
  </si>
  <si>
    <r>
      <rPr>
        <rFont val="Tahoma"/>
        <color theme="1"/>
        <sz val="9.0"/>
      </rPr>
      <t>SHERIDAN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</si>
  <si>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</si>
  <si>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THERMOPOLIS</t>
    </r>
  </si>
  <si>
    <r>
      <rPr>
        <rFont val="Tahoma"/>
        <color theme="1"/>
        <sz val="9.0"/>
      </rPr>
      <t>HOT SPRINGS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</si>
  <si>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</si>
  <si>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TORRINGTON</t>
    </r>
  </si>
  <si>
    <r>
      <rPr>
        <rFont val="Tahoma"/>
        <color theme="1"/>
        <sz val="9.0"/>
      </rPr>
      <t>GOSHEN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</si>
  <si>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</si>
  <si>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WHEATLAND</t>
    </r>
  </si>
  <si>
    <r>
      <rPr>
        <rFont val="Tahoma"/>
        <color theme="1"/>
        <sz val="9.0"/>
      </rPr>
      <t>PLATTE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</si>
  <si>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</si>
  <si>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WORLAND</t>
    </r>
  </si>
  <si>
    <r>
      <rPr>
        <rFont val="Tahoma"/>
        <color theme="1"/>
        <sz val="9.0"/>
      </rPr>
      <t>WASHAKIE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</si>
  <si>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</si>
  <si>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YELLOWSTONE NAT PARK</t>
    </r>
  </si>
  <si>
    <r>
      <rPr>
        <rFont val="Tahoma"/>
        <color theme="1"/>
        <sz val="9.0"/>
      </rPr>
      <t>PARK</t>
    </r>
  </si>
  <si>
    <r>
      <rPr>
        <rFont val="Tahoma"/>
        <color theme="1"/>
        <sz val="9.0"/>
      </rPr>
      <t>WYOMING</t>
    </r>
  </si>
  <si>
    <r>
      <rPr>
        <rFont val="Tahoma"/>
        <color theme="1"/>
        <sz val="9.0"/>
      </rPr>
      <t>YELLOWSTONE NAT PARK</t>
    </r>
  </si>
  <si>
    <r>
      <rPr>
        <rFont val="Tahoma"/>
        <color theme="1"/>
        <sz val="9.0"/>
      </rPr>
      <t>TETON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</si>
  <si>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</si>
  <si>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AGANA HEIGHTS</t>
    </r>
  </si>
  <si>
    <r>
      <rPr>
        <rFont val="Tahoma"/>
        <color theme="1"/>
        <sz val="9.0"/>
      </rPr>
      <t>AGANA HEIGHTS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</si>
  <si>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</si>
  <si>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AGANA HEIGHTS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</si>
  <si>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</si>
  <si>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</si>
  <si>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AGAT</t>
    </r>
  </si>
  <si>
    <r>
      <rPr>
        <rFont val="Tahoma"/>
        <color theme="1"/>
        <sz val="9.0"/>
      </rPr>
      <t>AGAT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</si>
  <si>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</si>
  <si>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AGAT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</si>
  <si>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</si>
  <si>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</si>
  <si>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ANDERSEN AFB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</si>
  <si>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</si>
  <si>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</si>
  <si>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ANDERSEN AFB</t>
    </r>
  </si>
  <si>
    <r>
      <rPr>
        <rFont val="Tahoma"/>
        <color theme="1"/>
        <sz val="9.0"/>
      </rPr>
      <t>YIGO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</si>
  <si>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</si>
  <si>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APRA HARBOR</t>
    </r>
  </si>
  <si>
    <r>
      <rPr>
        <rFont val="Tahoma"/>
        <color theme="1"/>
        <sz val="9.0"/>
      </rPr>
      <t>AGANA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</si>
  <si>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</si>
  <si>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APRA HARBOR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</si>
  <si>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</si>
  <si>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</si>
  <si>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BARRIGADA</t>
    </r>
  </si>
  <si>
    <r>
      <rPr>
        <rFont val="Tahoma"/>
        <color theme="1"/>
        <sz val="9.0"/>
      </rPr>
      <t>BARRIGADA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</si>
  <si>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</si>
  <si>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BARRIGADA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</si>
  <si>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</si>
  <si>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</si>
  <si>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DEDEDO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</si>
  <si>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</si>
  <si>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</si>
  <si>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DEDEDO</t>
    </r>
  </si>
  <si>
    <r>
      <rPr>
        <rFont val="Tahoma"/>
        <color theme="1"/>
        <sz val="9.0"/>
      </rPr>
      <t>DEDEDO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</si>
  <si>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</si>
  <si>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FINEGAYAN STATION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</si>
  <si>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</si>
  <si>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</si>
  <si>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FINEGAYAN STATION</t>
    </r>
  </si>
  <si>
    <r>
      <rPr>
        <rFont val="Tahoma"/>
        <color theme="1"/>
        <sz val="9.0"/>
      </rPr>
      <t>DEDEDO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</si>
  <si>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</si>
  <si>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MANGILAO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</si>
  <si>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</si>
  <si>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</si>
  <si>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MANGILAO</t>
    </r>
  </si>
  <si>
    <r>
      <rPr>
        <rFont val="Tahoma"/>
        <color theme="1"/>
        <sz val="9.0"/>
      </rPr>
      <t>MANGILAO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</si>
  <si>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</si>
  <si>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MONGMONG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</si>
  <si>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</si>
  <si>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</si>
  <si>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MONGMONG</t>
    </r>
  </si>
  <si>
    <r>
      <rPr>
        <rFont val="Tahoma"/>
        <color theme="1"/>
        <sz val="9.0"/>
      </rPr>
      <t>MONGMONG-TOTO-MAITE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</si>
  <si>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</si>
  <si>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SINAJANA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</si>
  <si>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</si>
  <si>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</si>
  <si>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SINAJANA</t>
    </r>
  </si>
  <si>
    <r>
      <rPr>
        <rFont val="Tahoma"/>
        <color theme="1"/>
        <sz val="9.0"/>
      </rPr>
      <t>SINAJANA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</si>
  <si>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</si>
  <si>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TAMUNING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</si>
  <si>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</si>
  <si>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</si>
  <si>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TAMUNING</t>
    </r>
  </si>
  <si>
    <r>
      <rPr>
        <rFont val="Tahoma"/>
        <color theme="1"/>
        <sz val="9.0"/>
      </rPr>
      <t>TAMUNING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</si>
  <si>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</si>
  <si>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YIGO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</si>
  <si>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</si>
  <si>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GUAM</t>
    </r>
  </si>
  <si>
    <r>
      <rPr>
        <rFont val="Tahoma"/>
        <color theme="1"/>
        <sz val="9.0"/>
      </rPr>
      <t>YIGO</t>
    </r>
  </si>
  <si>
    <r>
      <rPr>
        <rFont val="Tahoma"/>
        <color theme="1"/>
        <sz val="9.0"/>
      </rPr>
      <t>YIGO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</si>
  <si>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</si>
  <si>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ADJUNTAS</t>
    </r>
  </si>
  <si>
    <r>
      <rPr>
        <rFont val="Tahoma"/>
        <color theme="1"/>
        <sz val="9.0"/>
      </rPr>
      <t>ADJUNTAS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</si>
  <si>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</si>
  <si>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AGUADA</t>
    </r>
  </si>
  <si>
    <r>
      <rPr>
        <rFont val="Tahoma"/>
        <color theme="1"/>
        <sz val="9.0"/>
      </rPr>
      <t>AGUADA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</si>
  <si>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</si>
  <si>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AGUADILLA</t>
    </r>
  </si>
  <si>
    <r>
      <rPr>
        <rFont val="Tahoma"/>
        <color theme="1"/>
        <sz val="9.0"/>
      </rPr>
      <t>AGUADILLA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</si>
  <si>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</si>
  <si>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AGUAS BUENAS</t>
    </r>
  </si>
  <si>
    <r>
      <rPr>
        <rFont val="Tahoma"/>
        <color theme="1"/>
        <sz val="9.0"/>
      </rPr>
      <t>AGUAS BUENAS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</si>
  <si>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</si>
  <si>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AGUILITA</t>
    </r>
  </si>
  <si>
    <r>
      <rPr>
        <rFont val="Tahoma"/>
        <color theme="1"/>
        <sz val="9.0"/>
      </rPr>
      <t>JAYUYA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</si>
  <si>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</si>
  <si>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AIBONITO</t>
    </r>
  </si>
  <si>
    <r>
      <rPr>
        <rFont val="Tahoma"/>
        <color theme="1"/>
        <sz val="9.0"/>
      </rPr>
      <t>AIBONITO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</si>
  <si>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</si>
  <si>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ANASCO</t>
    </r>
  </si>
  <si>
    <r>
      <rPr>
        <rFont val="Tahoma"/>
        <color theme="1"/>
        <sz val="9.0"/>
      </rPr>
      <t>ANASCO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</si>
  <si>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</si>
  <si>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ARECIBO</t>
    </r>
  </si>
  <si>
    <r>
      <rPr>
        <rFont val="Tahoma"/>
        <color theme="1"/>
        <sz val="9.0"/>
      </rPr>
      <t>ARECIBO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</si>
  <si>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</si>
  <si>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ARROYO</t>
    </r>
  </si>
  <si>
    <r>
      <rPr>
        <rFont val="Tahoma"/>
        <color theme="1"/>
        <sz val="9.0"/>
      </rPr>
      <t>ARROYO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</si>
  <si>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</si>
  <si>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BAIROA</t>
    </r>
  </si>
  <si>
    <r>
      <rPr>
        <rFont val="Tahoma"/>
        <color theme="1"/>
        <sz val="9.0"/>
      </rPr>
      <t>CAGUAS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</si>
  <si>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</si>
  <si>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BAJADERO</t>
    </r>
  </si>
  <si>
    <r>
      <rPr>
        <rFont val="Tahoma"/>
        <color theme="1"/>
        <sz val="9.0"/>
      </rPr>
      <t>ARECIBO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</si>
  <si>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</si>
  <si>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BARCELONETA</t>
    </r>
  </si>
  <si>
    <r>
      <rPr>
        <rFont val="Tahoma"/>
        <color theme="1"/>
        <sz val="9.0"/>
      </rPr>
      <t>BARCELONETA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</si>
  <si>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</si>
  <si>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BARRANQUITAS</t>
    </r>
  </si>
  <si>
    <r>
      <rPr>
        <rFont val="Tahoma"/>
        <color theme="1"/>
        <sz val="9.0"/>
      </rPr>
      <t>BARRANQUITAS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</si>
  <si>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</si>
  <si>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BAYAMON</t>
    </r>
  </si>
  <si>
    <r>
      <rPr>
        <rFont val="Tahoma"/>
        <color theme="1"/>
        <sz val="9.0"/>
      </rPr>
      <t>ADJUNTAS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</si>
  <si>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</si>
  <si>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BAYAMON</t>
    </r>
  </si>
  <si>
    <r>
      <rPr>
        <rFont val="Tahoma"/>
        <color theme="1"/>
        <sz val="9.0"/>
      </rPr>
      <t>BAYAMON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</si>
  <si>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</si>
  <si>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CABAN</t>
    </r>
  </si>
  <si>
    <r>
      <rPr>
        <rFont val="Tahoma"/>
        <color theme="1"/>
        <sz val="9.0"/>
      </rPr>
      <t>AGUADILLA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</si>
  <si>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</si>
  <si>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CABO ROJO</t>
    </r>
  </si>
  <si>
    <r>
      <rPr>
        <rFont val="Tahoma"/>
        <color theme="1"/>
        <sz val="9.0"/>
      </rPr>
      <t>CABO ROJO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</si>
  <si>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</si>
  <si>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CAGUAS</t>
    </r>
  </si>
  <si>
    <r>
      <rPr>
        <rFont val="Tahoma"/>
        <color theme="1"/>
        <sz val="9.0"/>
      </rPr>
      <t>CAGUAS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</si>
  <si>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</si>
  <si>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CAMPANILLA</t>
    </r>
  </si>
  <si>
    <r>
      <rPr>
        <rFont val="Tahoma"/>
        <color theme="1"/>
        <sz val="9.0"/>
      </rPr>
      <t>TOA ALTA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</si>
  <si>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</si>
  <si>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CAMUY</t>
    </r>
  </si>
  <si>
    <r>
      <rPr>
        <rFont val="Tahoma"/>
        <color theme="1"/>
        <sz val="9.0"/>
      </rPr>
      <t>CAMUY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</si>
  <si>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</si>
  <si>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CANDELARIA</t>
    </r>
  </si>
  <si>
    <r>
      <rPr>
        <rFont val="Tahoma"/>
        <color theme="1"/>
        <sz val="9.0"/>
      </rPr>
      <t>TOA ALTA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</si>
  <si>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</si>
  <si>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CANOVANAS</t>
    </r>
  </si>
  <si>
    <r>
      <rPr>
        <rFont val="Tahoma"/>
        <color theme="1"/>
        <sz val="9.0"/>
      </rPr>
      <t>CANOVANAS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</si>
  <si>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</si>
  <si>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CAPITANEJO</t>
    </r>
  </si>
  <si>
    <r>
      <rPr>
        <rFont val="Tahoma"/>
        <color theme="1"/>
        <sz val="9.0"/>
      </rPr>
      <t>JAYUYA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</si>
  <si>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</si>
  <si>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CAROLINA</t>
    </r>
  </si>
  <si>
    <r>
      <rPr>
        <rFont val="Tahoma"/>
        <color theme="1"/>
        <sz val="9.0"/>
      </rPr>
      <t>CAROLINA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</si>
  <si>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</si>
  <si>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CATANO</t>
    </r>
  </si>
  <si>
    <r>
      <rPr>
        <rFont val="Tahoma"/>
        <color theme="1"/>
        <sz val="9.0"/>
      </rPr>
      <t>CATANO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</si>
  <si>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</si>
  <si>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CAYEY</t>
    </r>
  </si>
  <si>
    <r>
      <rPr>
        <rFont val="Tahoma"/>
        <color theme="1"/>
        <sz val="9.0"/>
      </rPr>
      <t>CAYEY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</si>
  <si>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</si>
  <si>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CEIBA</t>
    </r>
  </si>
  <si>
    <r>
      <rPr>
        <rFont val="Tahoma"/>
        <color theme="1"/>
        <sz val="9.0"/>
      </rPr>
      <t>CEIBA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</si>
  <si>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</si>
  <si>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CIALES</t>
    </r>
  </si>
  <si>
    <r>
      <rPr>
        <rFont val="Tahoma"/>
        <color theme="1"/>
        <sz val="9.0"/>
      </rPr>
      <t>CIALES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</si>
  <si>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</si>
  <si>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CIDRA</t>
    </r>
  </si>
  <si>
    <r>
      <rPr>
        <rFont val="Tahoma"/>
        <color theme="1"/>
        <sz val="9.0"/>
      </rPr>
      <t>CIDRA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</si>
  <si>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</si>
  <si>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COAMO</t>
    </r>
  </si>
  <si>
    <r>
      <rPr>
        <rFont val="Tahoma"/>
        <color theme="1"/>
        <sz val="9.0"/>
      </rPr>
      <t>COAMO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</si>
  <si>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</si>
  <si>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COCO</t>
    </r>
  </si>
  <si>
    <r>
      <rPr>
        <rFont val="Tahoma"/>
        <color theme="1"/>
        <sz val="9.0"/>
      </rPr>
      <t>SABANA GRANDE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</si>
  <si>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</si>
  <si>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COMERIO</t>
    </r>
  </si>
  <si>
    <r>
      <rPr>
        <rFont val="Tahoma"/>
        <color theme="1"/>
        <sz val="9.0"/>
      </rPr>
      <t>COMERIO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</si>
  <si>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</si>
  <si>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COQUI</t>
    </r>
  </si>
  <si>
    <r>
      <rPr>
        <rFont val="Tahoma"/>
        <color theme="1"/>
        <sz val="9.0"/>
      </rPr>
      <t>SABANA GRANDE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</si>
  <si>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</si>
  <si>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COROZAL</t>
    </r>
  </si>
  <si>
    <r>
      <rPr>
        <rFont val="Tahoma"/>
        <color theme="1"/>
        <sz val="9.0"/>
      </rPr>
      <t>COROZAL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</si>
  <si>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</si>
  <si>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DORADO</t>
    </r>
  </si>
  <si>
    <r>
      <rPr>
        <rFont val="Tahoma"/>
        <color theme="1"/>
        <sz val="9.0"/>
      </rPr>
      <t>DORADO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</si>
  <si>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</si>
  <si>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FAJARDO</t>
    </r>
  </si>
  <si>
    <r>
      <rPr>
        <rFont val="Tahoma"/>
        <color theme="1"/>
        <sz val="9.0"/>
      </rPr>
      <t>FAJARDO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</si>
  <si>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</si>
  <si>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</si>
  <si>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FLORIDA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</si>
  <si>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</si>
  <si>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GUANICA</t>
    </r>
  </si>
  <si>
    <r>
      <rPr>
        <rFont val="Tahoma"/>
        <color theme="1"/>
        <sz val="9.0"/>
      </rPr>
      <t>GUANICA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</si>
  <si>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</si>
  <si>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GUAYAMA</t>
    </r>
  </si>
  <si>
    <r>
      <rPr>
        <rFont val="Tahoma"/>
        <color theme="1"/>
        <sz val="9.0"/>
      </rPr>
      <t>GUAYAMA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</si>
  <si>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</si>
  <si>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GUAYANILLA</t>
    </r>
  </si>
  <si>
    <r>
      <rPr>
        <rFont val="Tahoma"/>
        <color theme="1"/>
        <sz val="9.0"/>
      </rPr>
      <t>GUAYANILLA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</si>
  <si>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</si>
  <si>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GUAYNABO</t>
    </r>
  </si>
  <si>
    <r>
      <rPr>
        <rFont val="Tahoma"/>
        <color theme="1"/>
        <sz val="9.0"/>
      </rPr>
      <t>GUAYNABO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</si>
  <si>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</si>
  <si>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GURABO</t>
    </r>
  </si>
  <si>
    <r>
      <rPr>
        <rFont val="Tahoma"/>
        <color theme="1"/>
        <sz val="9.0"/>
      </rPr>
      <t>GURABO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</si>
  <si>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</si>
  <si>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HATILLO</t>
    </r>
  </si>
  <si>
    <r>
      <rPr>
        <rFont val="Tahoma"/>
        <color theme="1"/>
        <sz val="9.0"/>
      </rPr>
      <t>HATILLO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</si>
  <si>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</si>
  <si>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HORMIGUEROS</t>
    </r>
  </si>
  <si>
    <r>
      <rPr>
        <rFont val="Tahoma"/>
        <color theme="1"/>
        <sz val="9.0"/>
      </rPr>
      <t>HORMIGUEROS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</si>
  <si>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</si>
  <si>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HUMACAO</t>
    </r>
  </si>
  <si>
    <r>
      <rPr>
        <rFont val="Tahoma"/>
        <color theme="1"/>
        <sz val="9.0"/>
      </rPr>
      <t>HUMACAO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</si>
  <si>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</si>
  <si>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IMBERY</t>
    </r>
  </si>
  <si>
    <r>
      <rPr>
        <rFont val="Tahoma"/>
        <color theme="1"/>
        <sz val="9.0"/>
      </rPr>
      <t>BARCELONETA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</si>
  <si>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</si>
  <si>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INGENIO</t>
    </r>
  </si>
  <si>
    <r>
      <rPr>
        <rFont val="Tahoma"/>
        <color theme="1"/>
        <sz val="9.0"/>
      </rPr>
      <t>TOA ALTA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</si>
  <si>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</si>
  <si>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ISABELA</t>
    </r>
  </si>
  <si>
    <r>
      <rPr>
        <rFont val="Tahoma"/>
        <color theme="1"/>
        <sz val="9.0"/>
      </rPr>
      <t>ISABELA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</si>
  <si>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</si>
  <si>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JAYUYA</t>
    </r>
  </si>
  <si>
    <r>
      <rPr>
        <rFont val="Tahoma"/>
        <color theme="1"/>
        <sz val="9.0"/>
      </rPr>
      <t>JAYUYA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</si>
  <si>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</si>
  <si>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JOBOS</t>
    </r>
  </si>
  <si>
    <r>
      <rPr>
        <rFont val="Tahoma"/>
        <color theme="1"/>
        <sz val="9.0"/>
      </rPr>
      <t>GUANICA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</si>
  <si>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</si>
  <si>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JUANA DIAZ</t>
    </r>
  </si>
  <si>
    <r>
      <rPr>
        <rFont val="Tahoma"/>
        <color theme="1"/>
        <sz val="9.0"/>
      </rPr>
      <t>JUANA DIAZ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</si>
  <si>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</si>
  <si>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JUNCOS</t>
    </r>
  </si>
  <si>
    <r>
      <rPr>
        <rFont val="Tahoma"/>
        <color theme="1"/>
        <sz val="9.0"/>
      </rPr>
      <t>JUNCOS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</si>
  <si>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</si>
  <si>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LA DOLORES</t>
    </r>
  </si>
  <si>
    <r>
      <rPr>
        <rFont val="Tahoma"/>
        <color theme="1"/>
        <sz val="9.0"/>
      </rPr>
      <t>RINCON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</si>
  <si>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</si>
  <si>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LA FERMINA</t>
    </r>
  </si>
  <si>
    <r>
      <rPr>
        <rFont val="Tahoma"/>
        <color theme="1"/>
        <sz val="9.0"/>
      </rPr>
      <t>HORMIGUEROS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</si>
  <si>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</si>
  <si>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LAJAS</t>
    </r>
  </si>
  <si>
    <r>
      <rPr>
        <rFont val="Tahoma"/>
        <color theme="1"/>
        <sz val="9.0"/>
      </rPr>
      <t>LAJAS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</si>
  <si>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</si>
  <si>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LARES</t>
    </r>
  </si>
  <si>
    <r>
      <rPr>
        <rFont val="Tahoma"/>
        <color theme="1"/>
        <sz val="9.0"/>
      </rPr>
      <t>LARES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</si>
  <si>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</si>
  <si>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LAS PIEDRAS</t>
    </r>
  </si>
  <si>
    <r>
      <rPr>
        <rFont val="Tahoma"/>
        <color theme="1"/>
        <sz val="9.0"/>
      </rPr>
      <t>LAS PIEDRAS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</si>
  <si>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</si>
  <si>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LEVITTOWN</t>
    </r>
  </si>
  <si>
    <r>
      <rPr>
        <rFont val="Tahoma"/>
        <color theme="1"/>
        <sz val="9.0"/>
      </rPr>
      <t>TOA BAJA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</si>
  <si>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</si>
  <si>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LOIZA</t>
    </r>
  </si>
  <si>
    <r>
      <rPr>
        <rFont val="Tahoma"/>
        <color theme="1"/>
        <sz val="9.0"/>
      </rPr>
      <t>LOIZA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</si>
  <si>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</si>
  <si>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LUQUILLO</t>
    </r>
  </si>
  <si>
    <r>
      <rPr>
        <rFont val="Tahoma"/>
        <color theme="1"/>
        <sz val="9.0"/>
      </rPr>
      <t>LUQUILLO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</si>
  <si>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</si>
  <si>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MANATI</t>
    </r>
  </si>
  <si>
    <r>
      <rPr>
        <rFont val="Tahoma"/>
        <color theme="1"/>
        <sz val="9.0"/>
      </rPr>
      <t>MANATI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</si>
  <si>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</si>
  <si>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MARTORELL</t>
    </r>
  </si>
  <si>
    <r>
      <rPr>
        <rFont val="Tahoma"/>
        <color theme="1"/>
        <sz val="9.0"/>
      </rPr>
      <t>VILLALBA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</si>
  <si>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</si>
  <si>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MAUNABO</t>
    </r>
  </si>
  <si>
    <r>
      <rPr>
        <rFont val="Tahoma"/>
        <color theme="1"/>
        <sz val="9.0"/>
      </rPr>
      <t>MAUNABO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</si>
  <si>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</si>
  <si>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MAYAGUEZ</t>
    </r>
  </si>
  <si>
    <r>
      <rPr>
        <rFont val="Tahoma"/>
        <color theme="1"/>
        <sz val="9.0"/>
      </rPr>
      <t>MAYAGUEZ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</si>
  <si>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</si>
  <si>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MOCA</t>
    </r>
  </si>
  <si>
    <r>
      <rPr>
        <rFont val="Tahoma"/>
        <color theme="1"/>
        <sz val="9.0"/>
      </rPr>
      <t>MOCA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</si>
  <si>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</si>
  <si>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MOROVIS</t>
    </r>
  </si>
  <si>
    <r>
      <rPr>
        <rFont val="Tahoma"/>
        <color theme="1"/>
        <sz val="9.0"/>
      </rPr>
      <t>MOROVIS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</si>
  <si>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</si>
  <si>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NAGUABO</t>
    </r>
  </si>
  <si>
    <r>
      <rPr>
        <rFont val="Tahoma"/>
        <color theme="1"/>
        <sz val="9.0"/>
      </rPr>
      <t>NAGUABO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</si>
  <si>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</si>
  <si>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NARANJITO</t>
    </r>
  </si>
  <si>
    <r>
      <rPr>
        <rFont val="Tahoma"/>
        <color theme="1"/>
        <sz val="9.0"/>
      </rPr>
      <t>NARANJITO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</si>
  <si>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</si>
  <si>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OLIMPO</t>
    </r>
  </si>
  <si>
    <r>
      <rPr>
        <rFont val="Tahoma"/>
        <color theme="1"/>
        <sz val="9.0"/>
      </rPr>
      <t>GUANICA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</si>
  <si>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</si>
  <si>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OROCOVIS</t>
    </r>
  </si>
  <si>
    <r>
      <rPr>
        <rFont val="Tahoma"/>
        <color theme="1"/>
        <sz val="9.0"/>
      </rPr>
      <t>OROCOVIS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</si>
  <si>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</si>
  <si>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PAJAROS</t>
    </r>
  </si>
  <si>
    <r>
      <rPr>
        <rFont val="Tahoma"/>
        <color theme="1"/>
        <sz val="9.0"/>
      </rPr>
      <t>SANTA ISABEL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</si>
  <si>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</si>
  <si>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PALOMAS</t>
    </r>
  </si>
  <si>
    <r>
      <rPr>
        <rFont val="Tahoma"/>
        <color theme="1"/>
        <sz val="9.0"/>
      </rPr>
      <t>YABUCOA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</si>
  <si>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</si>
  <si>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PATILLAS</t>
    </r>
  </si>
  <si>
    <r>
      <rPr>
        <rFont val="Tahoma"/>
        <color theme="1"/>
        <sz val="9.0"/>
      </rPr>
      <t>PATILLAS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</si>
  <si>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</si>
  <si>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PENUELAS</t>
    </r>
  </si>
  <si>
    <r>
      <rPr>
        <rFont val="Tahoma"/>
        <color theme="1"/>
        <sz val="9.0"/>
      </rPr>
      <t>PENUELAS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</si>
  <si>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</si>
  <si>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PONCE</t>
    </r>
  </si>
  <si>
    <r>
      <rPr>
        <rFont val="Tahoma"/>
        <color theme="1"/>
        <sz val="9.0"/>
      </rPr>
      <t>PONCE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</si>
  <si>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</si>
  <si>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POTALA PASTILLO</t>
    </r>
  </si>
  <si>
    <r>
      <rPr>
        <rFont val="Tahoma"/>
        <color theme="1"/>
        <sz val="9.0"/>
      </rPr>
      <t>JAYUYA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</si>
  <si>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</si>
  <si>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PUNTA SANTIAGO</t>
    </r>
  </si>
  <si>
    <r>
      <rPr>
        <rFont val="Tahoma"/>
        <color theme="1"/>
        <sz val="9.0"/>
      </rPr>
      <t>HUMACAO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</si>
  <si>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</si>
  <si>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QUEBRADILLAS</t>
    </r>
  </si>
  <si>
    <r>
      <rPr>
        <rFont val="Tahoma"/>
        <color theme="1"/>
        <sz val="9.0"/>
      </rPr>
      <t>QUEBRADILLAS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</si>
  <si>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</si>
  <si>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RIO GRANDE</t>
    </r>
  </si>
  <si>
    <r>
      <rPr>
        <rFont val="Tahoma"/>
        <color theme="1"/>
        <sz val="9.0"/>
      </rPr>
      <t>RIO GRANDE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</si>
  <si>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</si>
  <si>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ROOSEVELT ROADS</t>
    </r>
  </si>
  <si>
    <r>
      <rPr>
        <rFont val="Tahoma"/>
        <color theme="1"/>
        <sz val="9.0"/>
      </rPr>
      <t>CEIBA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</si>
  <si>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</si>
  <si>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SABANA GRANDE</t>
    </r>
  </si>
  <si>
    <r>
      <rPr>
        <rFont val="Tahoma"/>
        <color theme="1"/>
        <sz val="9.0"/>
      </rPr>
      <t>SABANA GRANDE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</si>
  <si>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</si>
  <si>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SABANA SECA</t>
    </r>
  </si>
  <si>
    <r>
      <rPr>
        <rFont val="Tahoma"/>
        <color theme="1"/>
        <sz val="9.0"/>
      </rPr>
      <t>TOA BAJA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</si>
  <si>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</si>
  <si>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SALINAS</t>
    </r>
  </si>
  <si>
    <r>
      <rPr>
        <rFont val="Tahoma"/>
        <color theme="1"/>
        <sz val="9.0"/>
      </rPr>
      <t>SALINAS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</si>
  <si>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</si>
  <si>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ANTONIO (AGUADILLA)</t>
    </r>
  </si>
  <si>
    <r>
      <rPr>
        <rFont val="Tahoma"/>
        <color theme="1"/>
        <sz val="9.0"/>
      </rPr>
      <t>AGUADILLA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</si>
  <si>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</si>
  <si>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ANTONIO (DORADO)</t>
    </r>
  </si>
  <si>
    <r>
      <rPr>
        <rFont val="Tahoma"/>
        <color theme="1"/>
        <sz val="9.0"/>
      </rPr>
      <t>DORADO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</si>
  <si>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</si>
  <si>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GERMAN</t>
    </r>
  </si>
  <si>
    <r>
      <rPr>
        <rFont val="Tahoma"/>
        <color theme="1"/>
        <sz val="9.0"/>
      </rPr>
      <t>SAN GERMAN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</si>
  <si>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</si>
  <si>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ISIDRO</t>
    </r>
  </si>
  <si>
    <r>
      <rPr>
        <rFont val="Tahoma"/>
        <color theme="1"/>
        <sz val="9.0"/>
      </rPr>
      <t>CANOVANAS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</si>
  <si>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</si>
  <si>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</si>
  <si>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SAN JUAN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</si>
  <si>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</si>
  <si>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LORENZO</t>
    </r>
  </si>
  <si>
    <r>
      <rPr>
        <rFont val="Tahoma"/>
        <color theme="1"/>
        <sz val="9.0"/>
      </rPr>
      <t>SAN LORENZO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</si>
  <si>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</si>
  <si>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 SEBASTIAN</t>
    </r>
  </si>
  <si>
    <r>
      <rPr>
        <rFont val="Tahoma"/>
        <color theme="1"/>
        <sz val="9.0"/>
      </rPr>
      <t>SAN SEBASTIAN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</si>
  <si>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</si>
  <si>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SANTA BARBARA</t>
    </r>
  </si>
  <si>
    <r>
      <rPr>
        <rFont val="Tahoma"/>
        <color theme="1"/>
        <sz val="9.0"/>
      </rPr>
      <t>CANOVANAS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</si>
  <si>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</si>
  <si>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SANTA ISABEL</t>
    </r>
  </si>
  <si>
    <r>
      <rPr>
        <rFont val="Tahoma"/>
        <color theme="1"/>
        <sz val="9.0"/>
      </rPr>
      <t>SANTA ISABEL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</si>
  <si>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</si>
  <si>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TOA ALTA</t>
    </r>
  </si>
  <si>
    <r>
      <rPr>
        <rFont val="Tahoma"/>
        <color theme="1"/>
        <sz val="9.0"/>
      </rPr>
      <t>TOA ALTA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</si>
  <si>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</si>
  <si>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TRUJILLO ALTO</t>
    </r>
  </si>
  <si>
    <r>
      <rPr>
        <rFont val="Tahoma"/>
        <color theme="1"/>
        <sz val="9.0"/>
      </rPr>
      <t>TRUJILLO ALTO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</si>
  <si>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</si>
  <si>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UTUADO</t>
    </r>
  </si>
  <si>
    <r>
      <rPr>
        <rFont val="Tahoma"/>
        <color theme="1"/>
        <sz val="9.0"/>
      </rPr>
      <t>UTUADO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</si>
  <si>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</si>
  <si>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VEGA ALTA</t>
    </r>
  </si>
  <si>
    <r>
      <rPr>
        <rFont val="Tahoma"/>
        <color theme="1"/>
        <sz val="9.0"/>
      </rPr>
      <t>VEGA ALTA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</si>
  <si>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</si>
  <si>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VEGA BAJA</t>
    </r>
  </si>
  <si>
    <r>
      <rPr>
        <rFont val="Tahoma"/>
        <color theme="1"/>
        <sz val="9.0"/>
      </rPr>
      <t>VEGA BAJA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</si>
  <si>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</si>
  <si>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VIEQUES</t>
    </r>
  </si>
  <si>
    <r>
      <rPr>
        <rFont val="Tahoma"/>
        <color theme="1"/>
        <sz val="9.0"/>
      </rPr>
      <t>VIEQUES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</si>
  <si>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</si>
  <si>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VILLALBA</t>
    </r>
  </si>
  <si>
    <r>
      <rPr>
        <rFont val="Tahoma"/>
        <color theme="1"/>
        <sz val="9.0"/>
      </rPr>
      <t>VILLALBA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</si>
  <si>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</si>
  <si>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YABUCOA</t>
    </r>
  </si>
  <si>
    <r>
      <rPr>
        <rFont val="Tahoma"/>
        <color theme="1"/>
        <sz val="9.0"/>
      </rPr>
      <t>YABUCOA</t>
    </r>
  </si>
  <si>
    <r>
      <rPr>
        <rFont val="Tahoma"/>
        <color theme="1"/>
        <sz val="9.0"/>
      </rPr>
      <t>PUERTO RICO</t>
    </r>
  </si>
  <si>
    <r>
      <rPr>
        <rFont val="Tahoma"/>
        <color theme="1"/>
        <sz val="9.0"/>
      </rPr>
      <t>YAUCO</t>
    </r>
  </si>
  <si>
    <r>
      <rPr>
        <rFont val="Tahoma"/>
        <color theme="1"/>
        <sz val="9.0"/>
      </rPr>
      <t>YAUCO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</si>
  <si>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</si>
  <si>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ANNA'S RETREAT</t>
    </r>
  </si>
  <si>
    <r>
      <rPr>
        <rFont val="Tahoma"/>
        <color theme="1"/>
        <sz val="9.0"/>
      </rPr>
      <t>ST THOMAS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</si>
  <si>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</si>
  <si>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CHARLOTTE AMALIE</t>
    </r>
  </si>
  <si>
    <r>
      <rPr>
        <rFont val="Tahoma"/>
        <color theme="1"/>
        <sz val="9.0"/>
      </rPr>
      <t>ST THOMAS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</si>
  <si>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</si>
  <si>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CHARLOTTE AMALIE EAST</t>
    </r>
  </si>
  <si>
    <r>
      <rPr>
        <rFont val="Tahoma"/>
        <color theme="1"/>
        <sz val="9.0"/>
      </rPr>
      <t>ST THOMAS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</si>
  <si>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</si>
  <si>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CHARLOTTE AMALIE WEST</t>
    </r>
  </si>
  <si>
    <r>
      <rPr>
        <rFont val="Tahoma"/>
        <color theme="1"/>
        <sz val="9.0"/>
      </rPr>
      <t>ST THOMAS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</si>
  <si>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</si>
  <si>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CHRISTIANSTED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</si>
  <si>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</si>
  <si>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</si>
  <si>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FREDERIKSTED SOUTHEAST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</si>
  <si>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</si>
  <si>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VIRGIN ISLANDS</t>
    </r>
  </si>
  <si>
    <r>
      <rPr>
        <rFont val="Tahoma"/>
        <color theme="1"/>
        <sz val="9.0"/>
      </rPr>
      <t>GROVE PLACE</t>
    </r>
  </si>
  <si>
    <r>
      <rPr>
        <rFont val="Tahoma"/>
        <color theme="1"/>
        <sz val="9.0"/>
      </rPr>
      <t>ST CROIX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</si>
  <si>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</si>
  <si>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CIUDAD-JUAREZ</t>
    </r>
  </si>
  <si>
    <r>
      <rPr>
        <rFont val="Tahoma"/>
        <color theme="1"/>
        <sz val="9.0"/>
      </rPr>
      <t>CHIHUAHUA STATE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</si>
  <si>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</si>
  <si>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MEXICO CITY</t>
    </r>
  </si>
  <si>
    <r>
      <rPr>
        <rFont val="Tahoma"/>
        <color theme="1"/>
        <sz val="9.0"/>
      </rPr>
      <t>MEXICO STATE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</si>
  <si>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</si>
  <si>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MEXICALI</t>
    </r>
  </si>
  <si>
    <r>
      <rPr>
        <rFont val="Tahoma"/>
        <color theme="1"/>
        <sz val="9.0"/>
      </rPr>
      <t>BAJA CALIFORNIA NORTE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</si>
  <si>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</si>
  <si>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ROSARITO</t>
    </r>
  </si>
  <si>
    <r>
      <rPr>
        <rFont val="Tahoma"/>
        <color theme="1"/>
        <sz val="9.0"/>
      </rPr>
      <t>BAJA CALIFORNIA NORTE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</si>
  <si>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</si>
  <si>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TECATE</t>
    </r>
  </si>
  <si>
    <r>
      <rPr>
        <rFont val="Tahoma"/>
        <color theme="1"/>
        <sz val="9.0"/>
      </rPr>
      <t>BAJA CALIFORNIA NORTE</t>
    </r>
  </si>
  <si>
    <r>
      <rPr>
        <rFont val="Tahoma"/>
        <color theme="1"/>
        <sz val="9.0"/>
      </rPr>
      <t>COUNTRY OF MEXICO</t>
    </r>
  </si>
  <si>
    <r>
      <rPr>
        <rFont val="Tahoma"/>
        <color theme="1"/>
        <sz val="9.0"/>
      </rPr>
      <t>TIJUANA</t>
    </r>
  </si>
  <si>
    <r>
      <rPr>
        <rFont val="Tahoma"/>
        <color theme="1"/>
        <sz val="9.0"/>
      </rPr>
      <t>BAJA CALIFORNIA NORTE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</si>
</sst>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"/>
  </numFmts>
  <fonts count="5">
    <font>
      <sz val="10.0"/>
      <color rgb="FF000000"/>
      <name val="Times New Roman"/>
      <scheme val="minor"/>
    </font>
    <font>
      <b/>
      <sz val="9.0"/>
      <color theme="1"/>
      <name val="Tahoma"/>
    </font>
    <font>
      <b/>
      <sz val="9.0"/>
      <color rgb="FF000000"/>
      <name val="Tahoma"/>
    </font>
    <font>
      <sz val="9.0"/>
      <color theme="1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7E7E7E"/>
      </right>
      <top style="thin">
        <color rgb="FF000000"/>
      </top>
      <bottom style="thin">
        <color rgb="FF7E7E7E"/>
      </bottom>
    </border>
    <border>
      <left style="thin">
        <color rgb="FF7E7E7E"/>
      </left>
      <right style="thin">
        <color rgb="FF7E7E7E"/>
      </right>
      <top style="thin">
        <color rgb="FF000000"/>
      </top>
      <bottom style="thin">
        <color rgb="FF7E7E7E"/>
      </bottom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7E7E7E"/>
      </bottom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</border>
    <border>
      <left style="thin">
        <color rgb="FF7E7E7E"/>
      </left>
      <right style="thin">
        <color rgb="FF000000"/>
      </right>
      <top style="thin">
        <color rgb="FF7E7E7E"/>
      </top>
      <bottom style="thin">
        <color rgb="FF7E7E7E"/>
      </bottom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000000"/>
      </bottom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000000"/>
      </bottom>
    </border>
    <border>
      <left style="thin">
        <color rgb="FF7E7E7E"/>
      </left>
      <right style="thin">
        <color rgb="FF000000"/>
      </right>
      <top style="thin">
        <color rgb="FF7E7E7E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top" wrapText="1"/>
    </xf>
    <xf borderId="4" fillId="0" fontId="4" numFmtId="164" xfId="0" applyAlignment="1" applyBorder="1" applyFont="1" applyNumberFormat="1">
      <alignment horizontal="left" shrinkToFit="1" vertical="top" wrapText="0"/>
    </xf>
    <xf borderId="4" fillId="0" fontId="4" numFmtId="165" xfId="0" applyAlignment="1" applyBorder="1" applyFont="1" applyNumberFormat="1">
      <alignment horizontal="left" shrinkToFit="1" vertical="top" wrapText="0"/>
    </xf>
    <xf borderId="4" fillId="0" fontId="3" numFmtId="0" xfId="0" applyAlignment="1" applyBorder="1" applyFont="1">
      <alignment horizontal="left" shrinkToFit="0" vertical="top" wrapText="1"/>
    </xf>
    <xf borderId="4" fillId="0" fontId="4" numFmtId="166" xfId="0" applyAlignment="1" applyBorder="1" applyFont="1" applyNumberFormat="1">
      <alignment horizontal="left" shrinkToFit="1" vertical="top" wrapText="0"/>
    </xf>
    <xf borderId="5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4" fillId="0" fontId="4" numFmtId="1" xfId="0" applyAlignment="1" applyBorder="1" applyFont="1" applyNumberFormat="1">
      <alignment horizontal="left" shrinkToFit="1" vertical="top" wrapText="0"/>
    </xf>
    <xf borderId="6" fillId="0" fontId="3" numFmtId="0" xfId="0" applyAlignment="1" applyBorder="1" applyFont="1">
      <alignment horizontal="left" shrinkToFit="0" vertical="top" wrapText="1"/>
    </xf>
    <xf borderId="7" fillId="0" fontId="4" numFmtId="164" xfId="0" applyAlignment="1" applyBorder="1" applyFont="1" applyNumberFormat="1">
      <alignment horizontal="left" shrinkToFit="1" vertical="top" wrapText="0"/>
    </xf>
    <xf borderId="7" fillId="0" fontId="4" numFmtId="1" xfId="0" applyAlignment="1" applyBorder="1" applyFont="1" applyNumberFormat="1">
      <alignment horizontal="left" shrinkToFit="1" vertical="top" wrapText="0"/>
    </xf>
    <xf borderId="7" fillId="0" fontId="3" numFmtId="0" xfId="0" applyAlignment="1" applyBorder="1" applyFont="1">
      <alignment horizontal="left" shrinkToFit="0" vertical="top" wrapText="1"/>
    </xf>
    <xf borderId="7" fillId="0" fontId="4" numFmtId="166" xfId="0" applyAlignment="1" applyBorder="1" applyFont="1" applyNumberFormat="1">
      <alignment horizontal="left" shrinkToFit="1" vertical="top" wrapText="0"/>
    </xf>
    <xf borderId="8" fillId="0" fontId="3" numFmtId="0" xfId="0" applyAlignment="1" applyBorder="1" applyFont="1">
      <alignment horizontal="left" shrinkToFit="0" vertical="top" wrapText="1"/>
    </xf>
    <xf borderId="7" fillId="0" fontId="4" numFmtId="165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14"/>
    <col customWidth="1" min="3" max="3" width="12.0"/>
    <col customWidth="1" min="4" max="4" width="31.29"/>
    <col customWidth="1" min="5" max="5" width="12.14"/>
    <col customWidth="1" min="6" max="6" width="25.86"/>
    <col customWidth="1" min="7" max="7" width="20.0"/>
    <col customWidth="1" min="8" max="8" width="10.43"/>
    <col customWidth="1" min="9" max="9" width="18.29"/>
  </cols>
  <sheetData>
    <row r="1" ht="30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4</v>
      </c>
      <c r="G1" s="4" t="s">
        <v>5</v>
      </c>
      <c r="H1" s="4" t="s">
        <v>6</v>
      </c>
      <c r="I1" s="4" t="s">
        <v>7</v>
      </c>
    </row>
    <row r="2" ht="14.25" customHeight="1">
      <c r="A2" s="5" t="s">
        <v>8</v>
      </c>
      <c r="B2" s="6">
        <v>1.0</v>
      </c>
      <c r="C2" s="7">
        <v>124.0</v>
      </c>
      <c r="D2" s="8" t="s">
        <v>9</v>
      </c>
      <c r="E2" s="9">
        <v>67.0</v>
      </c>
      <c r="F2" s="10" t="s">
        <v>10</v>
      </c>
      <c r="G2" s="11" t="str">
        <f>IFERROR(__xludf.DUMMYFUNCTION("UNIQUE(A2:A8787)"),"ALABAMA")</f>
        <v>ALABAMA</v>
      </c>
      <c r="H2" s="12" t="s">
        <v>11</v>
      </c>
      <c r="I2" s="12">
        <v>1.0</v>
      </c>
    </row>
    <row r="3" ht="14.25" customHeight="1">
      <c r="A3" s="5" t="s">
        <v>12</v>
      </c>
      <c r="B3" s="6">
        <v>1.0</v>
      </c>
      <c r="C3" s="7">
        <v>820.0</v>
      </c>
      <c r="D3" s="8" t="s">
        <v>13</v>
      </c>
      <c r="E3" s="13">
        <v>117.0</v>
      </c>
      <c r="F3" s="10" t="s">
        <v>14</v>
      </c>
      <c r="G3" s="11" t="str">
        <f>IFERROR(__xludf.DUMMYFUNCTION("""COMPUTED_VALUE"""),"ALASKA")</f>
        <v>ALASKA</v>
      </c>
      <c r="H3" s="12" t="s">
        <v>15</v>
      </c>
      <c r="I3" s="12">
        <v>2.0</v>
      </c>
    </row>
    <row r="4" ht="14.25" customHeight="1">
      <c r="A4" s="5" t="s">
        <v>16</v>
      </c>
      <c r="B4" s="6">
        <v>1.0</v>
      </c>
      <c r="C4" s="7">
        <v>988.0</v>
      </c>
      <c r="D4" s="8" t="s">
        <v>17</v>
      </c>
      <c r="E4" s="9">
        <v>95.0</v>
      </c>
      <c r="F4" s="10" t="s">
        <v>18</v>
      </c>
      <c r="G4" s="11" t="str">
        <f>IFERROR(__xludf.DUMMYFUNCTION("""COMPUTED_VALUE"""),"ARIZONA")</f>
        <v>ARIZONA</v>
      </c>
      <c r="H4" s="12" t="s">
        <v>19</v>
      </c>
      <c r="I4" s="12">
        <v>4.0</v>
      </c>
    </row>
    <row r="5" ht="14.25" customHeight="1">
      <c r="A5" s="5" t="s">
        <v>20</v>
      </c>
      <c r="B5" s="6">
        <v>1.0</v>
      </c>
      <c r="C5" s="7">
        <v>1132.0</v>
      </c>
      <c r="D5" s="8" t="s">
        <v>21</v>
      </c>
      <c r="E5" s="13">
        <v>123.0</v>
      </c>
      <c r="F5" s="10" t="s">
        <v>22</v>
      </c>
      <c r="G5" s="11" t="str">
        <f>IFERROR(__xludf.DUMMYFUNCTION("""COMPUTED_VALUE"""),"ARKANSAS")</f>
        <v>ARKANSAS</v>
      </c>
      <c r="H5" s="12" t="s">
        <v>23</v>
      </c>
      <c r="I5" s="12">
        <v>5.0</v>
      </c>
    </row>
    <row r="6" ht="14.25" customHeight="1">
      <c r="A6" s="5" t="s">
        <v>24</v>
      </c>
      <c r="B6" s="6">
        <v>1.0</v>
      </c>
      <c r="C6" s="7">
        <v>1228.0</v>
      </c>
      <c r="D6" s="8" t="s">
        <v>25</v>
      </c>
      <c r="E6" s="13">
        <v>107.0</v>
      </c>
      <c r="F6" s="10" t="s">
        <v>26</v>
      </c>
      <c r="G6" s="11" t="str">
        <f>IFERROR(__xludf.DUMMYFUNCTION("""COMPUTED_VALUE"""),"CALIFORNIA")</f>
        <v>CALIFORNIA</v>
      </c>
      <c r="H6" s="12" t="s">
        <v>27</v>
      </c>
      <c r="I6" s="12">
        <v>6.0</v>
      </c>
    </row>
    <row r="7" ht="14.25" customHeight="1">
      <c r="A7" s="5" t="s">
        <v>28</v>
      </c>
      <c r="B7" s="6">
        <v>1.0</v>
      </c>
      <c r="C7" s="7">
        <v>1708.0</v>
      </c>
      <c r="D7" s="8" t="s">
        <v>29</v>
      </c>
      <c r="E7" s="9">
        <v>39.0</v>
      </c>
      <c r="F7" s="10" t="s">
        <v>30</v>
      </c>
      <c r="G7" s="11" t="str">
        <f>IFERROR(__xludf.DUMMYFUNCTION("""COMPUTED_VALUE"""),"COLORADO")</f>
        <v>COLORADO</v>
      </c>
      <c r="H7" s="12" t="s">
        <v>31</v>
      </c>
      <c r="I7" s="12">
        <v>8.0</v>
      </c>
    </row>
    <row r="8" ht="14.25" customHeight="1">
      <c r="A8" s="5" t="s">
        <v>32</v>
      </c>
      <c r="B8" s="6">
        <v>1.0</v>
      </c>
      <c r="C8" s="7">
        <v>1852.0</v>
      </c>
      <c r="D8" s="8" t="s">
        <v>33</v>
      </c>
      <c r="E8" s="9">
        <v>15.0</v>
      </c>
      <c r="F8" s="10" t="s">
        <v>34</v>
      </c>
      <c r="G8" s="11" t="str">
        <f>IFERROR(__xludf.DUMMYFUNCTION("""COMPUTED_VALUE"""),"CONNECTICUT")</f>
        <v>CONNECTICUT</v>
      </c>
      <c r="H8" s="12" t="s">
        <v>35</v>
      </c>
      <c r="I8" s="12">
        <v>9.0</v>
      </c>
    </row>
    <row r="9" ht="14.25" customHeight="1">
      <c r="A9" s="5" t="s">
        <v>36</v>
      </c>
      <c r="B9" s="6">
        <v>1.0</v>
      </c>
      <c r="C9" s="7">
        <v>1924.0</v>
      </c>
      <c r="D9" s="8" t="s">
        <v>37</v>
      </c>
      <c r="E9" s="9">
        <v>15.0</v>
      </c>
      <c r="F9" s="10" t="s">
        <v>38</v>
      </c>
      <c r="G9" s="11" t="str">
        <f>IFERROR(__xludf.DUMMYFUNCTION("""COMPUTED_VALUE"""),"DELAWARE")</f>
        <v>DELAWARE</v>
      </c>
      <c r="H9" s="12" t="s">
        <v>39</v>
      </c>
      <c r="I9" s="12">
        <v>10.0</v>
      </c>
    </row>
    <row r="10" ht="14.25" customHeight="1">
      <c r="A10" s="5" t="s">
        <v>40</v>
      </c>
      <c r="B10" s="6">
        <v>1.0</v>
      </c>
      <c r="C10" s="7">
        <v>2116.0</v>
      </c>
      <c r="D10" s="8" t="s">
        <v>41</v>
      </c>
      <c r="E10" s="9">
        <v>95.0</v>
      </c>
      <c r="F10" s="10" t="s">
        <v>42</v>
      </c>
      <c r="G10" s="11" t="str">
        <f>IFERROR(__xludf.DUMMYFUNCTION("""COMPUTED_VALUE"""),"DISTRICT OF COLUMBIA")</f>
        <v>DISTRICT OF COLUMBIA</v>
      </c>
      <c r="H10" s="12" t="s">
        <v>43</v>
      </c>
      <c r="I10" s="12">
        <v>11.0</v>
      </c>
    </row>
    <row r="11" ht="14.25" customHeight="1">
      <c r="A11" s="5" t="s">
        <v>44</v>
      </c>
      <c r="B11" s="6">
        <v>1.0</v>
      </c>
      <c r="C11" s="7">
        <v>2956.0</v>
      </c>
      <c r="D11" s="8" t="s">
        <v>45</v>
      </c>
      <c r="E11" s="9">
        <v>83.0</v>
      </c>
      <c r="F11" s="10" t="s">
        <v>46</v>
      </c>
      <c r="G11" s="11" t="str">
        <f>IFERROR(__xludf.DUMMYFUNCTION("""COMPUTED_VALUE"""),"FLORIDA")</f>
        <v>FLORIDA</v>
      </c>
      <c r="H11" s="12" t="s">
        <v>47</v>
      </c>
      <c r="I11" s="12">
        <v>12.0</v>
      </c>
    </row>
    <row r="12" ht="14.25" customHeight="1">
      <c r="A12" s="5" t="s">
        <v>48</v>
      </c>
      <c r="B12" s="6">
        <v>1.0</v>
      </c>
      <c r="C12" s="7">
        <v>3004.0</v>
      </c>
      <c r="D12" s="8" t="s">
        <v>49</v>
      </c>
      <c r="E12" s="9">
        <v>53.0</v>
      </c>
      <c r="F12" s="10" t="s">
        <v>50</v>
      </c>
      <c r="G12" s="11" t="str">
        <f>IFERROR(__xludf.DUMMYFUNCTION("""COMPUTED_VALUE"""),"GEORGIA")</f>
        <v>GEORGIA</v>
      </c>
      <c r="H12" s="12" t="s">
        <v>51</v>
      </c>
      <c r="I12" s="12">
        <v>13.0</v>
      </c>
    </row>
    <row r="13" ht="14.25" customHeight="1">
      <c r="A13" s="5" t="s">
        <v>52</v>
      </c>
      <c r="B13" s="6">
        <v>1.0</v>
      </c>
      <c r="C13" s="7">
        <v>3028.0</v>
      </c>
      <c r="D13" s="8" t="s">
        <v>53</v>
      </c>
      <c r="E13" s="9">
        <v>55.0</v>
      </c>
      <c r="F13" s="10" t="s">
        <v>54</v>
      </c>
      <c r="G13" s="11" t="str">
        <f>IFERROR(__xludf.DUMMYFUNCTION("""COMPUTED_VALUE"""),"HAWAII")</f>
        <v>HAWAII</v>
      </c>
      <c r="H13" s="12" t="s">
        <v>55</v>
      </c>
      <c r="I13" s="12">
        <v>15.0</v>
      </c>
    </row>
    <row r="14" ht="14.25" customHeight="1">
      <c r="A14" s="5" t="s">
        <v>56</v>
      </c>
      <c r="B14" s="6">
        <v>1.0</v>
      </c>
      <c r="C14" s="7">
        <v>3076.0</v>
      </c>
      <c r="D14" s="8" t="s">
        <v>57</v>
      </c>
      <c r="E14" s="9">
        <v>81.0</v>
      </c>
      <c r="F14" s="10" t="s">
        <v>58</v>
      </c>
      <c r="G14" s="11" t="str">
        <f>IFERROR(__xludf.DUMMYFUNCTION("""COMPUTED_VALUE"""),"IDAHO")</f>
        <v>IDAHO</v>
      </c>
      <c r="H14" s="12" t="s">
        <v>59</v>
      </c>
      <c r="I14" s="12">
        <v>16.0</v>
      </c>
    </row>
    <row r="15" ht="14.25" customHeight="1">
      <c r="A15" s="5" t="s">
        <v>60</v>
      </c>
      <c r="B15" s="6">
        <v>1.0</v>
      </c>
      <c r="C15" s="7">
        <v>4660.0</v>
      </c>
      <c r="D15" s="8" t="s">
        <v>61</v>
      </c>
      <c r="E15" s="9">
        <v>3.0</v>
      </c>
      <c r="F15" s="10" t="s">
        <v>62</v>
      </c>
      <c r="G15" s="11" t="str">
        <f>IFERROR(__xludf.DUMMYFUNCTION("""COMPUTED_VALUE"""),"ILLINOIS")</f>
        <v>ILLINOIS</v>
      </c>
      <c r="H15" s="12" t="s">
        <v>63</v>
      </c>
      <c r="I15" s="12">
        <v>17.0</v>
      </c>
    </row>
    <row r="16" ht="14.25" customHeight="1">
      <c r="A16" s="5" t="s">
        <v>64</v>
      </c>
      <c r="B16" s="6">
        <v>1.0</v>
      </c>
      <c r="C16" s="7">
        <v>4684.0</v>
      </c>
      <c r="D16" s="8" t="s">
        <v>65</v>
      </c>
      <c r="E16" s="9">
        <v>97.0</v>
      </c>
      <c r="F16" s="10" t="s">
        <v>66</v>
      </c>
      <c r="G16" s="11" t="str">
        <f>IFERROR(__xludf.DUMMYFUNCTION("""COMPUTED_VALUE"""),"INDIANA")</f>
        <v>INDIANA</v>
      </c>
      <c r="H16" s="12" t="s">
        <v>67</v>
      </c>
      <c r="I16" s="12">
        <v>18.0</v>
      </c>
    </row>
    <row r="17" ht="14.25" customHeight="1">
      <c r="A17" s="5" t="s">
        <v>68</v>
      </c>
      <c r="B17" s="6">
        <v>1.0</v>
      </c>
      <c r="C17" s="7">
        <v>5980.0</v>
      </c>
      <c r="D17" s="8" t="s">
        <v>69</v>
      </c>
      <c r="E17" s="9">
        <v>73.0</v>
      </c>
      <c r="F17" s="10" t="s">
        <v>70</v>
      </c>
      <c r="G17" s="11" t="str">
        <f>IFERROR(__xludf.DUMMYFUNCTION("""COMPUTED_VALUE"""),"IOWA")</f>
        <v>IOWA</v>
      </c>
      <c r="H17" s="12" t="s">
        <v>71</v>
      </c>
      <c r="I17" s="12">
        <v>19.0</v>
      </c>
    </row>
    <row r="18" ht="14.25" customHeight="1">
      <c r="A18" s="5" t="s">
        <v>72</v>
      </c>
      <c r="B18" s="6">
        <v>1.0</v>
      </c>
      <c r="C18" s="7">
        <v>7000.0</v>
      </c>
      <c r="D18" s="8" t="s">
        <v>73</v>
      </c>
      <c r="E18" s="9">
        <v>73.0</v>
      </c>
      <c r="F18" s="10" t="s">
        <v>74</v>
      </c>
      <c r="G18" s="11" t="str">
        <f>IFERROR(__xludf.DUMMYFUNCTION("""COMPUTED_VALUE"""),"KANSAS")</f>
        <v>KANSAS</v>
      </c>
      <c r="H18" s="12" t="s">
        <v>75</v>
      </c>
      <c r="I18" s="12">
        <v>20.0</v>
      </c>
    </row>
    <row r="19" ht="14.25" customHeight="1">
      <c r="A19" s="5" t="s">
        <v>76</v>
      </c>
      <c r="B19" s="6">
        <v>1.0</v>
      </c>
      <c r="C19" s="7">
        <v>7792.0</v>
      </c>
      <c r="D19" s="8" t="s">
        <v>77</v>
      </c>
      <c r="E19" s="9">
        <v>73.0</v>
      </c>
      <c r="F19" s="10" t="s">
        <v>78</v>
      </c>
      <c r="G19" s="11" t="str">
        <f>IFERROR(__xludf.DUMMYFUNCTION("""COMPUTED_VALUE"""),"KENTUCKY")</f>
        <v>KENTUCKY</v>
      </c>
      <c r="H19" s="12" t="s">
        <v>79</v>
      </c>
      <c r="I19" s="12">
        <v>21.0</v>
      </c>
    </row>
    <row r="20" ht="14.25" customHeight="1">
      <c r="A20" s="5" t="s">
        <v>80</v>
      </c>
      <c r="B20" s="6">
        <v>1.0</v>
      </c>
      <c r="C20" s="7">
        <v>7912.0</v>
      </c>
      <c r="D20" s="8" t="s">
        <v>81</v>
      </c>
      <c r="E20" s="9">
        <v>55.0</v>
      </c>
      <c r="F20" s="10" t="s">
        <v>82</v>
      </c>
      <c r="G20" s="11" t="str">
        <f>IFERROR(__xludf.DUMMYFUNCTION("""COMPUTED_VALUE"""),"LOUISIANA")</f>
        <v>LOUISIANA</v>
      </c>
      <c r="H20" s="12" t="s">
        <v>83</v>
      </c>
      <c r="I20" s="12">
        <v>22.0</v>
      </c>
    </row>
    <row r="21" ht="14.25" customHeight="1">
      <c r="A21" s="5" t="s">
        <v>84</v>
      </c>
      <c r="B21" s="6">
        <v>1.0</v>
      </c>
      <c r="C21" s="7">
        <v>7912.0</v>
      </c>
      <c r="D21" s="8" t="s">
        <v>85</v>
      </c>
      <c r="E21" s="9">
        <v>95.0</v>
      </c>
      <c r="F21" s="10" t="s">
        <v>86</v>
      </c>
      <c r="G21" s="11" t="str">
        <f>IFERROR(__xludf.DUMMYFUNCTION("""COMPUTED_VALUE"""),"MAINE")</f>
        <v>MAINE</v>
      </c>
      <c r="H21" s="12" t="s">
        <v>87</v>
      </c>
      <c r="I21" s="12">
        <v>23.0</v>
      </c>
    </row>
    <row r="22" ht="14.25" customHeight="1">
      <c r="A22" s="5" t="s">
        <v>88</v>
      </c>
      <c r="B22" s="6">
        <v>1.0</v>
      </c>
      <c r="C22" s="7">
        <v>9136.0</v>
      </c>
      <c r="D22" s="8" t="s">
        <v>89</v>
      </c>
      <c r="E22" s="9">
        <v>7.0</v>
      </c>
      <c r="F22" s="10" t="s">
        <v>90</v>
      </c>
      <c r="G22" s="11" t="str">
        <f>IFERROR(__xludf.DUMMYFUNCTION("""COMPUTED_VALUE"""),"MARYLAND")</f>
        <v>MARYLAND</v>
      </c>
      <c r="H22" s="12" t="s">
        <v>91</v>
      </c>
      <c r="I22" s="12">
        <v>24.0</v>
      </c>
    </row>
    <row r="23" ht="14.25" customHeight="1">
      <c r="A23" s="5" t="s">
        <v>92</v>
      </c>
      <c r="B23" s="6">
        <v>1.0</v>
      </c>
      <c r="C23" s="7">
        <v>9208.0</v>
      </c>
      <c r="D23" s="8" t="s">
        <v>93</v>
      </c>
      <c r="E23" s="9">
        <v>53.0</v>
      </c>
      <c r="F23" s="10" t="s">
        <v>94</v>
      </c>
      <c r="G23" s="11" t="str">
        <f>IFERROR(__xludf.DUMMYFUNCTION("""COMPUTED_VALUE"""),"MASSACHUSETTS")</f>
        <v>MASSACHUSETTS</v>
      </c>
      <c r="H23" s="12" t="s">
        <v>95</v>
      </c>
      <c r="I23" s="12">
        <v>25.0</v>
      </c>
    </row>
    <row r="24" ht="14.25" customHeight="1">
      <c r="A24" s="5" t="s">
        <v>96</v>
      </c>
      <c r="B24" s="6">
        <v>1.0</v>
      </c>
      <c r="C24" s="7">
        <v>9328.0</v>
      </c>
      <c r="D24" s="8" t="s">
        <v>97</v>
      </c>
      <c r="E24" s="9">
        <v>71.0</v>
      </c>
      <c r="F24" s="10" t="s">
        <v>98</v>
      </c>
      <c r="G24" s="11" t="str">
        <f>IFERROR(__xludf.DUMMYFUNCTION("""COMPUTED_VALUE"""),"MICHIGAN")</f>
        <v>MICHIGAN</v>
      </c>
      <c r="H24" s="12" t="s">
        <v>99</v>
      </c>
      <c r="I24" s="12">
        <v>26.0</v>
      </c>
    </row>
    <row r="25" ht="14.25" customHeight="1">
      <c r="A25" s="5" t="s">
        <v>100</v>
      </c>
      <c r="B25" s="6">
        <v>1.0</v>
      </c>
      <c r="C25" s="7">
        <v>9400.0</v>
      </c>
      <c r="D25" s="8" t="s">
        <v>101</v>
      </c>
      <c r="E25" s="9">
        <v>73.0</v>
      </c>
      <c r="F25" s="10" t="s">
        <v>102</v>
      </c>
      <c r="G25" s="11" t="str">
        <f>IFERROR(__xludf.DUMMYFUNCTION("""COMPUTED_VALUE"""),"MINNESOTA")</f>
        <v>MINNESOTA</v>
      </c>
      <c r="H25" s="12" t="s">
        <v>103</v>
      </c>
      <c r="I25" s="12">
        <v>27.0</v>
      </c>
    </row>
    <row r="26" ht="14.25" customHeight="1">
      <c r="A26" s="5" t="s">
        <v>104</v>
      </c>
      <c r="B26" s="6">
        <v>1.0</v>
      </c>
      <c r="C26" s="13">
        <v>10240.0</v>
      </c>
      <c r="D26" s="8" t="s">
        <v>105</v>
      </c>
      <c r="E26" s="13">
        <v>109.0</v>
      </c>
      <c r="F26" s="10" t="s">
        <v>106</v>
      </c>
      <c r="G26" s="11" t="str">
        <f>IFERROR(__xludf.DUMMYFUNCTION("""COMPUTED_VALUE"""),"MISSISSIPPI")</f>
        <v>MISSISSIPPI</v>
      </c>
      <c r="H26" s="12" t="s">
        <v>107</v>
      </c>
      <c r="I26" s="12">
        <v>28.0</v>
      </c>
    </row>
    <row r="27" ht="14.25" customHeight="1">
      <c r="A27" s="5" t="s">
        <v>108</v>
      </c>
      <c r="B27" s="6">
        <v>1.0</v>
      </c>
      <c r="C27" s="13">
        <v>13264.0</v>
      </c>
      <c r="D27" s="8" t="s">
        <v>109</v>
      </c>
      <c r="E27" s="9">
        <v>73.0</v>
      </c>
      <c r="F27" s="10" t="s">
        <v>110</v>
      </c>
      <c r="G27" s="11" t="str">
        <f>IFERROR(__xludf.DUMMYFUNCTION("""COMPUTED_VALUE"""),"MISSOURI")</f>
        <v>MISSOURI</v>
      </c>
      <c r="H27" s="12" t="s">
        <v>111</v>
      </c>
      <c r="I27" s="12">
        <v>29.0</v>
      </c>
    </row>
    <row r="28" ht="14.25" customHeight="1">
      <c r="A28" s="5" t="s">
        <v>112</v>
      </c>
      <c r="B28" s="6">
        <v>1.0</v>
      </c>
      <c r="C28" s="13">
        <v>13672.0</v>
      </c>
      <c r="D28" s="8" t="s">
        <v>113</v>
      </c>
      <c r="E28" s="9">
        <v>7.0</v>
      </c>
      <c r="F28" s="10" t="s">
        <v>114</v>
      </c>
      <c r="G28" s="11" t="str">
        <f>IFERROR(__xludf.DUMMYFUNCTION("""COMPUTED_VALUE"""),"MONTANA")</f>
        <v>MONTANA</v>
      </c>
      <c r="H28" s="12" t="s">
        <v>115</v>
      </c>
      <c r="I28" s="12">
        <v>30.0</v>
      </c>
    </row>
    <row r="29" ht="14.25" customHeight="1">
      <c r="A29" s="5" t="s">
        <v>116</v>
      </c>
      <c r="B29" s="6">
        <v>1.0</v>
      </c>
      <c r="C29" s="13">
        <v>14392.0</v>
      </c>
      <c r="D29" s="8" t="s">
        <v>117</v>
      </c>
      <c r="E29" s="9">
        <v>97.0</v>
      </c>
      <c r="F29" s="10" t="s">
        <v>118</v>
      </c>
      <c r="G29" s="11" t="str">
        <f>IFERROR(__xludf.DUMMYFUNCTION("""COMPUTED_VALUE"""),"NEBRASKA")</f>
        <v>NEBRASKA</v>
      </c>
      <c r="H29" s="12" t="s">
        <v>119</v>
      </c>
      <c r="I29" s="12">
        <v>31.0</v>
      </c>
    </row>
    <row r="30" ht="14.25" customHeight="1">
      <c r="A30" s="5" t="s">
        <v>120</v>
      </c>
      <c r="B30" s="6">
        <v>1.0</v>
      </c>
      <c r="C30" s="13">
        <v>14464.0</v>
      </c>
      <c r="D30" s="8" t="s">
        <v>121</v>
      </c>
      <c r="E30" s="13">
        <v>121.0</v>
      </c>
      <c r="F30" s="10" t="s">
        <v>122</v>
      </c>
      <c r="G30" s="11" t="str">
        <f>IFERROR(__xludf.DUMMYFUNCTION("""COMPUTED_VALUE"""),"NEVADA")</f>
        <v>NEVADA</v>
      </c>
      <c r="H30" s="12" t="s">
        <v>123</v>
      </c>
      <c r="I30" s="12">
        <v>32.0</v>
      </c>
    </row>
    <row r="31" ht="14.25" customHeight="1">
      <c r="A31" s="5" t="s">
        <v>124</v>
      </c>
      <c r="B31" s="6">
        <v>1.0</v>
      </c>
      <c r="C31" s="13">
        <v>15064.0</v>
      </c>
      <c r="D31" s="8" t="s">
        <v>125</v>
      </c>
      <c r="E31" s="9">
        <v>97.0</v>
      </c>
      <c r="F31" s="10" t="s">
        <v>126</v>
      </c>
      <c r="G31" s="11" t="str">
        <f>IFERROR(__xludf.DUMMYFUNCTION("""COMPUTED_VALUE"""),"NEW HAMPSHIRE")</f>
        <v>NEW HAMPSHIRE</v>
      </c>
      <c r="H31" s="12" t="s">
        <v>127</v>
      </c>
      <c r="I31" s="12">
        <v>33.0</v>
      </c>
    </row>
    <row r="32" ht="14.25" customHeight="1">
      <c r="A32" s="5" t="s">
        <v>128</v>
      </c>
      <c r="B32" s="6">
        <v>1.0</v>
      </c>
      <c r="C32" s="13">
        <v>15136.0</v>
      </c>
      <c r="D32" s="8" t="s">
        <v>129</v>
      </c>
      <c r="E32" s="9">
        <v>21.0</v>
      </c>
      <c r="F32" s="10" t="s">
        <v>130</v>
      </c>
      <c r="G32" s="11" t="str">
        <f>IFERROR(__xludf.DUMMYFUNCTION("""COMPUTED_VALUE"""),"NEW JERSEY")</f>
        <v>NEW JERSEY</v>
      </c>
      <c r="H32" s="12" t="s">
        <v>131</v>
      </c>
      <c r="I32" s="12">
        <v>34.0</v>
      </c>
    </row>
    <row r="33" ht="14.25" customHeight="1">
      <c r="A33" s="5" t="s">
        <v>132</v>
      </c>
      <c r="B33" s="6">
        <v>1.0</v>
      </c>
      <c r="C33" s="13">
        <v>16768.0</v>
      </c>
      <c r="D33" s="8" t="s">
        <v>133</v>
      </c>
      <c r="E33" s="13">
        <v>117.0</v>
      </c>
      <c r="F33" s="10" t="s">
        <v>134</v>
      </c>
      <c r="G33" s="11" t="str">
        <f>IFERROR(__xludf.DUMMYFUNCTION("""COMPUTED_VALUE"""),"NEW MEXICO")</f>
        <v>NEW MEXICO</v>
      </c>
      <c r="H33" s="12" t="s">
        <v>135</v>
      </c>
      <c r="I33" s="12">
        <v>35.0</v>
      </c>
    </row>
    <row r="34" ht="14.25" customHeight="1">
      <c r="A34" s="5" t="s">
        <v>136</v>
      </c>
      <c r="B34" s="6">
        <v>1.0</v>
      </c>
      <c r="C34" s="13">
        <v>17368.0</v>
      </c>
      <c r="D34" s="8" t="s">
        <v>137</v>
      </c>
      <c r="E34" s="13">
        <v>127.0</v>
      </c>
      <c r="F34" s="10" t="s">
        <v>138</v>
      </c>
      <c r="G34" s="11" t="str">
        <f>IFERROR(__xludf.DUMMYFUNCTION("""COMPUTED_VALUE"""),"NEW YORK")</f>
        <v>NEW YORK</v>
      </c>
      <c r="H34" s="12" t="s">
        <v>139</v>
      </c>
      <c r="I34" s="12">
        <v>36.0</v>
      </c>
    </row>
    <row r="35" ht="14.25" customHeight="1">
      <c r="A35" s="5" t="s">
        <v>140</v>
      </c>
      <c r="B35" s="6">
        <v>1.0</v>
      </c>
      <c r="C35" s="13">
        <v>18976.0</v>
      </c>
      <c r="D35" s="8" t="s">
        <v>141</v>
      </c>
      <c r="E35" s="9">
        <v>43.0</v>
      </c>
      <c r="F35" s="10" t="s">
        <v>142</v>
      </c>
      <c r="G35" s="11" t="str">
        <f>IFERROR(__xludf.DUMMYFUNCTION("""COMPUTED_VALUE"""),"NORTH CAROLINA")</f>
        <v>NORTH CAROLINA</v>
      </c>
      <c r="H35" s="12" t="s">
        <v>143</v>
      </c>
      <c r="I35" s="12">
        <v>37.0</v>
      </c>
    </row>
    <row r="36" ht="14.25" customHeight="1">
      <c r="A36" s="5" t="s">
        <v>144</v>
      </c>
      <c r="B36" s="6">
        <v>1.0</v>
      </c>
      <c r="C36" s="13">
        <v>19336.0</v>
      </c>
      <c r="D36" s="8" t="s">
        <v>145</v>
      </c>
      <c r="E36" s="13">
        <v>123.0</v>
      </c>
      <c r="F36" s="10" t="s">
        <v>146</v>
      </c>
      <c r="G36" s="11" t="str">
        <f>IFERROR(__xludf.DUMMYFUNCTION("""COMPUTED_VALUE"""),"NORTH DAKOTA")</f>
        <v>NORTH DAKOTA</v>
      </c>
      <c r="H36" s="12" t="s">
        <v>147</v>
      </c>
      <c r="I36" s="12">
        <v>38.0</v>
      </c>
    </row>
    <row r="37" ht="14.25" customHeight="1">
      <c r="A37" s="5" t="s">
        <v>148</v>
      </c>
      <c r="B37" s="6">
        <v>1.0</v>
      </c>
      <c r="C37" s="13">
        <v>19360.0</v>
      </c>
      <c r="D37" s="8" t="s">
        <v>149</v>
      </c>
      <c r="E37" s="9">
        <v>45.0</v>
      </c>
      <c r="F37" s="10" t="s">
        <v>150</v>
      </c>
      <c r="G37" s="11" t="str">
        <f>IFERROR(__xludf.DUMMYFUNCTION("""COMPUTED_VALUE"""),"OHIO")</f>
        <v>OHIO</v>
      </c>
      <c r="H37" s="12" t="s">
        <v>151</v>
      </c>
      <c r="I37" s="12">
        <v>39.0</v>
      </c>
    </row>
    <row r="38" ht="14.25" customHeight="1">
      <c r="A38" s="5" t="s">
        <v>152</v>
      </c>
      <c r="B38" s="6">
        <v>1.0</v>
      </c>
      <c r="C38" s="13">
        <v>19648.0</v>
      </c>
      <c r="D38" s="8" t="s">
        <v>153</v>
      </c>
      <c r="E38" s="9">
        <v>3.0</v>
      </c>
      <c r="F38" s="10" t="s">
        <v>154</v>
      </c>
      <c r="G38" s="11" t="str">
        <f>IFERROR(__xludf.DUMMYFUNCTION("""COMPUTED_VALUE"""),"OKLAHOMA")</f>
        <v>OKLAHOMA</v>
      </c>
      <c r="H38" s="12" t="s">
        <v>155</v>
      </c>
      <c r="I38" s="12">
        <v>40.0</v>
      </c>
    </row>
    <row r="39" ht="14.25" customHeight="1">
      <c r="A39" s="5" t="s">
        <v>156</v>
      </c>
      <c r="B39" s="6">
        <v>1.0</v>
      </c>
      <c r="C39" s="13">
        <v>20104.0</v>
      </c>
      <c r="D39" s="8" t="s">
        <v>157</v>
      </c>
      <c r="E39" s="13">
        <v>103.0</v>
      </c>
      <c r="F39" s="10" t="s">
        <v>158</v>
      </c>
      <c r="G39" s="11" t="str">
        <f>IFERROR(__xludf.DUMMYFUNCTION("""COMPUTED_VALUE"""),"OREGON")</f>
        <v>OREGON</v>
      </c>
      <c r="H39" s="12" t="s">
        <v>159</v>
      </c>
      <c r="I39" s="12">
        <v>41.0</v>
      </c>
    </row>
    <row r="40" ht="14.25" customHeight="1">
      <c r="A40" s="5" t="s">
        <v>160</v>
      </c>
      <c r="B40" s="6">
        <v>1.0</v>
      </c>
      <c r="C40" s="13">
        <v>20296.0</v>
      </c>
      <c r="D40" s="8" t="s">
        <v>161</v>
      </c>
      <c r="E40" s="9">
        <v>91.0</v>
      </c>
      <c r="F40" s="10" t="s">
        <v>162</v>
      </c>
      <c r="G40" s="11" t="str">
        <f>IFERROR(__xludf.DUMMYFUNCTION("""COMPUTED_VALUE"""),"PENNSYLVANIA")</f>
        <v>PENNSYLVANIA</v>
      </c>
      <c r="H40" s="12" t="s">
        <v>163</v>
      </c>
      <c r="I40" s="12">
        <v>42.0</v>
      </c>
    </row>
    <row r="41" ht="14.25" customHeight="1">
      <c r="A41" s="5" t="s">
        <v>164</v>
      </c>
      <c r="B41" s="6">
        <v>1.0</v>
      </c>
      <c r="C41" s="13">
        <v>21184.0</v>
      </c>
      <c r="D41" s="8" t="s">
        <v>165</v>
      </c>
      <c r="E41" s="9">
        <v>45.0</v>
      </c>
      <c r="F41" s="10" t="s">
        <v>166</v>
      </c>
      <c r="G41" s="11" t="str">
        <f>IFERROR(__xludf.DUMMYFUNCTION("""COMPUTED_VALUE"""),"RHODE ISLAND")</f>
        <v>RHODE ISLAND</v>
      </c>
      <c r="H41" s="12" t="s">
        <v>167</v>
      </c>
      <c r="I41" s="12">
        <v>44.0</v>
      </c>
    </row>
    <row r="42" ht="14.25" customHeight="1">
      <c r="A42" s="5" t="s">
        <v>168</v>
      </c>
      <c r="B42" s="6">
        <v>1.0</v>
      </c>
      <c r="C42" s="13">
        <v>21184.0</v>
      </c>
      <c r="D42" s="8" t="s">
        <v>169</v>
      </c>
      <c r="E42" s="9">
        <v>69.0</v>
      </c>
      <c r="F42" s="10" t="s">
        <v>170</v>
      </c>
      <c r="G42" s="11" t="str">
        <f>IFERROR(__xludf.DUMMYFUNCTION("""COMPUTED_VALUE"""),"SOUTH CAROLINA")</f>
        <v>SOUTH CAROLINA</v>
      </c>
      <c r="H42" s="12" t="s">
        <v>171</v>
      </c>
      <c r="I42" s="12">
        <v>45.0</v>
      </c>
    </row>
    <row r="43" ht="14.25" customHeight="1">
      <c r="A43" s="5" t="s">
        <v>172</v>
      </c>
      <c r="B43" s="6">
        <v>1.0</v>
      </c>
      <c r="C43" s="13">
        <v>22216.0</v>
      </c>
      <c r="D43" s="8" t="s">
        <v>173</v>
      </c>
      <c r="E43" s="9">
        <v>53.0</v>
      </c>
      <c r="F43" s="10" t="s">
        <v>174</v>
      </c>
      <c r="G43" s="11" t="str">
        <f>IFERROR(__xludf.DUMMYFUNCTION("""COMPUTED_VALUE"""),"SOUTH DAKOTA")</f>
        <v>SOUTH DAKOTA</v>
      </c>
      <c r="H43" s="12" t="s">
        <v>175</v>
      </c>
      <c r="I43" s="12">
        <v>46.0</v>
      </c>
    </row>
    <row r="44" ht="14.25" customHeight="1">
      <c r="A44" s="5" t="s">
        <v>176</v>
      </c>
      <c r="B44" s="6">
        <v>1.0</v>
      </c>
      <c r="C44" s="13">
        <v>23296.0</v>
      </c>
      <c r="D44" s="8" t="s">
        <v>177</v>
      </c>
      <c r="E44" s="9">
        <v>31.0</v>
      </c>
      <c r="F44" s="10" t="s">
        <v>178</v>
      </c>
      <c r="G44" s="11" t="str">
        <f>IFERROR(__xludf.DUMMYFUNCTION("""COMPUTED_VALUE"""),"TENNESSEE")</f>
        <v>TENNESSEE</v>
      </c>
      <c r="H44" s="12" t="s">
        <v>179</v>
      </c>
      <c r="I44" s="12">
        <v>47.0</v>
      </c>
    </row>
    <row r="45" ht="14.25" customHeight="1">
      <c r="A45" s="5" t="s">
        <v>180</v>
      </c>
      <c r="B45" s="6">
        <v>1.0</v>
      </c>
      <c r="C45" s="13">
        <v>24184.0</v>
      </c>
      <c r="D45" s="8" t="s">
        <v>181</v>
      </c>
      <c r="E45" s="9">
        <v>31.0</v>
      </c>
      <c r="F45" s="10" t="s">
        <v>182</v>
      </c>
      <c r="G45" s="11" t="str">
        <f>IFERROR(__xludf.DUMMYFUNCTION("""COMPUTED_VALUE"""),"TEXAS")</f>
        <v>TEXAS</v>
      </c>
      <c r="H45" s="12" t="s">
        <v>183</v>
      </c>
      <c r="I45" s="12">
        <v>48.0</v>
      </c>
    </row>
    <row r="46" ht="14.25" customHeight="1">
      <c r="A46" s="5" t="s">
        <v>184</v>
      </c>
      <c r="B46" s="6">
        <v>1.0</v>
      </c>
      <c r="C46" s="13">
        <v>24184.0</v>
      </c>
      <c r="D46" s="8" t="s">
        <v>185</v>
      </c>
      <c r="E46" s="9">
        <v>45.0</v>
      </c>
      <c r="F46" s="10" t="s">
        <v>186</v>
      </c>
      <c r="G46" s="11" t="str">
        <f>IFERROR(__xludf.DUMMYFUNCTION("""COMPUTED_VALUE"""),"UTAH")</f>
        <v>UTAH</v>
      </c>
      <c r="H46" s="12" t="s">
        <v>187</v>
      </c>
      <c r="I46" s="12">
        <v>49.0</v>
      </c>
    </row>
    <row r="47" ht="14.25" customHeight="1">
      <c r="A47" s="5" t="s">
        <v>188</v>
      </c>
      <c r="B47" s="6">
        <v>1.0</v>
      </c>
      <c r="C47" s="13">
        <v>24568.0</v>
      </c>
      <c r="D47" s="8" t="s">
        <v>189</v>
      </c>
      <c r="E47" s="9">
        <v>5.0</v>
      </c>
      <c r="F47" s="10" t="s">
        <v>190</v>
      </c>
      <c r="G47" s="11" t="str">
        <f>IFERROR(__xludf.DUMMYFUNCTION("""COMPUTED_VALUE"""),"VERMONT")</f>
        <v>VERMONT</v>
      </c>
      <c r="H47" s="12" t="s">
        <v>191</v>
      </c>
      <c r="I47" s="12">
        <v>50.0</v>
      </c>
    </row>
    <row r="48" ht="14.25" customHeight="1">
      <c r="A48" s="5" t="s">
        <v>192</v>
      </c>
      <c r="B48" s="6">
        <v>1.0</v>
      </c>
      <c r="C48" s="13">
        <v>24664.0</v>
      </c>
      <c r="D48" s="8" t="s">
        <v>193</v>
      </c>
      <c r="E48" s="9">
        <v>63.0</v>
      </c>
      <c r="F48" s="10" t="s">
        <v>194</v>
      </c>
      <c r="G48" s="11" t="str">
        <f>IFERROR(__xludf.DUMMYFUNCTION("""COMPUTED_VALUE"""),"VIRGINIA")</f>
        <v>VIRGINIA</v>
      </c>
      <c r="H48" s="12" t="s">
        <v>195</v>
      </c>
      <c r="I48" s="12">
        <v>51.0</v>
      </c>
    </row>
    <row r="49" ht="14.25" customHeight="1">
      <c r="A49" s="5" t="s">
        <v>196</v>
      </c>
      <c r="B49" s="6">
        <v>1.0</v>
      </c>
      <c r="C49" s="13">
        <v>24808.0</v>
      </c>
      <c r="D49" s="8" t="s">
        <v>197</v>
      </c>
      <c r="E49" s="9">
        <v>35.0</v>
      </c>
      <c r="F49" s="10" t="s">
        <v>198</v>
      </c>
      <c r="G49" s="11" t="str">
        <f>IFERROR(__xludf.DUMMYFUNCTION("""COMPUTED_VALUE"""),"WASHINGTON")</f>
        <v>WASHINGTON</v>
      </c>
      <c r="H49" s="12" t="s">
        <v>199</v>
      </c>
      <c r="I49" s="12">
        <v>53.0</v>
      </c>
    </row>
    <row r="50" ht="14.25" customHeight="1">
      <c r="A50" s="5" t="s">
        <v>200</v>
      </c>
      <c r="B50" s="6">
        <v>1.0</v>
      </c>
      <c r="C50" s="13">
        <v>25072.0</v>
      </c>
      <c r="D50" s="8" t="s">
        <v>201</v>
      </c>
      <c r="E50" s="9">
        <v>17.0</v>
      </c>
      <c r="F50" s="10" t="s">
        <v>202</v>
      </c>
      <c r="G50" s="11" t="str">
        <f>IFERROR(__xludf.DUMMYFUNCTION("""COMPUTED_VALUE"""),"WEST VIRGINIA")</f>
        <v>WEST VIRGINIA</v>
      </c>
      <c r="H50" s="12" t="s">
        <v>203</v>
      </c>
      <c r="I50" s="12">
        <v>54.0</v>
      </c>
    </row>
    <row r="51" ht="14.25" customHeight="1">
      <c r="A51" s="5" t="s">
        <v>204</v>
      </c>
      <c r="B51" s="6">
        <v>1.0</v>
      </c>
      <c r="C51" s="13">
        <v>25120.0</v>
      </c>
      <c r="D51" s="8" t="s">
        <v>205</v>
      </c>
      <c r="E51" s="9">
        <v>73.0</v>
      </c>
      <c r="F51" s="10" t="s">
        <v>206</v>
      </c>
      <c r="G51" s="11" t="str">
        <f>IFERROR(__xludf.DUMMYFUNCTION("""COMPUTED_VALUE"""),"WISCONSIN")</f>
        <v>WISCONSIN</v>
      </c>
      <c r="H51" s="12" t="s">
        <v>207</v>
      </c>
      <c r="I51" s="12">
        <v>55.0</v>
      </c>
    </row>
    <row r="52" ht="14.25" customHeight="1">
      <c r="A52" s="5" t="s">
        <v>208</v>
      </c>
      <c r="B52" s="6">
        <v>1.0</v>
      </c>
      <c r="C52" s="13">
        <v>25240.0</v>
      </c>
      <c r="D52" s="8" t="s">
        <v>209</v>
      </c>
      <c r="E52" s="9">
        <v>3.0</v>
      </c>
      <c r="F52" s="10" t="s">
        <v>210</v>
      </c>
      <c r="G52" s="11" t="str">
        <f>IFERROR(__xludf.DUMMYFUNCTION("""COMPUTED_VALUE"""),"WYOMING")</f>
        <v>WYOMING</v>
      </c>
      <c r="H52" s="12" t="s">
        <v>211</v>
      </c>
      <c r="I52" s="12">
        <v>56.0</v>
      </c>
    </row>
    <row r="53" ht="14.25" customHeight="1">
      <c r="A53" s="5" t="s">
        <v>212</v>
      </c>
      <c r="B53" s="6">
        <v>1.0</v>
      </c>
      <c r="C53" s="13">
        <v>25840.0</v>
      </c>
      <c r="D53" s="8" t="s">
        <v>213</v>
      </c>
      <c r="E53" s="9">
        <v>57.0</v>
      </c>
      <c r="F53" s="10" t="s">
        <v>214</v>
      </c>
      <c r="G53" s="11" t="str">
        <f>IFERROR(__xludf.DUMMYFUNCTION("""COMPUTED_VALUE"""),"GUAM")</f>
        <v>GUAM</v>
      </c>
      <c r="H53" s="12" t="s">
        <v>215</v>
      </c>
      <c r="I53" s="12">
        <v>66.0</v>
      </c>
    </row>
    <row r="54" ht="14.25" customHeight="1">
      <c r="A54" s="5" t="s">
        <v>216</v>
      </c>
      <c r="B54" s="6">
        <v>1.0</v>
      </c>
      <c r="C54" s="13">
        <v>26848.0</v>
      </c>
      <c r="D54" s="8" t="s">
        <v>217</v>
      </c>
      <c r="E54" s="9">
        <v>39.0</v>
      </c>
      <c r="F54" s="10" t="s">
        <v>218</v>
      </c>
      <c r="G54" s="11" t="str">
        <f>IFERROR(__xludf.DUMMYFUNCTION("""COMPUTED_VALUE"""),"PUERTO RICO")</f>
        <v>PUERTO RICO</v>
      </c>
      <c r="H54" s="12" t="s">
        <v>219</v>
      </c>
      <c r="I54" s="12">
        <v>72.0</v>
      </c>
    </row>
    <row r="55" ht="14.25" customHeight="1">
      <c r="A55" s="14" t="s">
        <v>220</v>
      </c>
      <c r="B55" s="15">
        <v>1.0</v>
      </c>
      <c r="C55" s="16">
        <v>26896.0</v>
      </c>
      <c r="D55" s="17" t="s">
        <v>221</v>
      </c>
      <c r="E55" s="18">
        <v>77.0</v>
      </c>
      <c r="F55" s="19" t="s">
        <v>222</v>
      </c>
      <c r="G55" s="11" t="str">
        <f>IFERROR(__xludf.DUMMYFUNCTION("""COMPUTED_VALUE"""),"VIRGIN ISLANDS")</f>
        <v>VIRGIN ISLANDS</v>
      </c>
      <c r="H55" s="12" t="s">
        <v>223</v>
      </c>
      <c r="I55" s="12">
        <v>78.0</v>
      </c>
    </row>
    <row r="56" ht="14.25" customHeight="1">
      <c r="A56" s="5" t="s">
        <v>224</v>
      </c>
      <c r="B56" s="6">
        <v>1.0</v>
      </c>
      <c r="C56" s="13">
        <v>26992.0</v>
      </c>
      <c r="D56" s="8" t="s">
        <v>225</v>
      </c>
      <c r="E56" s="9">
        <v>3.0</v>
      </c>
      <c r="F56" s="10" t="s">
        <v>226</v>
      </c>
      <c r="G56" s="11" t="str">
        <f>IFERROR(__xludf.DUMMYFUNCTION("""COMPUTED_VALUE"""),"COUNTRY OF MEXICO")</f>
        <v>COUNTRY OF MEXICO</v>
      </c>
      <c r="H56" s="12" t="s">
        <v>227</v>
      </c>
      <c r="I56" s="12">
        <v>80.0</v>
      </c>
    </row>
    <row r="57" ht="14.25" customHeight="1">
      <c r="A57" s="5" t="s">
        <v>228</v>
      </c>
      <c r="B57" s="6">
        <v>1.0</v>
      </c>
      <c r="C57" s="13">
        <v>27088.0</v>
      </c>
      <c r="D57" s="8" t="s">
        <v>229</v>
      </c>
      <c r="E57" s="9">
        <v>73.0</v>
      </c>
      <c r="F57" s="10" t="s">
        <v>230</v>
      </c>
      <c r="G57" s="11"/>
      <c r="H57" s="11"/>
      <c r="I57" s="11"/>
    </row>
    <row r="58" ht="14.25" customHeight="1">
      <c r="A58" s="5" t="s">
        <v>231</v>
      </c>
      <c r="B58" s="6">
        <v>1.0</v>
      </c>
      <c r="C58" s="13">
        <v>27544.0</v>
      </c>
      <c r="D58" s="8" t="s">
        <v>232</v>
      </c>
      <c r="E58" s="9">
        <v>15.0</v>
      </c>
      <c r="F58" s="10" t="s">
        <v>233</v>
      </c>
      <c r="G58" s="11"/>
      <c r="H58" s="11"/>
      <c r="I58" s="11"/>
    </row>
    <row r="59" ht="14.25" customHeight="1">
      <c r="A59" s="5" t="s">
        <v>234</v>
      </c>
      <c r="B59" s="6">
        <v>1.0</v>
      </c>
      <c r="C59" s="13">
        <v>27616.0</v>
      </c>
      <c r="D59" s="8" t="s">
        <v>235</v>
      </c>
      <c r="E59" s="9">
        <v>49.0</v>
      </c>
      <c r="F59" s="10" t="s">
        <v>236</v>
      </c>
      <c r="G59" s="11"/>
      <c r="H59" s="11"/>
      <c r="I59" s="11"/>
    </row>
    <row r="60" ht="14.25" customHeight="1">
      <c r="A60" s="5" t="s">
        <v>237</v>
      </c>
      <c r="B60" s="6">
        <v>1.0</v>
      </c>
      <c r="C60" s="13">
        <v>27640.0</v>
      </c>
      <c r="D60" s="8" t="s">
        <v>238</v>
      </c>
      <c r="E60" s="9">
        <v>31.0</v>
      </c>
      <c r="F60" s="10" t="s">
        <v>239</v>
      </c>
      <c r="G60" s="11"/>
      <c r="H60" s="11"/>
      <c r="I60" s="11"/>
    </row>
    <row r="61" ht="14.25" customHeight="1">
      <c r="A61" s="5" t="s">
        <v>240</v>
      </c>
      <c r="B61" s="6">
        <v>1.0</v>
      </c>
      <c r="C61" s="13">
        <v>27640.0</v>
      </c>
      <c r="D61" s="8" t="s">
        <v>241</v>
      </c>
      <c r="E61" s="9">
        <v>45.0</v>
      </c>
      <c r="F61" s="10" t="s">
        <v>242</v>
      </c>
      <c r="G61" s="11"/>
      <c r="H61" s="11"/>
      <c r="I61" s="11"/>
    </row>
    <row r="62" ht="14.25" customHeight="1">
      <c r="A62" s="5" t="s">
        <v>243</v>
      </c>
      <c r="B62" s="6">
        <v>1.0</v>
      </c>
      <c r="C62" s="13">
        <v>28552.0</v>
      </c>
      <c r="D62" s="8" t="s">
        <v>244</v>
      </c>
      <c r="E62" s="9">
        <v>73.0</v>
      </c>
      <c r="F62" s="10" t="s">
        <v>245</v>
      </c>
      <c r="G62" s="11"/>
      <c r="H62" s="11"/>
      <c r="I62" s="11"/>
    </row>
    <row r="63" ht="14.25" customHeight="1">
      <c r="A63" s="5" t="s">
        <v>246</v>
      </c>
      <c r="B63" s="6">
        <v>1.0</v>
      </c>
      <c r="C63" s="13">
        <v>28696.0</v>
      </c>
      <c r="D63" s="8" t="s">
        <v>247</v>
      </c>
      <c r="E63" s="9">
        <v>55.0</v>
      </c>
      <c r="F63" s="10" t="s">
        <v>248</v>
      </c>
      <c r="G63" s="11"/>
      <c r="H63" s="11"/>
      <c r="I63" s="11"/>
    </row>
    <row r="64" ht="14.25" customHeight="1">
      <c r="A64" s="5" t="s">
        <v>249</v>
      </c>
      <c r="B64" s="6">
        <v>1.0</v>
      </c>
      <c r="C64" s="13">
        <v>29056.0</v>
      </c>
      <c r="D64" s="8" t="s">
        <v>250</v>
      </c>
      <c r="E64" s="9">
        <v>73.0</v>
      </c>
      <c r="F64" s="10" t="s">
        <v>251</v>
      </c>
      <c r="G64" s="11"/>
      <c r="H64" s="11"/>
      <c r="I64" s="11"/>
    </row>
    <row r="65" ht="14.25" customHeight="1">
      <c r="A65" s="5" t="s">
        <v>252</v>
      </c>
      <c r="B65" s="6">
        <v>1.0</v>
      </c>
      <c r="C65" s="13">
        <v>29464.0</v>
      </c>
      <c r="D65" s="8" t="s">
        <v>253</v>
      </c>
      <c r="E65" s="9">
        <v>61.0</v>
      </c>
      <c r="F65" s="10" t="s">
        <v>254</v>
      </c>
      <c r="G65" s="11"/>
      <c r="H65" s="11"/>
      <c r="I65" s="11"/>
    </row>
    <row r="66" ht="14.25" customHeight="1">
      <c r="A66" s="5" t="s">
        <v>255</v>
      </c>
      <c r="B66" s="6">
        <v>1.0</v>
      </c>
      <c r="C66" s="13">
        <v>29992.0</v>
      </c>
      <c r="D66" s="8" t="s">
        <v>256</v>
      </c>
      <c r="E66" s="9">
        <v>15.0</v>
      </c>
      <c r="F66" s="10" t="s">
        <v>257</v>
      </c>
      <c r="G66" s="11"/>
      <c r="H66" s="11"/>
      <c r="I66" s="11"/>
    </row>
    <row r="67" ht="14.25" customHeight="1">
      <c r="A67" s="5" t="s">
        <v>258</v>
      </c>
      <c r="B67" s="6">
        <v>1.0</v>
      </c>
      <c r="C67" s="13">
        <v>29992.0</v>
      </c>
      <c r="D67" s="8" t="s">
        <v>259</v>
      </c>
      <c r="E67" s="9">
        <v>55.0</v>
      </c>
      <c r="F67" s="10" t="s">
        <v>260</v>
      </c>
      <c r="G67" s="11"/>
      <c r="H67" s="11"/>
      <c r="I67" s="11"/>
    </row>
    <row r="68" ht="14.25" customHeight="1">
      <c r="A68" s="5" t="s">
        <v>261</v>
      </c>
      <c r="B68" s="6">
        <v>1.0</v>
      </c>
      <c r="C68" s="13">
        <v>31024.0</v>
      </c>
      <c r="D68" s="8" t="s">
        <v>262</v>
      </c>
      <c r="E68" s="9">
        <v>97.0</v>
      </c>
      <c r="F68" s="10" t="s">
        <v>263</v>
      </c>
      <c r="G68" s="11"/>
      <c r="H68" s="11"/>
      <c r="I68" s="11"/>
    </row>
    <row r="69" ht="14.25" customHeight="1">
      <c r="A69" s="5" t="s">
        <v>264</v>
      </c>
      <c r="B69" s="6">
        <v>1.0</v>
      </c>
      <c r="C69" s="13">
        <v>31384.0</v>
      </c>
      <c r="D69" s="8" t="s">
        <v>265</v>
      </c>
      <c r="E69" s="9">
        <v>73.0</v>
      </c>
      <c r="F69" s="10" t="s">
        <v>266</v>
      </c>
      <c r="G69" s="11"/>
      <c r="H69" s="11"/>
      <c r="I69" s="11"/>
    </row>
    <row r="70" ht="14.25" customHeight="1">
      <c r="A70" s="5" t="s">
        <v>267</v>
      </c>
      <c r="B70" s="6">
        <v>1.0</v>
      </c>
      <c r="C70" s="13">
        <v>31720.0</v>
      </c>
      <c r="D70" s="8" t="s">
        <v>268</v>
      </c>
      <c r="E70" s="9">
        <v>65.0</v>
      </c>
      <c r="F70" s="10" t="s">
        <v>269</v>
      </c>
      <c r="G70" s="11"/>
      <c r="H70" s="11"/>
      <c r="I70" s="11"/>
    </row>
    <row r="71" ht="14.25" customHeight="1">
      <c r="A71" s="5" t="s">
        <v>270</v>
      </c>
      <c r="B71" s="6">
        <v>1.0</v>
      </c>
      <c r="C71" s="13">
        <v>31912.0</v>
      </c>
      <c r="D71" s="8" t="s">
        <v>271</v>
      </c>
      <c r="E71" s="9">
        <v>13.0</v>
      </c>
      <c r="F71" s="10" t="s">
        <v>272</v>
      </c>
      <c r="G71" s="11"/>
      <c r="H71" s="11"/>
      <c r="I71" s="11"/>
    </row>
    <row r="72" ht="14.25" customHeight="1">
      <c r="A72" s="5" t="s">
        <v>273</v>
      </c>
      <c r="B72" s="6">
        <v>1.0</v>
      </c>
      <c r="C72" s="13">
        <v>32416.0</v>
      </c>
      <c r="D72" s="8" t="s">
        <v>274</v>
      </c>
      <c r="E72" s="9">
        <v>95.0</v>
      </c>
      <c r="F72" s="10" t="s">
        <v>275</v>
      </c>
      <c r="G72" s="11"/>
      <c r="H72" s="11"/>
      <c r="I72" s="11"/>
    </row>
    <row r="73" ht="14.25" customHeight="1">
      <c r="A73" s="5" t="s">
        <v>276</v>
      </c>
      <c r="B73" s="6">
        <v>1.0</v>
      </c>
      <c r="C73" s="13">
        <v>32704.0</v>
      </c>
      <c r="D73" s="8" t="s">
        <v>277</v>
      </c>
      <c r="E73" s="13">
        <v>133.0</v>
      </c>
      <c r="F73" s="10" t="s">
        <v>278</v>
      </c>
      <c r="G73" s="11"/>
      <c r="H73" s="11"/>
      <c r="I73" s="11"/>
    </row>
    <row r="74" ht="14.25" customHeight="1">
      <c r="A74" s="5" t="s">
        <v>279</v>
      </c>
      <c r="B74" s="6">
        <v>1.0</v>
      </c>
      <c r="C74" s="13">
        <v>32848.0</v>
      </c>
      <c r="D74" s="8" t="s">
        <v>280</v>
      </c>
      <c r="E74" s="9">
        <v>93.0</v>
      </c>
      <c r="F74" s="10" t="s">
        <v>281</v>
      </c>
      <c r="G74" s="11"/>
      <c r="H74" s="11"/>
      <c r="I74" s="11"/>
    </row>
    <row r="75" ht="14.25" customHeight="1">
      <c r="A75" s="5" t="s">
        <v>282</v>
      </c>
      <c r="B75" s="6">
        <v>1.0</v>
      </c>
      <c r="C75" s="13">
        <v>33424.0</v>
      </c>
      <c r="D75" s="8" t="s">
        <v>283</v>
      </c>
      <c r="E75" s="9">
        <v>61.0</v>
      </c>
      <c r="F75" s="10" t="s">
        <v>284</v>
      </c>
      <c r="G75" s="11"/>
      <c r="H75" s="11"/>
      <c r="I75" s="11"/>
    </row>
    <row r="76" ht="14.25" customHeight="1">
      <c r="A76" s="5" t="s">
        <v>285</v>
      </c>
      <c r="B76" s="6">
        <v>1.0</v>
      </c>
      <c r="C76" s="13">
        <v>33448.0</v>
      </c>
      <c r="D76" s="8" t="s">
        <v>286</v>
      </c>
      <c r="E76" s="13">
        <v>103.0</v>
      </c>
      <c r="F76" s="10" t="s">
        <v>287</v>
      </c>
      <c r="G76" s="11"/>
      <c r="H76" s="11"/>
      <c r="I76" s="11"/>
    </row>
    <row r="77" ht="14.25" customHeight="1">
      <c r="A77" s="5" t="s">
        <v>288</v>
      </c>
      <c r="B77" s="6">
        <v>1.0</v>
      </c>
      <c r="C77" s="13">
        <v>33856.0</v>
      </c>
      <c r="D77" s="8" t="s">
        <v>289</v>
      </c>
      <c r="E77" s="9">
        <v>67.0</v>
      </c>
      <c r="F77" s="10" t="s">
        <v>290</v>
      </c>
      <c r="G77" s="11"/>
      <c r="H77" s="11"/>
      <c r="I77" s="11"/>
    </row>
    <row r="78" ht="14.25" customHeight="1">
      <c r="A78" s="5" t="s">
        <v>291</v>
      </c>
      <c r="B78" s="6">
        <v>1.0</v>
      </c>
      <c r="C78" s="13">
        <v>33976.0</v>
      </c>
      <c r="D78" s="8" t="s">
        <v>292</v>
      </c>
      <c r="E78" s="9">
        <v>29.0</v>
      </c>
      <c r="F78" s="10" t="s">
        <v>293</v>
      </c>
      <c r="G78" s="11"/>
      <c r="H78" s="11"/>
      <c r="I78" s="11"/>
    </row>
    <row r="79" ht="14.25" customHeight="1">
      <c r="A79" s="5" t="s">
        <v>294</v>
      </c>
      <c r="B79" s="6">
        <v>1.0</v>
      </c>
      <c r="C79" s="13">
        <v>35392.0</v>
      </c>
      <c r="D79" s="8" t="s">
        <v>295</v>
      </c>
      <c r="E79" s="9">
        <v>55.0</v>
      </c>
      <c r="F79" s="10" t="s">
        <v>296</v>
      </c>
      <c r="G79" s="11"/>
      <c r="H79" s="11"/>
      <c r="I79" s="11"/>
    </row>
    <row r="80" ht="14.25" customHeight="1">
      <c r="A80" s="5" t="s">
        <v>297</v>
      </c>
      <c r="B80" s="6">
        <v>1.0</v>
      </c>
      <c r="C80" s="13">
        <v>35800.0</v>
      </c>
      <c r="D80" s="8" t="s">
        <v>298</v>
      </c>
      <c r="E80" s="9">
        <v>73.0</v>
      </c>
      <c r="F80" s="10" t="s">
        <v>299</v>
      </c>
      <c r="G80" s="11"/>
      <c r="H80" s="11"/>
      <c r="I80" s="11"/>
    </row>
    <row r="81" ht="14.25" customHeight="1">
      <c r="A81" s="5" t="s">
        <v>300</v>
      </c>
      <c r="B81" s="6">
        <v>1.0</v>
      </c>
      <c r="C81" s="13">
        <v>35896.0</v>
      </c>
      <c r="D81" s="8" t="s">
        <v>301</v>
      </c>
      <c r="E81" s="9">
        <v>73.0</v>
      </c>
      <c r="F81" s="10" t="s">
        <v>302</v>
      </c>
      <c r="G81" s="11"/>
      <c r="H81" s="11"/>
      <c r="I81" s="11"/>
    </row>
    <row r="82" ht="14.25" customHeight="1">
      <c r="A82" s="5" t="s">
        <v>303</v>
      </c>
      <c r="B82" s="6">
        <v>1.0</v>
      </c>
      <c r="C82" s="13">
        <v>36448.0</v>
      </c>
      <c r="D82" s="8" t="s">
        <v>304</v>
      </c>
      <c r="E82" s="9">
        <v>73.0</v>
      </c>
      <c r="F82" s="10" t="s">
        <v>305</v>
      </c>
      <c r="G82" s="11"/>
      <c r="H82" s="11"/>
      <c r="I82" s="11"/>
    </row>
    <row r="83" ht="14.25" customHeight="1">
      <c r="A83" s="5" t="s">
        <v>306</v>
      </c>
      <c r="B83" s="6">
        <v>1.0</v>
      </c>
      <c r="C83" s="13">
        <v>37000.0</v>
      </c>
      <c r="D83" s="8" t="s">
        <v>307</v>
      </c>
      <c r="E83" s="9">
        <v>89.0</v>
      </c>
      <c r="F83" s="10" t="s">
        <v>308</v>
      </c>
      <c r="G83" s="11"/>
      <c r="H83" s="11"/>
      <c r="I83" s="11"/>
    </row>
    <row r="84" ht="14.25" customHeight="1">
      <c r="A84" s="5" t="s">
        <v>309</v>
      </c>
      <c r="B84" s="6">
        <v>1.0</v>
      </c>
      <c r="C84" s="13">
        <v>37864.0</v>
      </c>
      <c r="D84" s="8" t="s">
        <v>310</v>
      </c>
      <c r="E84" s="9">
        <v>73.0</v>
      </c>
      <c r="F84" s="10" t="s">
        <v>311</v>
      </c>
      <c r="G84" s="11"/>
      <c r="H84" s="11"/>
      <c r="I84" s="11"/>
    </row>
    <row r="85" ht="14.25" customHeight="1">
      <c r="A85" s="5" t="s">
        <v>312</v>
      </c>
      <c r="B85" s="6">
        <v>1.0</v>
      </c>
      <c r="C85" s="13">
        <v>38152.0</v>
      </c>
      <c r="D85" s="8" t="s">
        <v>313</v>
      </c>
      <c r="E85" s="9">
        <v>25.0</v>
      </c>
      <c r="F85" s="10" t="s">
        <v>314</v>
      </c>
      <c r="G85" s="11"/>
      <c r="H85" s="11"/>
      <c r="I85" s="11"/>
    </row>
    <row r="86" ht="14.25" customHeight="1">
      <c r="A86" s="5" t="s">
        <v>315</v>
      </c>
      <c r="B86" s="6">
        <v>1.0</v>
      </c>
      <c r="C86" s="13">
        <v>38272.0</v>
      </c>
      <c r="D86" s="8" t="s">
        <v>316</v>
      </c>
      <c r="E86" s="9">
        <v>15.0</v>
      </c>
      <c r="F86" s="10" t="s">
        <v>317</v>
      </c>
      <c r="G86" s="11"/>
      <c r="H86" s="11"/>
      <c r="I86" s="11"/>
    </row>
    <row r="87" ht="14.25" customHeight="1">
      <c r="A87" s="5" t="s">
        <v>318</v>
      </c>
      <c r="B87" s="6">
        <v>1.0</v>
      </c>
      <c r="C87" s="13">
        <v>38416.0</v>
      </c>
      <c r="D87" s="8" t="s">
        <v>319</v>
      </c>
      <c r="E87" s="13">
        <v>127.0</v>
      </c>
      <c r="F87" s="10" t="s">
        <v>320</v>
      </c>
      <c r="G87" s="11"/>
      <c r="H87" s="11"/>
      <c r="I87" s="11"/>
    </row>
    <row r="88" ht="14.25" customHeight="1">
      <c r="A88" s="5" t="s">
        <v>321</v>
      </c>
      <c r="B88" s="6">
        <v>1.0</v>
      </c>
      <c r="C88" s="13">
        <v>40672.0</v>
      </c>
      <c r="D88" s="8" t="s">
        <v>322</v>
      </c>
      <c r="E88" s="9">
        <v>17.0</v>
      </c>
      <c r="F88" s="10" t="s">
        <v>323</v>
      </c>
      <c r="G88" s="11"/>
      <c r="H88" s="11"/>
      <c r="I88" s="11"/>
    </row>
    <row r="89" ht="14.25" customHeight="1">
      <c r="A89" s="5" t="s">
        <v>324</v>
      </c>
      <c r="B89" s="6">
        <v>1.0</v>
      </c>
      <c r="C89" s="13">
        <v>41296.0</v>
      </c>
      <c r="D89" s="8" t="s">
        <v>325</v>
      </c>
      <c r="E89" s="9">
        <v>17.0</v>
      </c>
      <c r="F89" s="10" t="s">
        <v>326</v>
      </c>
      <c r="G89" s="11"/>
      <c r="H89" s="11"/>
      <c r="I89" s="11"/>
    </row>
    <row r="90" ht="14.25" customHeight="1">
      <c r="A90" s="5" t="s">
        <v>327</v>
      </c>
      <c r="B90" s="6">
        <v>1.0</v>
      </c>
      <c r="C90" s="13">
        <v>41344.0</v>
      </c>
      <c r="D90" s="8" t="s">
        <v>328</v>
      </c>
      <c r="E90" s="9">
        <v>17.0</v>
      </c>
      <c r="F90" s="10" t="s">
        <v>329</v>
      </c>
      <c r="G90" s="11"/>
      <c r="H90" s="11"/>
      <c r="I90" s="11"/>
    </row>
    <row r="91" ht="14.25" customHeight="1">
      <c r="A91" s="5" t="s">
        <v>330</v>
      </c>
      <c r="B91" s="6">
        <v>1.0</v>
      </c>
      <c r="C91" s="13">
        <v>41968.0</v>
      </c>
      <c r="D91" s="8" t="s">
        <v>331</v>
      </c>
      <c r="E91" s="9">
        <v>73.0</v>
      </c>
      <c r="F91" s="10" t="s">
        <v>332</v>
      </c>
      <c r="G91" s="11"/>
      <c r="H91" s="11"/>
      <c r="I91" s="11"/>
    </row>
    <row r="92" ht="14.25" customHeight="1">
      <c r="A92" s="5" t="s">
        <v>333</v>
      </c>
      <c r="B92" s="6">
        <v>1.0</v>
      </c>
      <c r="C92" s="13">
        <v>41968.0</v>
      </c>
      <c r="D92" s="8" t="s">
        <v>334</v>
      </c>
      <c r="E92" s="13">
        <v>115.0</v>
      </c>
      <c r="F92" s="10" t="s">
        <v>335</v>
      </c>
      <c r="G92" s="11"/>
      <c r="H92" s="11"/>
      <c r="I92" s="11"/>
    </row>
    <row r="93" ht="14.25" customHeight="1">
      <c r="A93" s="5" t="s">
        <v>336</v>
      </c>
      <c r="B93" s="6">
        <v>1.0</v>
      </c>
      <c r="C93" s="13">
        <v>41968.0</v>
      </c>
      <c r="D93" s="8" t="s">
        <v>337</v>
      </c>
      <c r="E93" s="13">
        <v>117.0</v>
      </c>
      <c r="F93" s="10" t="s">
        <v>338</v>
      </c>
      <c r="G93" s="11"/>
      <c r="H93" s="11"/>
      <c r="I93" s="11"/>
    </row>
    <row r="94" ht="14.25" customHeight="1">
      <c r="A94" s="5" t="s">
        <v>339</v>
      </c>
      <c r="B94" s="6">
        <v>1.0</v>
      </c>
      <c r="C94" s="13">
        <v>43240.0</v>
      </c>
      <c r="D94" s="8" t="s">
        <v>340</v>
      </c>
      <c r="E94" s="9">
        <v>91.0</v>
      </c>
      <c r="F94" s="10" t="s">
        <v>341</v>
      </c>
      <c r="G94" s="11"/>
      <c r="H94" s="11"/>
      <c r="I94" s="11"/>
    </row>
    <row r="95" ht="14.25" customHeight="1">
      <c r="A95" s="5" t="s">
        <v>342</v>
      </c>
      <c r="B95" s="6">
        <v>1.0</v>
      </c>
      <c r="C95" s="13">
        <v>43336.0</v>
      </c>
      <c r="D95" s="8" t="s">
        <v>343</v>
      </c>
      <c r="E95" s="9">
        <v>73.0</v>
      </c>
      <c r="F95" s="10" t="s">
        <v>344</v>
      </c>
      <c r="G95" s="11"/>
      <c r="H95" s="11"/>
      <c r="I95" s="11"/>
    </row>
    <row r="96" ht="14.25" customHeight="1">
      <c r="A96" s="5" t="s">
        <v>345</v>
      </c>
      <c r="B96" s="6">
        <v>1.0</v>
      </c>
      <c r="C96" s="13">
        <v>43720.0</v>
      </c>
      <c r="D96" s="8" t="s">
        <v>346</v>
      </c>
      <c r="E96" s="13">
        <v>119.0</v>
      </c>
      <c r="F96" s="10" t="s">
        <v>347</v>
      </c>
      <c r="G96" s="11"/>
      <c r="H96" s="11"/>
      <c r="I96" s="11"/>
    </row>
    <row r="97" ht="14.25" customHeight="1">
      <c r="A97" s="5" t="s">
        <v>348</v>
      </c>
      <c r="B97" s="6">
        <v>1.0</v>
      </c>
      <c r="C97" s="13">
        <v>44728.0</v>
      </c>
      <c r="D97" s="8" t="s">
        <v>349</v>
      </c>
      <c r="E97" s="9">
        <v>41.0</v>
      </c>
      <c r="F97" s="10" t="s">
        <v>350</v>
      </c>
      <c r="G97" s="11"/>
      <c r="H97" s="11"/>
      <c r="I97" s="11"/>
    </row>
    <row r="98" ht="14.25" customHeight="1">
      <c r="A98" s="5" t="s">
        <v>351</v>
      </c>
      <c r="B98" s="6">
        <v>1.0</v>
      </c>
      <c r="C98" s="13">
        <v>45784.0</v>
      </c>
      <c r="D98" s="8" t="s">
        <v>352</v>
      </c>
      <c r="E98" s="9">
        <v>89.0</v>
      </c>
      <c r="F98" s="10" t="s">
        <v>353</v>
      </c>
      <c r="G98" s="11"/>
      <c r="H98" s="11"/>
      <c r="I98" s="11"/>
    </row>
    <row r="99" ht="14.25" customHeight="1">
      <c r="A99" s="5" t="s">
        <v>354</v>
      </c>
      <c r="B99" s="6">
        <v>1.0</v>
      </c>
      <c r="C99" s="13">
        <v>46768.0</v>
      </c>
      <c r="D99" s="8" t="s">
        <v>355</v>
      </c>
      <c r="E99" s="13">
        <v>105.0</v>
      </c>
      <c r="F99" s="10" t="s">
        <v>356</v>
      </c>
      <c r="G99" s="11"/>
      <c r="H99" s="11"/>
      <c r="I99" s="11"/>
    </row>
    <row r="100" ht="14.25" customHeight="1">
      <c r="A100" s="5" t="s">
        <v>357</v>
      </c>
      <c r="B100" s="6">
        <v>1.0</v>
      </c>
      <c r="C100" s="13">
        <v>48376.0</v>
      </c>
      <c r="D100" s="8" t="s">
        <v>358</v>
      </c>
      <c r="E100" s="9">
        <v>73.0</v>
      </c>
      <c r="F100" s="10" t="s">
        <v>359</v>
      </c>
      <c r="G100" s="11"/>
      <c r="H100" s="11"/>
      <c r="I100" s="11"/>
    </row>
    <row r="101" ht="14.25" customHeight="1">
      <c r="A101" s="5" t="s">
        <v>360</v>
      </c>
      <c r="B101" s="6">
        <v>1.0</v>
      </c>
      <c r="C101" s="13">
        <v>48712.0</v>
      </c>
      <c r="D101" s="8" t="s">
        <v>361</v>
      </c>
      <c r="E101" s="9">
        <v>51.0</v>
      </c>
      <c r="F101" s="10" t="s">
        <v>362</v>
      </c>
      <c r="G101" s="11"/>
      <c r="H101" s="11"/>
      <c r="I101" s="11"/>
    </row>
    <row r="102" ht="14.25" customHeight="1">
      <c r="A102" s="5" t="s">
        <v>363</v>
      </c>
      <c r="B102" s="6">
        <v>1.0</v>
      </c>
      <c r="C102" s="13">
        <v>50000.0</v>
      </c>
      <c r="D102" s="8" t="s">
        <v>364</v>
      </c>
      <c r="E102" s="9">
        <v>97.0</v>
      </c>
      <c r="F102" s="10" t="s">
        <v>365</v>
      </c>
      <c r="G102" s="11"/>
      <c r="H102" s="11"/>
      <c r="I102" s="11"/>
    </row>
    <row r="103" ht="14.25" customHeight="1">
      <c r="A103" s="5" t="s">
        <v>366</v>
      </c>
      <c r="B103" s="6">
        <v>1.0</v>
      </c>
      <c r="C103" s="13">
        <v>50192.0</v>
      </c>
      <c r="D103" s="8" t="s">
        <v>367</v>
      </c>
      <c r="E103" s="9">
        <v>99.0</v>
      </c>
      <c r="F103" s="10" t="s">
        <v>368</v>
      </c>
      <c r="G103" s="11"/>
      <c r="H103" s="11"/>
      <c r="I103" s="11"/>
    </row>
    <row r="104" ht="14.25" customHeight="1">
      <c r="A104" s="5" t="s">
        <v>369</v>
      </c>
      <c r="B104" s="6">
        <v>1.0</v>
      </c>
      <c r="C104" s="13">
        <v>50312.0</v>
      </c>
      <c r="D104" s="8" t="s">
        <v>370</v>
      </c>
      <c r="E104" s="13">
        <v>117.0</v>
      </c>
      <c r="F104" s="10" t="s">
        <v>371</v>
      </c>
      <c r="G104" s="11"/>
      <c r="H104" s="11"/>
      <c r="I104" s="11"/>
    </row>
    <row r="105" ht="14.25" customHeight="1">
      <c r="A105" s="5" t="s">
        <v>372</v>
      </c>
      <c r="B105" s="6">
        <v>1.0</v>
      </c>
      <c r="C105" s="13">
        <v>51000.0</v>
      </c>
      <c r="D105" s="8" t="s">
        <v>373</v>
      </c>
      <c r="E105" s="13">
        <v>101.0</v>
      </c>
      <c r="F105" s="10" t="s">
        <v>374</v>
      </c>
      <c r="G105" s="11"/>
      <c r="H105" s="11"/>
      <c r="I105" s="11"/>
    </row>
    <row r="106" ht="14.25" customHeight="1">
      <c r="A106" s="5" t="s">
        <v>375</v>
      </c>
      <c r="B106" s="6">
        <v>1.0</v>
      </c>
      <c r="C106" s="13">
        <v>51600.0</v>
      </c>
      <c r="D106" s="8" t="s">
        <v>376</v>
      </c>
      <c r="E106" s="9">
        <v>79.0</v>
      </c>
      <c r="F106" s="10" t="s">
        <v>377</v>
      </c>
      <c r="G106" s="11"/>
      <c r="H106" s="11"/>
      <c r="I106" s="11"/>
    </row>
    <row r="107" ht="14.25" customHeight="1">
      <c r="A107" s="5" t="s">
        <v>378</v>
      </c>
      <c r="B107" s="6">
        <v>1.0</v>
      </c>
      <c r="C107" s="13">
        <v>51696.0</v>
      </c>
      <c r="D107" s="8" t="s">
        <v>379</v>
      </c>
      <c r="E107" s="9">
        <v>73.0</v>
      </c>
      <c r="F107" s="10" t="s">
        <v>380</v>
      </c>
      <c r="G107" s="11"/>
      <c r="H107" s="11"/>
      <c r="I107" s="11"/>
    </row>
    <row r="108" ht="14.25" customHeight="1">
      <c r="A108" s="5" t="s">
        <v>381</v>
      </c>
      <c r="B108" s="6">
        <v>1.0</v>
      </c>
      <c r="C108" s="13">
        <v>53016.0</v>
      </c>
      <c r="D108" s="8" t="s">
        <v>382</v>
      </c>
      <c r="E108" s="9">
        <v>33.0</v>
      </c>
      <c r="F108" s="10" t="s">
        <v>383</v>
      </c>
      <c r="G108" s="11"/>
      <c r="H108" s="11"/>
      <c r="I108" s="11"/>
    </row>
    <row r="109" ht="14.25" customHeight="1">
      <c r="A109" s="14" t="s">
        <v>384</v>
      </c>
      <c r="B109" s="15">
        <v>1.0</v>
      </c>
      <c r="C109" s="16">
        <v>55200.0</v>
      </c>
      <c r="D109" s="17" t="s">
        <v>385</v>
      </c>
      <c r="E109" s="16">
        <v>125.0</v>
      </c>
      <c r="F109" s="19" t="s">
        <v>386</v>
      </c>
      <c r="G109" s="11"/>
      <c r="H109" s="11"/>
      <c r="I109" s="11"/>
    </row>
    <row r="110" ht="14.25" customHeight="1">
      <c r="A110" s="5" t="s">
        <v>387</v>
      </c>
      <c r="B110" s="6">
        <v>1.0</v>
      </c>
      <c r="C110" s="13">
        <v>57000.0</v>
      </c>
      <c r="D110" s="8" t="s">
        <v>388</v>
      </c>
      <c r="E110" s="9">
        <v>9.0</v>
      </c>
      <c r="F110" s="10" t="s">
        <v>389</v>
      </c>
      <c r="G110" s="11"/>
      <c r="H110" s="11"/>
      <c r="I110" s="11"/>
    </row>
    <row r="111" ht="14.25" customHeight="1">
      <c r="A111" s="5" t="s">
        <v>390</v>
      </c>
      <c r="B111" s="6">
        <v>1.0</v>
      </c>
      <c r="C111" s="13">
        <v>57048.0</v>
      </c>
      <c r="D111" s="8" t="s">
        <v>391</v>
      </c>
      <c r="E111" s="9">
        <v>81.0</v>
      </c>
      <c r="F111" s="10" t="s">
        <v>392</v>
      </c>
      <c r="G111" s="11"/>
      <c r="H111" s="11"/>
      <c r="I111" s="11"/>
    </row>
    <row r="112" ht="14.25" customHeight="1">
      <c r="A112" s="5" t="s">
        <v>393</v>
      </c>
      <c r="B112" s="6">
        <v>1.0</v>
      </c>
      <c r="C112" s="13">
        <v>57120.0</v>
      </c>
      <c r="D112" s="8" t="s">
        <v>394</v>
      </c>
      <c r="E112" s="9">
        <v>39.0</v>
      </c>
      <c r="F112" s="10" t="s">
        <v>395</v>
      </c>
      <c r="G112" s="11"/>
      <c r="H112" s="11"/>
      <c r="I112" s="11"/>
    </row>
    <row r="113" ht="14.25" customHeight="1">
      <c r="A113" s="5" t="s">
        <v>396</v>
      </c>
      <c r="B113" s="6">
        <v>1.0</v>
      </c>
      <c r="C113" s="13">
        <v>57576.0</v>
      </c>
      <c r="D113" s="8" t="s">
        <v>397</v>
      </c>
      <c r="E113" s="9">
        <v>15.0</v>
      </c>
      <c r="F113" s="10" t="s">
        <v>398</v>
      </c>
      <c r="G113" s="11"/>
      <c r="H113" s="11"/>
      <c r="I113" s="11"/>
    </row>
    <row r="114" ht="14.25" customHeight="1">
      <c r="A114" s="5" t="s">
        <v>399</v>
      </c>
      <c r="B114" s="6">
        <v>1.0</v>
      </c>
      <c r="C114" s="13">
        <v>57576.0</v>
      </c>
      <c r="D114" s="8" t="s">
        <v>400</v>
      </c>
      <c r="E114" s="13">
        <v>121.0</v>
      </c>
      <c r="F114" s="10" t="s">
        <v>401</v>
      </c>
      <c r="G114" s="11"/>
      <c r="H114" s="11"/>
      <c r="I114" s="11"/>
    </row>
    <row r="115" ht="14.25" customHeight="1">
      <c r="A115" s="5" t="s">
        <v>402</v>
      </c>
      <c r="B115" s="6">
        <v>1.0</v>
      </c>
      <c r="C115" s="13">
        <v>57648.0</v>
      </c>
      <c r="D115" s="8" t="s">
        <v>403</v>
      </c>
      <c r="E115" s="9">
        <v>45.0</v>
      </c>
      <c r="F115" s="10" t="s">
        <v>404</v>
      </c>
      <c r="G115" s="11"/>
      <c r="H115" s="11"/>
      <c r="I115" s="11"/>
    </row>
    <row r="116" ht="14.25" customHeight="1">
      <c r="A116" s="5" t="s">
        <v>405</v>
      </c>
      <c r="B116" s="6">
        <v>1.0</v>
      </c>
      <c r="C116" s="13">
        <v>58848.0</v>
      </c>
      <c r="D116" s="8" t="s">
        <v>406</v>
      </c>
      <c r="E116" s="13">
        <v>117.0</v>
      </c>
      <c r="F116" s="10" t="s">
        <v>407</v>
      </c>
      <c r="G116" s="11"/>
      <c r="H116" s="11"/>
      <c r="I116" s="11"/>
    </row>
    <row r="117" ht="14.25" customHeight="1">
      <c r="A117" s="5" t="s">
        <v>408</v>
      </c>
      <c r="B117" s="6">
        <v>1.0</v>
      </c>
      <c r="C117" s="13">
        <v>58896.0</v>
      </c>
      <c r="D117" s="8" t="s">
        <v>409</v>
      </c>
      <c r="E117" s="13">
        <v>115.0</v>
      </c>
      <c r="F117" s="10" t="s">
        <v>410</v>
      </c>
      <c r="G117" s="11"/>
      <c r="H117" s="11"/>
      <c r="I117" s="11"/>
    </row>
    <row r="118" ht="14.25" customHeight="1">
      <c r="A118" s="5" t="s">
        <v>411</v>
      </c>
      <c r="B118" s="6">
        <v>1.0</v>
      </c>
      <c r="C118" s="13">
        <v>59472.0</v>
      </c>
      <c r="D118" s="8" t="s">
        <v>412</v>
      </c>
      <c r="E118" s="9">
        <v>81.0</v>
      </c>
      <c r="F118" s="10" t="s">
        <v>413</v>
      </c>
      <c r="G118" s="11"/>
      <c r="H118" s="11"/>
      <c r="I118" s="11"/>
    </row>
    <row r="119" ht="14.25" customHeight="1">
      <c r="A119" s="5" t="s">
        <v>414</v>
      </c>
      <c r="B119" s="6">
        <v>1.0</v>
      </c>
      <c r="C119" s="13">
        <v>59472.0</v>
      </c>
      <c r="D119" s="8" t="s">
        <v>415</v>
      </c>
      <c r="E119" s="13">
        <v>113.0</v>
      </c>
      <c r="F119" s="10" t="s">
        <v>416</v>
      </c>
      <c r="G119" s="11"/>
      <c r="H119" s="11"/>
      <c r="I119" s="11"/>
    </row>
    <row r="120" ht="14.25" customHeight="1">
      <c r="A120" s="5" t="s">
        <v>417</v>
      </c>
      <c r="B120" s="6">
        <v>1.0</v>
      </c>
      <c r="C120" s="13">
        <v>59640.0</v>
      </c>
      <c r="D120" s="8" t="s">
        <v>418</v>
      </c>
      <c r="E120" s="9">
        <v>15.0</v>
      </c>
      <c r="F120" s="10" t="s">
        <v>419</v>
      </c>
      <c r="G120" s="11"/>
      <c r="H120" s="11"/>
      <c r="I120" s="11"/>
    </row>
    <row r="121" ht="14.25" customHeight="1">
      <c r="A121" s="5" t="s">
        <v>420</v>
      </c>
      <c r="B121" s="6">
        <v>1.0</v>
      </c>
      <c r="C121" s="13">
        <v>61008.0</v>
      </c>
      <c r="D121" s="8" t="s">
        <v>421</v>
      </c>
      <c r="E121" s="9">
        <v>73.0</v>
      </c>
      <c r="F121" s="10" t="s">
        <v>422</v>
      </c>
      <c r="G121" s="11"/>
      <c r="H121" s="11"/>
      <c r="I121" s="11"/>
    </row>
    <row r="122" ht="14.25" customHeight="1">
      <c r="A122" s="5" t="s">
        <v>423</v>
      </c>
      <c r="B122" s="6">
        <v>1.0</v>
      </c>
      <c r="C122" s="13">
        <v>62328.0</v>
      </c>
      <c r="D122" s="8" t="s">
        <v>424</v>
      </c>
      <c r="E122" s="9">
        <v>1.0</v>
      </c>
      <c r="F122" s="10" t="s">
        <v>425</v>
      </c>
      <c r="G122" s="11"/>
      <c r="H122" s="11"/>
      <c r="I122" s="11"/>
    </row>
    <row r="123" ht="14.25" customHeight="1">
      <c r="A123" s="5" t="s">
        <v>426</v>
      </c>
      <c r="B123" s="6">
        <v>1.0</v>
      </c>
      <c r="C123" s="13">
        <v>62328.0</v>
      </c>
      <c r="D123" s="8" t="s">
        <v>427</v>
      </c>
      <c r="E123" s="9">
        <v>51.0</v>
      </c>
      <c r="F123" s="10" t="s">
        <v>428</v>
      </c>
      <c r="G123" s="11"/>
      <c r="H123" s="11"/>
      <c r="I123" s="11"/>
    </row>
    <row r="124" ht="14.25" customHeight="1">
      <c r="A124" s="5" t="s">
        <v>429</v>
      </c>
      <c r="B124" s="6">
        <v>1.0</v>
      </c>
      <c r="C124" s="13">
        <v>62496.0</v>
      </c>
      <c r="D124" s="8" t="s">
        <v>430</v>
      </c>
      <c r="E124" s="9">
        <v>97.0</v>
      </c>
      <c r="F124" s="10" t="s">
        <v>431</v>
      </c>
      <c r="G124" s="11"/>
      <c r="H124" s="11"/>
      <c r="I124" s="11"/>
    </row>
    <row r="125" ht="14.25" customHeight="1">
      <c r="A125" s="5" t="s">
        <v>432</v>
      </c>
      <c r="B125" s="6">
        <v>1.0</v>
      </c>
      <c r="C125" s="13">
        <v>63288.0</v>
      </c>
      <c r="D125" s="8" t="s">
        <v>433</v>
      </c>
      <c r="E125" s="9">
        <v>55.0</v>
      </c>
      <c r="F125" s="10" t="s">
        <v>434</v>
      </c>
      <c r="G125" s="11"/>
      <c r="H125" s="11"/>
      <c r="I125" s="11"/>
    </row>
    <row r="126" ht="14.25" customHeight="1">
      <c r="A126" s="5" t="s">
        <v>435</v>
      </c>
      <c r="B126" s="6">
        <v>1.0</v>
      </c>
      <c r="C126" s="13">
        <v>63288.0</v>
      </c>
      <c r="D126" s="8" t="s">
        <v>436</v>
      </c>
      <c r="E126" s="13">
        <v>115.0</v>
      </c>
      <c r="F126" s="10" t="s">
        <v>437</v>
      </c>
      <c r="G126" s="11"/>
      <c r="H126" s="11"/>
      <c r="I126" s="11"/>
    </row>
    <row r="127" ht="14.25" customHeight="1">
      <c r="A127" s="5" t="s">
        <v>438</v>
      </c>
      <c r="B127" s="6">
        <v>1.0</v>
      </c>
      <c r="C127" s="13">
        <v>63336.0</v>
      </c>
      <c r="D127" s="8" t="s">
        <v>439</v>
      </c>
      <c r="E127" s="9">
        <v>49.0</v>
      </c>
      <c r="F127" s="10" t="s">
        <v>440</v>
      </c>
      <c r="G127" s="11"/>
      <c r="H127" s="11"/>
      <c r="I127" s="11"/>
    </row>
    <row r="128" ht="14.25" customHeight="1">
      <c r="A128" s="5" t="s">
        <v>441</v>
      </c>
      <c r="B128" s="6">
        <v>1.0</v>
      </c>
      <c r="C128" s="13">
        <v>63576.0</v>
      </c>
      <c r="D128" s="8" t="s">
        <v>442</v>
      </c>
      <c r="E128" s="9">
        <v>59.0</v>
      </c>
      <c r="F128" s="10" t="s">
        <v>443</v>
      </c>
      <c r="G128" s="11"/>
      <c r="H128" s="11"/>
      <c r="I128" s="11"/>
    </row>
    <row r="129" ht="14.25" customHeight="1">
      <c r="A129" s="5" t="s">
        <v>444</v>
      </c>
      <c r="B129" s="6">
        <v>1.0</v>
      </c>
      <c r="C129" s="13">
        <v>63912.0</v>
      </c>
      <c r="D129" s="8" t="s">
        <v>445</v>
      </c>
      <c r="E129" s="9">
        <v>89.0</v>
      </c>
      <c r="F129" s="10" t="s">
        <v>446</v>
      </c>
      <c r="G129" s="11"/>
      <c r="H129" s="11"/>
      <c r="I129" s="11"/>
    </row>
    <row r="130" ht="14.25" customHeight="1">
      <c r="A130" s="5" t="s">
        <v>447</v>
      </c>
      <c r="B130" s="6">
        <v>1.0</v>
      </c>
      <c r="C130" s="13">
        <v>65040.0</v>
      </c>
      <c r="D130" s="8" t="s">
        <v>448</v>
      </c>
      <c r="E130" s="13">
        <v>111.0</v>
      </c>
      <c r="F130" s="10" t="s">
        <v>449</v>
      </c>
      <c r="G130" s="11"/>
      <c r="H130" s="11"/>
      <c r="I130" s="11"/>
    </row>
    <row r="131" ht="14.25" customHeight="1">
      <c r="A131" s="5" t="s">
        <v>450</v>
      </c>
      <c r="B131" s="6">
        <v>1.0</v>
      </c>
      <c r="C131" s="13">
        <v>66360.0</v>
      </c>
      <c r="D131" s="8" t="s">
        <v>451</v>
      </c>
      <c r="E131" s="9">
        <v>73.0</v>
      </c>
      <c r="F131" s="10" t="s">
        <v>452</v>
      </c>
      <c r="G131" s="11"/>
      <c r="H131" s="11"/>
      <c r="I131" s="11"/>
    </row>
    <row r="132" ht="14.25" customHeight="1">
      <c r="A132" s="5" t="s">
        <v>453</v>
      </c>
      <c r="B132" s="6">
        <v>1.0</v>
      </c>
      <c r="C132" s="13">
        <v>67056.0</v>
      </c>
      <c r="D132" s="8" t="s">
        <v>454</v>
      </c>
      <c r="E132" s="9">
        <v>59.0</v>
      </c>
      <c r="F132" s="10" t="s">
        <v>455</v>
      </c>
      <c r="G132" s="11"/>
      <c r="H132" s="11"/>
      <c r="I132" s="11"/>
    </row>
    <row r="133" ht="14.25" customHeight="1">
      <c r="A133" s="5" t="s">
        <v>456</v>
      </c>
      <c r="B133" s="6">
        <v>1.0</v>
      </c>
      <c r="C133" s="13">
        <v>68160.0</v>
      </c>
      <c r="D133" s="8" t="s">
        <v>457</v>
      </c>
      <c r="E133" s="9">
        <v>97.0</v>
      </c>
      <c r="F133" s="10" t="s">
        <v>458</v>
      </c>
      <c r="G133" s="11"/>
      <c r="H133" s="11"/>
      <c r="I133" s="11"/>
    </row>
    <row r="134" ht="14.25" customHeight="1">
      <c r="A134" s="5" t="s">
        <v>459</v>
      </c>
      <c r="B134" s="6">
        <v>1.0</v>
      </c>
      <c r="C134" s="13">
        <v>68352.0</v>
      </c>
      <c r="D134" s="8" t="s">
        <v>460</v>
      </c>
      <c r="E134" s="9">
        <v>97.0</v>
      </c>
      <c r="F134" s="10" t="s">
        <v>461</v>
      </c>
      <c r="G134" s="11"/>
      <c r="H134" s="11"/>
      <c r="I134" s="11"/>
    </row>
    <row r="135" ht="14.25" customHeight="1">
      <c r="A135" s="5" t="s">
        <v>462</v>
      </c>
      <c r="B135" s="6">
        <v>1.0</v>
      </c>
      <c r="C135" s="13">
        <v>68736.0</v>
      </c>
      <c r="D135" s="8" t="s">
        <v>463</v>
      </c>
      <c r="E135" s="9">
        <v>71.0</v>
      </c>
      <c r="F135" s="10" t="s">
        <v>464</v>
      </c>
      <c r="G135" s="11"/>
      <c r="H135" s="11"/>
      <c r="I135" s="11"/>
    </row>
    <row r="136" ht="14.25" customHeight="1">
      <c r="A136" s="5" t="s">
        <v>465</v>
      </c>
      <c r="B136" s="6">
        <v>1.0</v>
      </c>
      <c r="C136" s="13">
        <v>69120.0</v>
      </c>
      <c r="D136" s="8" t="s">
        <v>466</v>
      </c>
      <c r="E136" s="9">
        <v>47.0</v>
      </c>
      <c r="F136" s="10" t="s">
        <v>467</v>
      </c>
      <c r="G136" s="11"/>
      <c r="H136" s="11"/>
      <c r="I136" s="11"/>
    </row>
    <row r="137" ht="14.25" customHeight="1">
      <c r="A137" s="5" t="s">
        <v>468</v>
      </c>
      <c r="B137" s="6">
        <v>1.0</v>
      </c>
      <c r="C137" s="13">
        <v>69648.0</v>
      </c>
      <c r="D137" s="8" t="s">
        <v>469</v>
      </c>
      <c r="E137" s="9">
        <v>33.0</v>
      </c>
      <c r="F137" s="10" t="s">
        <v>470</v>
      </c>
      <c r="G137" s="11"/>
      <c r="H137" s="11"/>
      <c r="I137" s="11"/>
    </row>
    <row r="138" ht="14.25" customHeight="1">
      <c r="A138" s="5" t="s">
        <v>471</v>
      </c>
      <c r="B138" s="6">
        <v>1.0</v>
      </c>
      <c r="C138" s="13">
        <v>71832.0</v>
      </c>
      <c r="D138" s="8" t="s">
        <v>472</v>
      </c>
      <c r="E138" s="9">
        <v>15.0</v>
      </c>
      <c r="F138" s="10" t="s">
        <v>473</v>
      </c>
      <c r="G138" s="11"/>
      <c r="H138" s="11"/>
      <c r="I138" s="11"/>
    </row>
    <row r="139" ht="14.25" customHeight="1">
      <c r="A139" s="5" t="s">
        <v>474</v>
      </c>
      <c r="B139" s="6">
        <v>1.0</v>
      </c>
      <c r="C139" s="13">
        <v>71832.0</v>
      </c>
      <c r="D139" s="8" t="s">
        <v>475</v>
      </c>
      <c r="E139" s="9">
        <v>55.0</v>
      </c>
      <c r="F139" s="10" t="s">
        <v>476</v>
      </c>
      <c r="G139" s="11"/>
      <c r="H139" s="11"/>
      <c r="I139" s="11"/>
    </row>
    <row r="140" ht="14.25" customHeight="1">
      <c r="A140" s="5" t="s">
        <v>477</v>
      </c>
      <c r="B140" s="6">
        <v>1.0</v>
      </c>
      <c r="C140" s="13">
        <v>71976.0</v>
      </c>
      <c r="D140" s="8" t="s">
        <v>478</v>
      </c>
      <c r="E140" s="9">
        <v>3.0</v>
      </c>
      <c r="F140" s="10" t="s">
        <v>479</v>
      </c>
      <c r="G140" s="11"/>
      <c r="H140" s="11"/>
      <c r="I140" s="11"/>
    </row>
    <row r="141" ht="14.25" customHeight="1">
      <c r="A141" s="5" t="s">
        <v>480</v>
      </c>
      <c r="B141" s="6">
        <v>1.0</v>
      </c>
      <c r="C141" s="13">
        <v>73080.0</v>
      </c>
      <c r="D141" s="8" t="s">
        <v>481</v>
      </c>
      <c r="E141" s="9">
        <v>71.0</v>
      </c>
      <c r="F141" s="10" t="s">
        <v>482</v>
      </c>
      <c r="G141" s="11"/>
      <c r="H141" s="11"/>
      <c r="I141" s="11"/>
    </row>
    <row r="142" ht="14.25" customHeight="1">
      <c r="A142" s="5" t="s">
        <v>483</v>
      </c>
      <c r="B142" s="6">
        <v>1.0</v>
      </c>
      <c r="C142" s="13">
        <v>73848.0</v>
      </c>
      <c r="D142" s="8" t="s">
        <v>484</v>
      </c>
      <c r="E142" s="9">
        <v>73.0</v>
      </c>
      <c r="F142" s="10" t="s">
        <v>485</v>
      </c>
      <c r="G142" s="11"/>
      <c r="H142" s="11"/>
      <c r="I142" s="11"/>
    </row>
    <row r="143" ht="14.25" customHeight="1">
      <c r="A143" s="5" t="s">
        <v>486</v>
      </c>
      <c r="B143" s="6">
        <v>1.0</v>
      </c>
      <c r="C143" s="13">
        <v>73848.0</v>
      </c>
      <c r="D143" s="8" t="s">
        <v>487</v>
      </c>
      <c r="E143" s="13">
        <v>127.0</v>
      </c>
      <c r="F143" s="10" t="s">
        <v>488</v>
      </c>
      <c r="G143" s="11"/>
      <c r="H143" s="11"/>
      <c r="I143" s="11"/>
    </row>
    <row r="144" ht="14.25" customHeight="1">
      <c r="A144" s="5" t="s">
        <v>489</v>
      </c>
      <c r="B144" s="6">
        <v>1.0</v>
      </c>
      <c r="C144" s="13">
        <v>74352.0</v>
      </c>
      <c r="D144" s="8" t="s">
        <v>490</v>
      </c>
      <c r="E144" s="13">
        <v>121.0</v>
      </c>
      <c r="F144" s="10" t="s">
        <v>491</v>
      </c>
      <c r="G144" s="11"/>
      <c r="H144" s="11"/>
      <c r="I144" s="11"/>
    </row>
    <row r="145" ht="14.25" customHeight="1">
      <c r="A145" s="5" t="s">
        <v>492</v>
      </c>
      <c r="B145" s="6">
        <v>1.0</v>
      </c>
      <c r="C145" s="13">
        <v>74592.0</v>
      </c>
      <c r="D145" s="8" t="s">
        <v>493</v>
      </c>
      <c r="E145" s="13">
        <v>121.0</v>
      </c>
      <c r="F145" s="10" t="s">
        <v>494</v>
      </c>
      <c r="G145" s="11"/>
      <c r="H145" s="11"/>
      <c r="I145" s="11"/>
    </row>
    <row r="146" ht="14.25" customHeight="1">
      <c r="A146" s="5" t="s">
        <v>495</v>
      </c>
      <c r="B146" s="6">
        <v>1.0</v>
      </c>
      <c r="C146" s="13">
        <v>74688.0</v>
      </c>
      <c r="D146" s="8" t="s">
        <v>496</v>
      </c>
      <c r="E146" s="9">
        <v>51.0</v>
      </c>
      <c r="F146" s="10" t="s">
        <v>497</v>
      </c>
      <c r="G146" s="11"/>
      <c r="H146" s="11"/>
      <c r="I146" s="11"/>
    </row>
    <row r="147" ht="14.25" customHeight="1">
      <c r="A147" s="5" t="s">
        <v>498</v>
      </c>
      <c r="B147" s="6">
        <v>1.0</v>
      </c>
      <c r="C147" s="13">
        <v>74688.0</v>
      </c>
      <c r="D147" s="8" t="s">
        <v>499</v>
      </c>
      <c r="E147" s="13">
        <v>123.0</v>
      </c>
      <c r="F147" s="10" t="s">
        <v>500</v>
      </c>
      <c r="G147" s="11"/>
      <c r="H147" s="11"/>
      <c r="I147" s="11"/>
    </row>
    <row r="148" ht="14.25" customHeight="1">
      <c r="A148" s="5" t="s">
        <v>501</v>
      </c>
      <c r="B148" s="6">
        <v>1.0</v>
      </c>
      <c r="C148" s="13">
        <v>75000.0</v>
      </c>
      <c r="D148" s="8" t="s">
        <v>502</v>
      </c>
      <c r="E148" s="9">
        <v>73.0</v>
      </c>
      <c r="F148" s="10" t="s">
        <v>503</v>
      </c>
      <c r="G148" s="11"/>
      <c r="H148" s="11"/>
      <c r="I148" s="11"/>
    </row>
    <row r="149" ht="14.25" customHeight="1">
      <c r="A149" s="5" t="s">
        <v>504</v>
      </c>
      <c r="B149" s="6">
        <v>1.0</v>
      </c>
      <c r="C149" s="13">
        <v>75768.0</v>
      </c>
      <c r="D149" s="8" t="s">
        <v>505</v>
      </c>
      <c r="E149" s="9">
        <v>97.0</v>
      </c>
      <c r="F149" s="10" t="s">
        <v>506</v>
      </c>
      <c r="G149" s="11"/>
      <c r="H149" s="11"/>
      <c r="I149" s="11"/>
    </row>
    <row r="150" ht="14.25" customHeight="1">
      <c r="A150" s="5" t="s">
        <v>507</v>
      </c>
      <c r="B150" s="6">
        <v>1.0</v>
      </c>
      <c r="C150" s="13">
        <v>75960.0</v>
      </c>
      <c r="D150" s="8" t="s">
        <v>508</v>
      </c>
      <c r="E150" s="9">
        <v>25.0</v>
      </c>
      <c r="F150" s="10" t="s">
        <v>509</v>
      </c>
      <c r="G150" s="11"/>
      <c r="H150" s="11"/>
      <c r="I150" s="11"/>
    </row>
    <row r="151" ht="14.25" customHeight="1">
      <c r="A151" s="5" t="s">
        <v>510</v>
      </c>
      <c r="B151" s="6">
        <v>1.0</v>
      </c>
      <c r="C151" s="13">
        <v>76920.0</v>
      </c>
      <c r="D151" s="8" t="s">
        <v>511</v>
      </c>
      <c r="E151" s="13">
        <v>109.0</v>
      </c>
      <c r="F151" s="10" t="s">
        <v>512</v>
      </c>
      <c r="G151" s="11"/>
      <c r="H151" s="11"/>
      <c r="I151" s="11"/>
    </row>
    <row r="152" ht="14.25" customHeight="1">
      <c r="A152" s="5" t="s">
        <v>513</v>
      </c>
      <c r="B152" s="6">
        <v>1.0</v>
      </c>
      <c r="C152" s="13">
        <v>76944.0</v>
      </c>
      <c r="D152" s="8" t="s">
        <v>514</v>
      </c>
      <c r="E152" s="9">
        <v>73.0</v>
      </c>
      <c r="F152" s="10" t="s">
        <v>515</v>
      </c>
      <c r="G152" s="11"/>
      <c r="H152" s="11"/>
      <c r="I152" s="11"/>
    </row>
    <row r="153" ht="14.25" customHeight="1">
      <c r="A153" s="5" t="s">
        <v>516</v>
      </c>
      <c r="B153" s="6">
        <v>1.0</v>
      </c>
      <c r="C153" s="13">
        <v>77256.0</v>
      </c>
      <c r="D153" s="8" t="s">
        <v>517</v>
      </c>
      <c r="E153" s="13">
        <v>125.0</v>
      </c>
      <c r="F153" s="10" t="s">
        <v>518</v>
      </c>
      <c r="G153" s="11"/>
      <c r="H153" s="11"/>
      <c r="I153" s="11"/>
    </row>
    <row r="154" ht="14.25" customHeight="1">
      <c r="A154" s="5" t="s">
        <v>519</v>
      </c>
      <c r="B154" s="6">
        <v>1.0</v>
      </c>
      <c r="C154" s="13">
        <v>77280.0</v>
      </c>
      <c r="D154" s="8" t="s">
        <v>520</v>
      </c>
      <c r="E154" s="9">
        <v>33.0</v>
      </c>
      <c r="F154" s="10" t="s">
        <v>521</v>
      </c>
      <c r="G154" s="11"/>
      <c r="H154" s="11"/>
      <c r="I154" s="11"/>
    </row>
    <row r="155" ht="14.25" customHeight="1">
      <c r="A155" s="5" t="s">
        <v>522</v>
      </c>
      <c r="B155" s="6">
        <v>1.0</v>
      </c>
      <c r="C155" s="13">
        <v>77304.0</v>
      </c>
      <c r="D155" s="8" t="s">
        <v>523</v>
      </c>
      <c r="E155" s="9">
        <v>87.0</v>
      </c>
      <c r="F155" s="10" t="s">
        <v>524</v>
      </c>
      <c r="G155" s="11"/>
      <c r="H155" s="11"/>
      <c r="I155" s="11"/>
    </row>
    <row r="156" ht="14.25" customHeight="1">
      <c r="A156" s="5" t="s">
        <v>525</v>
      </c>
      <c r="B156" s="6">
        <v>1.0</v>
      </c>
      <c r="C156" s="13">
        <v>77880.0</v>
      </c>
      <c r="D156" s="8" t="s">
        <v>526</v>
      </c>
      <c r="E156" s="9">
        <v>11.0</v>
      </c>
      <c r="F156" s="10" t="s">
        <v>527</v>
      </c>
      <c r="G156" s="11"/>
      <c r="H156" s="11"/>
      <c r="I156" s="11"/>
    </row>
    <row r="157" ht="14.25" customHeight="1">
      <c r="A157" s="5" t="s">
        <v>528</v>
      </c>
      <c r="B157" s="6">
        <v>1.0</v>
      </c>
      <c r="C157" s="13">
        <v>78480.0</v>
      </c>
      <c r="D157" s="8" t="s">
        <v>529</v>
      </c>
      <c r="E157" s="9">
        <v>75.0</v>
      </c>
      <c r="F157" s="10" t="s">
        <v>530</v>
      </c>
      <c r="G157" s="11"/>
      <c r="H157" s="11"/>
      <c r="I157" s="11"/>
    </row>
    <row r="158" ht="14.25" customHeight="1">
      <c r="A158" s="5" t="s">
        <v>531</v>
      </c>
      <c r="B158" s="6">
        <v>1.0</v>
      </c>
      <c r="C158" s="13">
        <v>78552.0</v>
      </c>
      <c r="D158" s="8" t="s">
        <v>532</v>
      </c>
      <c r="E158" s="9">
        <v>73.0</v>
      </c>
      <c r="F158" s="10" t="s">
        <v>533</v>
      </c>
      <c r="G158" s="11"/>
      <c r="H158" s="11"/>
      <c r="I158" s="11"/>
    </row>
    <row r="159" ht="14.25" customHeight="1">
      <c r="A159" s="5" t="s">
        <v>534</v>
      </c>
      <c r="B159" s="6">
        <v>1.0</v>
      </c>
      <c r="C159" s="13">
        <v>79944.0</v>
      </c>
      <c r="D159" s="8" t="s">
        <v>535</v>
      </c>
      <c r="E159" s="9">
        <v>73.0</v>
      </c>
      <c r="F159" s="10" t="s">
        <v>536</v>
      </c>
      <c r="G159" s="11"/>
      <c r="H159" s="11"/>
      <c r="I159" s="11"/>
    </row>
    <row r="160" ht="14.25" customHeight="1">
      <c r="A160" s="5" t="s">
        <v>537</v>
      </c>
      <c r="B160" s="6">
        <v>1.0</v>
      </c>
      <c r="C160" s="13">
        <v>80352.0</v>
      </c>
      <c r="D160" s="8" t="s">
        <v>538</v>
      </c>
      <c r="E160" s="9">
        <v>15.0</v>
      </c>
      <c r="F160" s="10" t="s">
        <v>539</v>
      </c>
      <c r="G160" s="11"/>
      <c r="H160" s="11"/>
      <c r="I160" s="11"/>
    </row>
    <row r="161" ht="14.25" customHeight="1">
      <c r="A161" s="5" t="s">
        <v>540</v>
      </c>
      <c r="B161" s="6">
        <v>1.0</v>
      </c>
      <c r="C161" s="13">
        <v>81720.0</v>
      </c>
      <c r="D161" s="8" t="s">
        <v>541</v>
      </c>
      <c r="E161" s="9">
        <v>51.0</v>
      </c>
      <c r="F161" s="10" t="s">
        <v>542</v>
      </c>
      <c r="G161" s="11"/>
      <c r="H161" s="11"/>
      <c r="I161" s="11"/>
    </row>
    <row r="162" ht="14.25" customHeight="1">
      <c r="A162" s="5" t="s">
        <v>543</v>
      </c>
      <c r="B162" s="6">
        <v>1.0</v>
      </c>
      <c r="C162" s="13">
        <v>82992.0</v>
      </c>
      <c r="D162" s="8" t="s">
        <v>544</v>
      </c>
      <c r="E162" s="9">
        <v>57.0</v>
      </c>
      <c r="F162" s="10" t="s">
        <v>545</v>
      </c>
      <c r="G162" s="11"/>
      <c r="H162" s="11"/>
      <c r="I162" s="11"/>
    </row>
    <row r="163" ht="14.25" customHeight="1">
      <c r="A163" s="14" t="s">
        <v>546</v>
      </c>
      <c r="B163" s="15">
        <v>1.0</v>
      </c>
      <c r="C163" s="16">
        <v>82992.0</v>
      </c>
      <c r="D163" s="17" t="s">
        <v>547</v>
      </c>
      <c r="E163" s="18">
        <v>93.0</v>
      </c>
      <c r="F163" s="19" t="s">
        <v>548</v>
      </c>
      <c r="G163" s="11"/>
      <c r="H163" s="11"/>
      <c r="I163" s="11"/>
    </row>
    <row r="164" ht="14.25" customHeight="1">
      <c r="A164" s="5" t="s">
        <v>549</v>
      </c>
      <c r="B164" s="6">
        <v>1.0</v>
      </c>
      <c r="C164" s="13">
        <v>84096.0</v>
      </c>
      <c r="D164" s="8" t="s">
        <v>550</v>
      </c>
      <c r="E164" s="13">
        <v>119.0</v>
      </c>
      <c r="F164" s="10" t="s">
        <v>551</v>
      </c>
      <c r="G164" s="11"/>
      <c r="H164" s="11"/>
      <c r="I164" s="11"/>
    </row>
    <row r="165" ht="14.25" customHeight="1">
      <c r="A165" s="5" t="s">
        <v>552</v>
      </c>
      <c r="B165" s="6">
        <v>2.0</v>
      </c>
      <c r="C165" s="7">
        <v>320.0</v>
      </c>
      <c r="D165" s="8" t="s">
        <v>553</v>
      </c>
      <c r="E165" s="9">
        <v>10.0</v>
      </c>
      <c r="F165" s="10" t="s">
        <v>554</v>
      </c>
      <c r="G165" s="11"/>
      <c r="H165" s="11"/>
      <c r="I165" s="11"/>
    </row>
    <row r="166" ht="14.25" customHeight="1">
      <c r="A166" s="5" t="s">
        <v>555</v>
      </c>
      <c r="B166" s="6">
        <v>2.0</v>
      </c>
      <c r="C166" s="7">
        <v>3000.0</v>
      </c>
      <c r="D166" s="8" t="s">
        <v>556</v>
      </c>
      <c r="E166" s="9">
        <v>20.0</v>
      </c>
      <c r="F166" s="10" t="s">
        <v>557</v>
      </c>
      <c r="G166" s="11"/>
      <c r="H166" s="11"/>
      <c r="I166" s="11"/>
    </row>
    <row r="167" ht="14.25" customHeight="1">
      <c r="A167" s="5" t="s">
        <v>558</v>
      </c>
      <c r="B167" s="6">
        <v>2.0</v>
      </c>
      <c r="C167" s="7">
        <v>6520.0</v>
      </c>
      <c r="D167" s="8" t="s">
        <v>559</v>
      </c>
      <c r="E167" s="9">
        <v>50.0</v>
      </c>
      <c r="F167" s="10" t="s">
        <v>560</v>
      </c>
      <c r="G167" s="11"/>
      <c r="H167" s="11"/>
      <c r="I167" s="11"/>
    </row>
    <row r="168" ht="14.25" customHeight="1">
      <c r="A168" s="5" t="s">
        <v>561</v>
      </c>
      <c r="B168" s="6">
        <v>2.0</v>
      </c>
      <c r="C168" s="13">
        <v>16750.0</v>
      </c>
      <c r="D168" s="8" t="s">
        <v>562</v>
      </c>
      <c r="E168" s="9">
        <v>90.0</v>
      </c>
      <c r="F168" s="10" t="s">
        <v>563</v>
      </c>
      <c r="G168" s="11"/>
      <c r="H168" s="11"/>
      <c r="I168" s="11"/>
    </row>
    <row r="169" ht="14.25" customHeight="1">
      <c r="A169" s="5" t="s">
        <v>564</v>
      </c>
      <c r="B169" s="6">
        <v>2.0</v>
      </c>
      <c r="C169" s="13">
        <v>24230.0</v>
      </c>
      <c r="D169" s="8" t="s">
        <v>565</v>
      </c>
      <c r="E169" s="9">
        <v>90.0</v>
      </c>
      <c r="F169" s="10" t="s">
        <v>566</v>
      </c>
      <c r="G169" s="11"/>
      <c r="H169" s="11"/>
      <c r="I169" s="11"/>
    </row>
    <row r="170" ht="14.25" customHeight="1">
      <c r="A170" s="5" t="s">
        <v>567</v>
      </c>
      <c r="B170" s="6">
        <v>2.0</v>
      </c>
      <c r="C170" s="13">
        <v>36400.0</v>
      </c>
      <c r="D170" s="8" t="s">
        <v>568</v>
      </c>
      <c r="E170" s="13">
        <v>110.0</v>
      </c>
      <c r="F170" s="10" t="s">
        <v>569</v>
      </c>
      <c r="G170" s="11"/>
      <c r="H170" s="11"/>
      <c r="I170" s="11"/>
    </row>
    <row r="171" ht="14.25" customHeight="1">
      <c r="A171" s="5" t="s">
        <v>570</v>
      </c>
      <c r="B171" s="6">
        <v>2.0</v>
      </c>
      <c r="C171" s="13">
        <v>38420.0</v>
      </c>
      <c r="D171" s="8" t="s">
        <v>571</v>
      </c>
      <c r="E171" s="13">
        <v>122.0</v>
      </c>
      <c r="F171" s="10" t="s">
        <v>572</v>
      </c>
      <c r="G171" s="11"/>
      <c r="H171" s="11"/>
      <c r="I171" s="11"/>
    </row>
    <row r="172" ht="14.25" customHeight="1">
      <c r="A172" s="5" t="s">
        <v>573</v>
      </c>
      <c r="B172" s="6">
        <v>2.0</v>
      </c>
      <c r="C172" s="13">
        <v>38970.0</v>
      </c>
      <c r="D172" s="8" t="s">
        <v>574</v>
      </c>
      <c r="E172" s="13">
        <v>130.0</v>
      </c>
      <c r="F172" s="10" t="s">
        <v>575</v>
      </c>
      <c r="G172" s="11"/>
      <c r="H172" s="11"/>
      <c r="I172" s="11"/>
    </row>
    <row r="173" ht="14.25" customHeight="1">
      <c r="A173" s="5" t="s">
        <v>576</v>
      </c>
      <c r="B173" s="6">
        <v>2.0</v>
      </c>
      <c r="C173" s="13">
        <v>40950.0</v>
      </c>
      <c r="D173" s="8" t="s">
        <v>577</v>
      </c>
      <c r="E173" s="13">
        <v>150.0</v>
      </c>
      <c r="F173" s="10" t="s">
        <v>578</v>
      </c>
      <c r="G173" s="11"/>
      <c r="H173" s="11"/>
      <c r="I173" s="11"/>
    </row>
    <row r="174" ht="14.25" customHeight="1">
      <c r="A174" s="5" t="s">
        <v>579</v>
      </c>
      <c r="B174" s="6">
        <v>2.0</v>
      </c>
      <c r="C174" s="13">
        <v>41170.0</v>
      </c>
      <c r="D174" s="8" t="s">
        <v>580</v>
      </c>
      <c r="E174" s="13">
        <v>150.0</v>
      </c>
      <c r="F174" s="10" t="s">
        <v>581</v>
      </c>
      <c r="G174" s="11"/>
      <c r="H174" s="11"/>
      <c r="I174" s="11"/>
    </row>
    <row r="175" ht="14.25" customHeight="1">
      <c r="A175" s="5" t="s">
        <v>582</v>
      </c>
      <c r="B175" s="6">
        <v>2.0</v>
      </c>
      <c r="C175" s="13">
        <v>60310.0</v>
      </c>
      <c r="D175" s="8" t="s">
        <v>583</v>
      </c>
      <c r="E175" s="13">
        <v>280.0</v>
      </c>
      <c r="F175" s="10" t="s">
        <v>584</v>
      </c>
      <c r="G175" s="11"/>
      <c r="H175" s="11"/>
      <c r="I175" s="11"/>
    </row>
    <row r="176" ht="14.25" customHeight="1">
      <c r="A176" s="5" t="s">
        <v>585</v>
      </c>
      <c r="B176" s="6">
        <v>2.0</v>
      </c>
      <c r="C176" s="13">
        <v>70540.0</v>
      </c>
      <c r="D176" s="8" t="s">
        <v>586</v>
      </c>
      <c r="E176" s="13">
        <v>220.0</v>
      </c>
      <c r="F176" s="10" t="s">
        <v>587</v>
      </c>
      <c r="G176" s="11"/>
      <c r="H176" s="11"/>
      <c r="I176" s="11"/>
    </row>
    <row r="177" ht="14.25" customHeight="1">
      <c r="A177" s="5" t="s">
        <v>588</v>
      </c>
      <c r="B177" s="6">
        <v>2.0</v>
      </c>
      <c r="C177" s="13">
        <v>82200.0</v>
      </c>
      <c r="D177" s="8" t="s">
        <v>589</v>
      </c>
      <c r="E177" s="13">
        <v>261.0</v>
      </c>
      <c r="F177" s="10" t="s">
        <v>590</v>
      </c>
      <c r="G177" s="11"/>
      <c r="H177" s="11"/>
      <c r="I177" s="11"/>
    </row>
    <row r="178" ht="14.25" customHeight="1">
      <c r="A178" s="5" t="s">
        <v>591</v>
      </c>
      <c r="B178" s="6">
        <v>4.0</v>
      </c>
      <c r="C178" s="7">
        <v>870.0</v>
      </c>
      <c r="D178" s="8" t="s">
        <v>592</v>
      </c>
      <c r="E178" s="9">
        <v>19.0</v>
      </c>
      <c r="F178" s="10" t="s">
        <v>593</v>
      </c>
      <c r="G178" s="11"/>
      <c r="H178" s="11"/>
      <c r="I178" s="11"/>
    </row>
    <row r="179" ht="14.25" customHeight="1">
      <c r="A179" s="5" t="s">
        <v>594</v>
      </c>
      <c r="B179" s="6">
        <v>4.0</v>
      </c>
      <c r="C179" s="7">
        <v>2830.0</v>
      </c>
      <c r="D179" s="8" t="s">
        <v>595</v>
      </c>
      <c r="E179" s="9">
        <v>21.0</v>
      </c>
      <c r="F179" s="10" t="s">
        <v>596</v>
      </c>
      <c r="G179" s="11"/>
      <c r="H179" s="11"/>
      <c r="I179" s="11"/>
    </row>
    <row r="180" ht="14.25" customHeight="1">
      <c r="A180" s="5" t="s">
        <v>597</v>
      </c>
      <c r="B180" s="6">
        <v>4.0</v>
      </c>
      <c r="C180" s="7">
        <v>4720.0</v>
      </c>
      <c r="D180" s="8" t="s">
        <v>598</v>
      </c>
      <c r="E180" s="9">
        <v>13.0</v>
      </c>
      <c r="F180" s="10" t="s">
        <v>599</v>
      </c>
      <c r="G180" s="11"/>
      <c r="H180" s="11"/>
      <c r="I180" s="11"/>
    </row>
    <row r="181" ht="14.25" customHeight="1">
      <c r="A181" s="5" t="s">
        <v>600</v>
      </c>
      <c r="B181" s="6">
        <v>4.0</v>
      </c>
      <c r="C181" s="7">
        <v>5070.0</v>
      </c>
      <c r="D181" s="8" t="s">
        <v>601</v>
      </c>
      <c r="E181" s="9">
        <v>17.0</v>
      </c>
      <c r="F181" s="10" t="s">
        <v>602</v>
      </c>
      <c r="G181" s="11"/>
      <c r="H181" s="11"/>
      <c r="I181" s="11"/>
    </row>
    <row r="182" ht="14.25" customHeight="1">
      <c r="A182" s="5" t="s">
        <v>603</v>
      </c>
      <c r="B182" s="6">
        <v>4.0</v>
      </c>
      <c r="C182" s="7">
        <v>5770.0</v>
      </c>
      <c r="D182" s="8" t="s">
        <v>604</v>
      </c>
      <c r="E182" s="9">
        <v>3.0</v>
      </c>
      <c r="F182" s="10" t="s">
        <v>605</v>
      </c>
      <c r="G182" s="11"/>
      <c r="H182" s="11"/>
      <c r="I182" s="11"/>
    </row>
    <row r="183" ht="14.25" customHeight="1">
      <c r="A183" s="5" t="s">
        <v>606</v>
      </c>
      <c r="B183" s="6">
        <v>4.0</v>
      </c>
      <c r="C183" s="7">
        <v>6260.0</v>
      </c>
      <c r="D183" s="8" t="s">
        <v>607</v>
      </c>
      <c r="E183" s="9">
        <v>3.0</v>
      </c>
      <c r="F183" s="10" t="s">
        <v>608</v>
      </c>
      <c r="G183" s="11"/>
      <c r="H183" s="11"/>
      <c r="I183" s="11"/>
    </row>
    <row r="184" ht="14.25" customHeight="1">
      <c r="A184" s="5" t="s">
        <v>609</v>
      </c>
      <c r="B184" s="6">
        <v>4.0</v>
      </c>
      <c r="C184" s="7">
        <v>6995.0</v>
      </c>
      <c r="D184" s="8" t="s">
        <v>610</v>
      </c>
      <c r="E184" s="9">
        <v>13.0</v>
      </c>
      <c r="F184" s="10" t="s">
        <v>611</v>
      </c>
      <c r="G184" s="11"/>
      <c r="H184" s="11"/>
      <c r="I184" s="11"/>
    </row>
    <row r="185" ht="14.25" customHeight="1">
      <c r="A185" s="5" t="s">
        <v>612</v>
      </c>
      <c r="B185" s="6">
        <v>4.0</v>
      </c>
      <c r="C185" s="7">
        <v>7940.0</v>
      </c>
      <c r="D185" s="8" t="s">
        <v>613</v>
      </c>
      <c r="E185" s="9">
        <v>13.0</v>
      </c>
      <c r="F185" s="10" t="s">
        <v>614</v>
      </c>
      <c r="G185" s="11"/>
      <c r="H185" s="11"/>
      <c r="I185" s="11"/>
    </row>
    <row r="186" ht="14.25" customHeight="1">
      <c r="A186" s="5" t="s">
        <v>615</v>
      </c>
      <c r="B186" s="6">
        <v>4.0</v>
      </c>
      <c r="C186" s="7">
        <v>8220.0</v>
      </c>
      <c r="D186" s="8" t="s">
        <v>616</v>
      </c>
      <c r="E186" s="9">
        <v>15.0</v>
      </c>
      <c r="F186" s="10" t="s">
        <v>617</v>
      </c>
      <c r="G186" s="11"/>
      <c r="H186" s="11"/>
      <c r="I186" s="11"/>
    </row>
    <row r="187" ht="14.25" customHeight="1">
      <c r="A187" s="5" t="s">
        <v>618</v>
      </c>
      <c r="B187" s="6">
        <v>4.0</v>
      </c>
      <c r="C187" s="13">
        <v>10180.0</v>
      </c>
      <c r="D187" s="8" t="s">
        <v>619</v>
      </c>
      <c r="E187" s="9">
        <v>13.0</v>
      </c>
      <c r="F187" s="10" t="s">
        <v>620</v>
      </c>
      <c r="G187" s="11"/>
      <c r="H187" s="11"/>
      <c r="I187" s="11"/>
    </row>
    <row r="188" ht="14.25" customHeight="1">
      <c r="A188" s="5" t="s">
        <v>621</v>
      </c>
      <c r="B188" s="6">
        <v>4.0</v>
      </c>
      <c r="C188" s="13">
        <v>10530.0</v>
      </c>
      <c r="D188" s="8" t="s">
        <v>622</v>
      </c>
      <c r="E188" s="9">
        <v>21.0</v>
      </c>
      <c r="F188" s="10" t="s">
        <v>623</v>
      </c>
      <c r="G188" s="11"/>
      <c r="H188" s="11"/>
      <c r="I188" s="11"/>
    </row>
    <row r="189" ht="14.25" customHeight="1">
      <c r="A189" s="5" t="s">
        <v>624</v>
      </c>
      <c r="B189" s="6">
        <v>4.0</v>
      </c>
      <c r="C189" s="13">
        <v>10810.0</v>
      </c>
      <c r="D189" s="8" t="s">
        <v>625</v>
      </c>
      <c r="E189" s="9">
        <v>13.0</v>
      </c>
      <c r="F189" s="10" t="s">
        <v>626</v>
      </c>
      <c r="G189" s="11"/>
      <c r="H189" s="11"/>
      <c r="I189" s="11"/>
    </row>
    <row r="190" ht="14.25" customHeight="1">
      <c r="A190" s="5" t="s">
        <v>627</v>
      </c>
      <c r="B190" s="6">
        <v>4.0</v>
      </c>
      <c r="C190" s="13">
        <v>12000.0</v>
      </c>
      <c r="D190" s="8" t="s">
        <v>628</v>
      </c>
      <c r="E190" s="9">
        <v>13.0</v>
      </c>
      <c r="F190" s="10" t="s">
        <v>629</v>
      </c>
      <c r="G190" s="11"/>
      <c r="H190" s="11"/>
      <c r="I190" s="11"/>
    </row>
    <row r="191" ht="14.25" customHeight="1">
      <c r="A191" s="5" t="s">
        <v>630</v>
      </c>
      <c r="B191" s="6">
        <v>4.0</v>
      </c>
      <c r="C191" s="13">
        <v>12770.0</v>
      </c>
      <c r="D191" s="8" t="s">
        <v>631</v>
      </c>
      <c r="E191" s="9">
        <v>1.0</v>
      </c>
      <c r="F191" s="10" t="s">
        <v>632</v>
      </c>
      <c r="G191" s="11"/>
      <c r="H191" s="11"/>
      <c r="I191" s="11"/>
    </row>
    <row r="192" ht="14.25" customHeight="1">
      <c r="A192" s="5" t="s">
        <v>633</v>
      </c>
      <c r="B192" s="6">
        <v>4.0</v>
      </c>
      <c r="C192" s="13">
        <v>12840.0</v>
      </c>
      <c r="D192" s="8" t="s">
        <v>634</v>
      </c>
      <c r="E192" s="9">
        <v>25.0</v>
      </c>
      <c r="F192" s="10" t="s">
        <v>635</v>
      </c>
      <c r="G192" s="11"/>
      <c r="H192" s="11"/>
      <c r="I192" s="11"/>
    </row>
    <row r="193" ht="14.25" customHeight="1">
      <c r="A193" s="5" t="s">
        <v>636</v>
      </c>
      <c r="B193" s="6">
        <v>4.0</v>
      </c>
      <c r="C193" s="13">
        <v>12875.0</v>
      </c>
      <c r="D193" s="8" t="s">
        <v>637</v>
      </c>
      <c r="E193" s="9">
        <v>3.0</v>
      </c>
      <c r="F193" s="10" t="s">
        <v>638</v>
      </c>
      <c r="G193" s="11"/>
      <c r="H193" s="11"/>
      <c r="I193" s="11"/>
    </row>
    <row r="194" ht="14.25" customHeight="1">
      <c r="A194" s="5" t="s">
        <v>639</v>
      </c>
      <c r="B194" s="6">
        <v>4.0</v>
      </c>
      <c r="C194" s="13">
        <v>12910.0</v>
      </c>
      <c r="D194" s="8" t="s">
        <v>640</v>
      </c>
      <c r="E194" s="9">
        <v>15.0</v>
      </c>
      <c r="F194" s="10" t="s">
        <v>641</v>
      </c>
      <c r="G194" s="11"/>
      <c r="H194" s="11"/>
      <c r="I194" s="11"/>
    </row>
    <row r="195" ht="14.25" customHeight="1">
      <c r="A195" s="5" t="s">
        <v>642</v>
      </c>
      <c r="B195" s="6">
        <v>4.0</v>
      </c>
      <c r="C195" s="13">
        <v>13890.0</v>
      </c>
      <c r="D195" s="8" t="s">
        <v>643</v>
      </c>
      <c r="E195" s="9">
        <v>25.0</v>
      </c>
      <c r="F195" s="10" t="s">
        <v>644</v>
      </c>
      <c r="G195" s="11"/>
      <c r="H195" s="11"/>
      <c r="I195" s="11"/>
    </row>
    <row r="196" ht="14.25" customHeight="1">
      <c r="A196" s="5" t="s">
        <v>645</v>
      </c>
      <c r="B196" s="6">
        <v>4.0</v>
      </c>
      <c r="C196" s="13">
        <v>13960.0</v>
      </c>
      <c r="D196" s="8" t="s">
        <v>646</v>
      </c>
      <c r="E196" s="9">
        <v>7.0</v>
      </c>
      <c r="F196" s="10" t="s">
        <v>647</v>
      </c>
      <c r="G196" s="11"/>
      <c r="H196" s="11"/>
      <c r="I196" s="11"/>
    </row>
    <row r="197" ht="14.25" customHeight="1">
      <c r="A197" s="5" t="s">
        <v>648</v>
      </c>
      <c r="B197" s="6">
        <v>4.0</v>
      </c>
      <c r="C197" s="13">
        <v>14380.0</v>
      </c>
      <c r="D197" s="8" t="s">
        <v>649</v>
      </c>
      <c r="E197" s="9">
        <v>11.0</v>
      </c>
      <c r="F197" s="10" t="s">
        <v>650</v>
      </c>
      <c r="G197" s="11"/>
      <c r="H197" s="11"/>
      <c r="I197" s="11"/>
    </row>
    <row r="198" ht="14.25" customHeight="1">
      <c r="A198" s="5" t="s">
        <v>651</v>
      </c>
      <c r="B198" s="6">
        <v>4.0</v>
      </c>
      <c r="C198" s="13">
        <v>15500.0</v>
      </c>
      <c r="D198" s="8" t="s">
        <v>652</v>
      </c>
      <c r="E198" s="9">
        <v>21.0</v>
      </c>
      <c r="F198" s="10" t="s">
        <v>653</v>
      </c>
      <c r="G198" s="11"/>
      <c r="H198" s="11"/>
      <c r="I198" s="11"/>
    </row>
    <row r="199" ht="14.25" customHeight="1">
      <c r="A199" s="5" t="s">
        <v>654</v>
      </c>
      <c r="B199" s="6">
        <v>4.0</v>
      </c>
      <c r="C199" s="13">
        <v>15640.0</v>
      </c>
      <c r="D199" s="8" t="s">
        <v>655</v>
      </c>
      <c r="E199" s="9">
        <v>5.0</v>
      </c>
      <c r="F199" s="10" t="s">
        <v>656</v>
      </c>
      <c r="G199" s="11"/>
      <c r="H199" s="11"/>
      <c r="I199" s="11"/>
    </row>
    <row r="200" ht="14.25" customHeight="1">
      <c r="A200" s="5" t="s">
        <v>657</v>
      </c>
      <c r="B200" s="6">
        <v>4.0</v>
      </c>
      <c r="C200" s="13">
        <v>16030.0</v>
      </c>
      <c r="D200" s="8" t="s">
        <v>658</v>
      </c>
      <c r="E200" s="9">
        <v>19.0</v>
      </c>
      <c r="F200" s="10" t="s">
        <v>659</v>
      </c>
      <c r="G200" s="11"/>
      <c r="H200" s="11"/>
      <c r="I200" s="11"/>
    </row>
    <row r="201" ht="14.25" customHeight="1">
      <c r="A201" s="5" t="s">
        <v>660</v>
      </c>
      <c r="B201" s="6">
        <v>4.0</v>
      </c>
      <c r="C201" s="13">
        <v>16410.0</v>
      </c>
      <c r="D201" s="8" t="s">
        <v>661</v>
      </c>
      <c r="E201" s="9">
        <v>25.0</v>
      </c>
      <c r="F201" s="10" t="s">
        <v>662</v>
      </c>
      <c r="G201" s="11"/>
      <c r="H201" s="11"/>
      <c r="I201" s="11"/>
    </row>
    <row r="202" ht="14.25" customHeight="1">
      <c r="A202" s="5" t="s">
        <v>663</v>
      </c>
      <c r="B202" s="6">
        <v>4.0</v>
      </c>
      <c r="C202" s="13">
        <v>18300.0</v>
      </c>
      <c r="D202" s="8" t="s">
        <v>664</v>
      </c>
      <c r="E202" s="9">
        <v>15.0</v>
      </c>
      <c r="F202" s="10" t="s">
        <v>665</v>
      </c>
      <c r="G202" s="11"/>
      <c r="H202" s="11"/>
      <c r="I202" s="11"/>
    </row>
    <row r="203" ht="14.25" customHeight="1">
      <c r="A203" s="5" t="s">
        <v>666</v>
      </c>
      <c r="B203" s="6">
        <v>4.0</v>
      </c>
      <c r="C203" s="13">
        <v>18370.0</v>
      </c>
      <c r="D203" s="8" t="s">
        <v>667</v>
      </c>
      <c r="E203" s="9">
        <v>19.0</v>
      </c>
      <c r="F203" s="10" t="s">
        <v>668</v>
      </c>
      <c r="G203" s="11"/>
      <c r="H203" s="11"/>
      <c r="I203" s="11"/>
    </row>
    <row r="204" ht="14.25" customHeight="1">
      <c r="A204" s="5" t="s">
        <v>669</v>
      </c>
      <c r="B204" s="6">
        <v>4.0</v>
      </c>
      <c r="C204" s="13">
        <v>20050.0</v>
      </c>
      <c r="D204" s="8" t="s">
        <v>670</v>
      </c>
      <c r="E204" s="9">
        <v>3.0</v>
      </c>
      <c r="F204" s="10" t="s">
        <v>671</v>
      </c>
      <c r="G204" s="11"/>
      <c r="H204" s="11"/>
      <c r="I204" s="11"/>
    </row>
    <row r="205" ht="14.25" customHeight="1">
      <c r="A205" s="5" t="s">
        <v>672</v>
      </c>
      <c r="B205" s="6">
        <v>4.0</v>
      </c>
      <c r="C205" s="13">
        <v>20960.0</v>
      </c>
      <c r="D205" s="8" t="s">
        <v>673</v>
      </c>
      <c r="E205" s="9">
        <v>1.0</v>
      </c>
      <c r="F205" s="10" t="s">
        <v>674</v>
      </c>
      <c r="G205" s="11"/>
      <c r="H205" s="11"/>
      <c r="I205" s="11"/>
    </row>
    <row r="206" ht="14.25" customHeight="1">
      <c r="A206" s="5" t="s">
        <v>675</v>
      </c>
      <c r="B206" s="6">
        <v>4.0</v>
      </c>
      <c r="C206" s="13">
        <v>22220.0</v>
      </c>
      <c r="D206" s="8" t="s">
        <v>676</v>
      </c>
      <c r="E206" s="9">
        <v>13.0</v>
      </c>
      <c r="F206" s="10" t="s">
        <v>677</v>
      </c>
      <c r="G206" s="11"/>
      <c r="H206" s="11"/>
      <c r="I206" s="11"/>
    </row>
    <row r="207" ht="14.25" customHeight="1">
      <c r="A207" s="5" t="s">
        <v>678</v>
      </c>
      <c r="B207" s="6">
        <v>4.0</v>
      </c>
      <c r="C207" s="13">
        <v>22360.0</v>
      </c>
      <c r="D207" s="8" t="s">
        <v>679</v>
      </c>
      <c r="E207" s="9">
        <v>21.0</v>
      </c>
      <c r="F207" s="10" t="s">
        <v>680</v>
      </c>
      <c r="G207" s="11"/>
      <c r="H207" s="11"/>
      <c r="I207" s="11"/>
    </row>
    <row r="208" ht="14.25" customHeight="1">
      <c r="A208" s="5" t="s">
        <v>681</v>
      </c>
      <c r="B208" s="6">
        <v>4.0</v>
      </c>
      <c r="C208" s="13">
        <v>23620.0</v>
      </c>
      <c r="D208" s="8" t="s">
        <v>682</v>
      </c>
      <c r="E208" s="9">
        <v>5.0</v>
      </c>
      <c r="F208" s="10" t="s">
        <v>683</v>
      </c>
      <c r="G208" s="11"/>
      <c r="H208" s="11"/>
      <c r="I208" s="11"/>
    </row>
    <row r="209" ht="14.25" customHeight="1">
      <c r="A209" s="5" t="s">
        <v>684</v>
      </c>
      <c r="B209" s="6">
        <v>4.0</v>
      </c>
      <c r="C209" s="13">
        <v>23760.0</v>
      </c>
      <c r="D209" s="8" t="s">
        <v>685</v>
      </c>
      <c r="E209" s="9">
        <v>21.0</v>
      </c>
      <c r="F209" s="10" t="s">
        <v>686</v>
      </c>
      <c r="G209" s="11"/>
      <c r="H209" s="11"/>
      <c r="I209" s="11"/>
    </row>
    <row r="210" ht="14.25" customHeight="1">
      <c r="A210" s="5" t="s">
        <v>687</v>
      </c>
      <c r="B210" s="6">
        <v>4.0</v>
      </c>
      <c r="C210" s="13">
        <v>24460.0</v>
      </c>
      <c r="D210" s="8" t="s">
        <v>688</v>
      </c>
      <c r="E210" s="9">
        <v>1.0</v>
      </c>
      <c r="F210" s="10" t="s">
        <v>689</v>
      </c>
      <c r="G210" s="11"/>
      <c r="H210" s="11"/>
      <c r="I210" s="11"/>
    </row>
    <row r="211" ht="14.25" customHeight="1">
      <c r="A211" s="5" t="s">
        <v>690</v>
      </c>
      <c r="B211" s="6">
        <v>4.0</v>
      </c>
      <c r="C211" s="13">
        <v>25300.0</v>
      </c>
      <c r="D211" s="8" t="s">
        <v>691</v>
      </c>
      <c r="E211" s="9">
        <v>13.0</v>
      </c>
      <c r="F211" s="10" t="s">
        <v>692</v>
      </c>
      <c r="G211" s="11"/>
      <c r="H211" s="11"/>
      <c r="I211" s="11"/>
    </row>
    <row r="212" ht="14.25" customHeight="1">
      <c r="A212" s="5" t="s">
        <v>693</v>
      </c>
      <c r="B212" s="6">
        <v>4.0</v>
      </c>
      <c r="C212" s="13">
        <v>27400.0</v>
      </c>
      <c r="D212" s="8" t="s">
        <v>694</v>
      </c>
      <c r="E212" s="9">
        <v>13.0</v>
      </c>
      <c r="F212" s="10" t="s">
        <v>695</v>
      </c>
      <c r="G212" s="11"/>
      <c r="H212" s="11"/>
      <c r="I212" s="11"/>
    </row>
    <row r="213" ht="14.25" customHeight="1">
      <c r="A213" s="5" t="s">
        <v>696</v>
      </c>
      <c r="B213" s="6">
        <v>4.0</v>
      </c>
      <c r="C213" s="13">
        <v>27820.0</v>
      </c>
      <c r="D213" s="8" t="s">
        <v>697</v>
      </c>
      <c r="E213" s="9">
        <v>13.0</v>
      </c>
      <c r="F213" s="10" t="s">
        <v>698</v>
      </c>
      <c r="G213" s="11"/>
      <c r="H213" s="11"/>
      <c r="I213" s="11"/>
    </row>
    <row r="214" ht="14.25" customHeight="1">
      <c r="A214" s="5" t="s">
        <v>699</v>
      </c>
      <c r="B214" s="6">
        <v>4.0</v>
      </c>
      <c r="C214" s="13">
        <v>28030.0</v>
      </c>
      <c r="D214" s="8" t="s">
        <v>700</v>
      </c>
      <c r="E214" s="9">
        <v>7.0</v>
      </c>
      <c r="F214" s="10" t="s">
        <v>701</v>
      </c>
      <c r="G214" s="11"/>
      <c r="H214" s="11"/>
      <c r="I214" s="11"/>
    </row>
    <row r="215" ht="14.25" customHeight="1">
      <c r="A215" s="5" t="s">
        <v>702</v>
      </c>
      <c r="B215" s="6">
        <v>4.0</v>
      </c>
      <c r="C215" s="13">
        <v>28380.0</v>
      </c>
      <c r="D215" s="8" t="s">
        <v>703</v>
      </c>
      <c r="E215" s="9">
        <v>13.0</v>
      </c>
      <c r="F215" s="10" t="s">
        <v>704</v>
      </c>
      <c r="G215" s="11"/>
      <c r="H215" s="11"/>
      <c r="I215" s="11"/>
    </row>
    <row r="216" ht="14.25" customHeight="1">
      <c r="A216" s="5" t="s">
        <v>705</v>
      </c>
      <c r="B216" s="6">
        <v>4.0</v>
      </c>
      <c r="C216" s="13">
        <v>28660.0</v>
      </c>
      <c r="D216" s="8" t="s">
        <v>706</v>
      </c>
      <c r="E216" s="9">
        <v>5.0</v>
      </c>
      <c r="F216" s="10" t="s">
        <v>707</v>
      </c>
      <c r="G216" s="11"/>
      <c r="H216" s="11"/>
      <c r="I216" s="11"/>
    </row>
    <row r="217" ht="14.25" customHeight="1">
      <c r="A217" s="14" t="s">
        <v>708</v>
      </c>
      <c r="B217" s="15">
        <v>4.0</v>
      </c>
      <c r="C217" s="16">
        <v>29710.0</v>
      </c>
      <c r="D217" s="17" t="s">
        <v>709</v>
      </c>
      <c r="E217" s="18">
        <v>19.0</v>
      </c>
      <c r="F217" s="19" t="s">
        <v>710</v>
      </c>
      <c r="G217" s="11"/>
      <c r="H217" s="11"/>
      <c r="I217" s="11"/>
    </row>
    <row r="218" ht="14.25" customHeight="1">
      <c r="A218" s="5" t="s">
        <v>711</v>
      </c>
      <c r="B218" s="6">
        <v>4.0</v>
      </c>
      <c r="C218" s="13">
        <v>30270.0</v>
      </c>
      <c r="D218" s="8" t="s">
        <v>712</v>
      </c>
      <c r="E218" s="9">
        <v>13.0</v>
      </c>
      <c r="F218" s="10" t="s">
        <v>713</v>
      </c>
      <c r="G218" s="11"/>
      <c r="H218" s="11"/>
      <c r="I218" s="11"/>
    </row>
    <row r="219" ht="14.25" customHeight="1">
      <c r="A219" s="5" t="s">
        <v>714</v>
      </c>
      <c r="B219" s="6">
        <v>4.0</v>
      </c>
      <c r="C219" s="13">
        <v>32020.0</v>
      </c>
      <c r="D219" s="8" t="s">
        <v>715</v>
      </c>
      <c r="E219" s="9">
        <v>7.0</v>
      </c>
      <c r="F219" s="10" t="s">
        <v>716</v>
      </c>
      <c r="G219" s="11"/>
      <c r="H219" s="11"/>
      <c r="I219" s="11"/>
    </row>
    <row r="220" ht="14.25" customHeight="1">
      <c r="A220" s="5" t="s">
        <v>717</v>
      </c>
      <c r="B220" s="6">
        <v>4.0</v>
      </c>
      <c r="C220" s="13">
        <v>32020.0</v>
      </c>
      <c r="D220" s="8" t="s">
        <v>718</v>
      </c>
      <c r="E220" s="9">
        <v>21.0</v>
      </c>
      <c r="F220" s="10" t="s">
        <v>719</v>
      </c>
      <c r="G220" s="11"/>
      <c r="H220" s="11"/>
      <c r="I220" s="11"/>
    </row>
    <row r="221" ht="14.25" customHeight="1">
      <c r="A221" s="5" t="s">
        <v>720</v>
      </c>
      <c r="B221" s="6">
        <v>4.0</v>
      </c>
      <c r="C221" s="13">
        <v>33000.0</v>
      </c>
      <c r="D221" s="8" t="s">
        <v>721</v>
      </c>
      <c r="E221" s="9">
        <v>25.0</v>
      </c>
      <c r="F221" s="10" t="s">
        <v>722</v>
      </c>
      <c r="G221" s="11"/>
      <c r="H221" s="11"/>
      <c r="I221" s="11"/>
    </row>
    <row r="222" ht="14.25" customHeight="1">
      <c r="A222" s="5" t="s">
        <v>723</v>
      </c>
      <c r="B222" s="6">
        <v>4.0</v>
      </c>
      <c r="C222" s="13">
        <v>33280.0</v>
      </c>
      <c r="D222" s="8" t="s">
        <v>724</v>
      </c>
      <c r="E222" s="9">
        <v>17.0</v>
      </c>
      <c r="F222" s="10" t="s">
        <v>725</v>
      </c>
      <c r="G222" s="11"/>
      <c r="H222" s="11"/>
      <c r="I222" s="11"/>
    </row>
    <row r="223" ht="14.25" customHeight="1">
      <c r="A223" s="5" t="s">
        <v>726</v>
      </c>
      <c r="B223" s="6">
        <v>4.0</v>
      </c>
      <c r="C223" s="13">
        <v>34627.0</v>
      </c>
      <c r="D223" s="8" t="s">
        <v>727</v>
      </c>
      <c r="E223" s="9">
        <v>13.0</v>
      </c>
      <c r="F223" s="10" t="s">
        <v>728</v>
      </c>
      <c r="G223" s="11"/>
      <c r="H223" s="11"/>
      <c r="I223" s="11"/>
    </row>
    <row r="224" ht="14.25" customHeight="1">
      <c r="A224" s="5" t="s">
        <v>729</v>
      </c>
      <c r="B224" s="6">
        <v>4.0</v>
      </c>
      <c r="C224" s="13">
        <v>36430.0</v>
      </c>
      <c r="D224" s="8" t="s">
        <v>730</v>
      </c>
      <c r="E224" s="9">
        <v>17.0</v>
      </c>
      <c r="F224" s="10" t="s">
        <v>731</v>
      </c>
      <c r="G224" s="11"/>
      <c r="H224" s="11"/>
      <c r="I224" s="11"/>
    </row>
    <row r="225" ht="14.25" customHeight="1">
      <c r="A225" s="5" t="s">
        <v>732</v>
      </c>
      <c r="B225" s="6">
        <v>4.0</v>
      </c>
      <c r="C225" s="13">
        <v>36640.0</v>
      </c>
      <c r="D225" s="8" t="s">
        <v>733</v>
      </c>
      <c r="E225" s="9">
        <v>5.0</v>
      </c>
      <c r="F225" s="10" t="s">
        <v>734</v>
      </c>
      <c r="G225" s="11"/>
      <c r="H225" s="11"/>
      <c r="I225" s="11"/>
    </row>
    <row r="226" ht="14.25" customHeight="1">
      <c r="A226" s="5" t="s">
        <v>735</v>
      </c>
      <c r="B226" s="6">
        <v>4.0</v>
      </c>
      <c r="C226" s="13">
        <v>36990.0</v>
      </c>
      <c r="D226" s="8" t="s">
        <v>736</v>
      </c>
      <c r="E226" s="9">
        <v>17.0</v>
      </c>
      <c r="F226" s="10" t="s">
        <v>737</v>
      </c>
      <c r="G226" s="11"/>
      <c r="H226" s="11"/>
      <c r="I226" s="11"/>
    </row>
    <row r="227" ht="14.25" customHeight="1">
      <c r="A227" s="5" t="s">
        <v>738</v>
      </c>
      <c r="B227" s="6">
        <v>4.0</v>
      </c>
      <c r="C227" s="13">
        <v>37200.0</v>
      </c>
      <c r="D227" s="8" t="s">
        <v>739</v>
      </c>
      <c r="E227" s="9">
        <v>21.0</v>
      </c>
      <c r="F227" s="10" t="s">
        <v>740</v>
      </c>
      <c r="G227" s="11"/>
      <c r="H227" s="11"/>
      <c r="I227" s="11"/>
    </row>
    <row r="228" ht="14.25" customHeight="1">
      <c r="A228" s="5" t="s">
        <v>741</v>
      </c>
      <c r="B228" s="6">
        <v>4.0</v>
      </c>
      <c r="C228" s="13">
        <v>37620.0</v>
      </c>
      <c r="D228" s="8" t="s">
        <v>742</v>
      </c>
      <c r="E228" s="9">
        <v>15.0</v>
      </c>
      <c r="F228" s="10" t="s">
        <v>743</v>
      </c>
      <c r="G228" s="11"/>
      <c r="H228" s="11"/>
      <c r="I228" s="11"/>
    </row>
    <row r="229" ht="14.25" customHeight="1">
      <c r="A229" s="5" t="s">
        <v>744</v>
      </c>
      <c r="B229" s="6">
        <v>4.0</v>
      </c>
      <c r="C229" s="13">
        <v>39370.0</v>
      </c>
      <c r="D229" s="8" t="s">
        <v>745</v>
      </c>
      <c r="E229" s="9">
        <v>15.0</v>
      </c>
      <c r="F229" s="10" t="s">
        <v>746</v>
      </c>
      <c r="G229" s="11"/>
      <c r="H229" s="11"/>
      <c r="I229" s="11"/>
    </row>
    <row r="230" ht="14.25" customHeight="1">
      <c r="A230" s="5" t="s">
        <v>747</v>
      </c>
      <c r="B230" s="6">
        <v>4.0</v>
      </c>
      <c r="C230" s="13">
        <v>39825.0</v>
      </c>
      <c r="D230" s="8" t="s">
        <v>748</v>
      </c>
      <c r="E230" s="9">
        <v>13.0</v>
      </c>
      <c r="F230" s="10" t="s">
        <v>749</v>
      </c>
      <c r="G230" s="11"/>
      <c r="H230" s="11"/>
      <c r="I230" s="11"/>
    </row>
    <row r="231" ht="14.25" customHeight="1">
      <c r="A231" s="5" t="s">
        <v>750</v>
      </c>
      <c r="B231" s="6">
        <v>4.0</v>
      </c>
      <c r="C231" s="13">
        <v>40420.0</v>
      </c>
      <c r="D231" s="8" t="s">
        <v>751</v>
      </c>
      <c r="E231" s="9">
        <v>5.0</v>
      </c>
      <c r="F231" s="10" t="s">
        <v>752</v>
      </c>
      <c r="G231" s="11"/>
      <c r="H231" s="11"/>
      <c r="I231" s="11"/>
    </row>
    <row r="232" ht="14.25" customHeight="1">
      <c r="A232" s="5" t="s">
        <v>753</v>
      </c>
      <c r="B232" s="6">
        <v>4.0</v>
      </c>
      <c r="C232" s="13">
        <v>41330.0</v>
      </c>
      <c r="D232" s="8" t="s">
        <v>754</v>
      </c>
      <c r="E232" s="9">
        <v>13.0</v>
      </c>
      <c r="F232" s="10" t="s">
        <v>755</v>
      </c>
      <c r="G232" s="11"/>
      <c r="H232" s="11"/>
      <c r="I232" s="11"/>
    </row>
    <row r="233" ht="14.25" customHeight="1">
      <c r="A233" s="5" t="s">
        <v>756</v>
      </c>
      <c r="B233" s="6">
        <v>4.0</v>
      </c>
      <c r="C233" s="13">
        <v>42800.0</v>
      </c>
      <c r="D233" s="8" t="s">
        <v>757</v>
      </c>
      <c r="E233" s="9">
        <v>13.0</v>
      </c>
      <c r="F233" s="10" t="s">
        <v>758</v>
      </c>
      <c r="G233" s="11"/>
      <c r="H233" s="11"/>
      <c r="I233" s="11"/>
    </row>
    <row r="234" ht="14.25" customHeight="1">
      <c r="A234" s="5" t="s">
        <v>759</v>
      </c>
      <c r="B234" s="6">
        <v>4.0</v>
      </c>
      <c r="C234" s="13">
        <v>46000.0</v>
      </c>
      <c r="D234" s="8" t="s">
        <v>760</v>
      </c>
      <c r="E234" s="9">
        <v>13.0</v>
      </c>
      <c r="F234" s="10" t="s">
        <v>761</v>
      </c>
      <c r="G234" s="11"/>
      <c r="H234" s="11"/>
      <c r="I234" s="11"/>
    </row>
    <row r="235" ht="14.25" customHeight="1">
      <c r="A235" s="5" t="s">
        <v>762</v>
      </c>
      <c r="B235" s="6">
        <v>4.0</v>
      </c>
      <c r="C235" s="13">
        <v>46350.0</v>
      </c>
      <c r="D235" s="8" t="s">
        <v>763</v>
      </c>
      <c r="E235" s="9">
        <v>7.0</v>
      </c>
      <c r="F235" s="10" t="s">
        <v>764</v>
      </c>
      <c r="G235" s="11"/>
      <c r="H235" s="11"/>
      <c r="I235" s="11"/>
    </row>
    <row r="236" ht="14.25" customHeight="1">
      <c r="A236" s="5" t="s">
        <v>765</v>
      </c>
      <c r="B236" s="6">
        <v>4.0</v>
      </c>
      <c r="C236" s="13">
        <v>47190.0</v>
      </c>
      <c r="D236" s="8" t="s">
        <v>766</v>
      </c>
      <c r="E236" s="9">
        <v>15.0</v>
      </c>
      <c r="F236" s="10" t="s">
        <v>767</v>
      </c>
      <c r="G236" s="11"/>
      <c r="H236" s="11"/>
      <c r="I236" s="11"/>
    </row>
    <row r="237" ht="14.25" customHeight="1">
      <c r="A237" s="5" t="s">
        <v>768</v>
      </c>
      <c r="B237" s="6">
        <v>4.0</v>
      </c>
      <c r="C237" s="13">
        <v>47540.0</v>
      </c>
      <c r="D237" s="8" t="s">
        <v>769</v>
      </c>
      <c r="E237" s="9">
        <v>25.0</v>
      </c>
      <c r="F237" s="10" t="s">
        <v>770</v>
      </c>
      <c r="G237" s="11"/>
      <c r="H237" s="11"/>
      <c r="I237" s="11"/>
    </row>
    <row r="238" ht="14.25" customHeight="1">
      <c r="A238" s="5" t="s">
        <v>771</v>
      </c>
      <c r="B238" s="6">
        <v>4.0</v>
      </c>
      <c r="C238" s="13">
        <v>47610.0</v>
      </c>
      <c r="D238" s="8" t="s">
        <v>772</v>
      </c>
      <c r="E238" s="9">
        <v>11.0</v>
      </c>
      <c r="F238" s="10" t="s">
        <v>773</v>
      </c>
      <c r="G238" s="11"/>
      <c r="H238" s="11"/>
      <c r="I238" s="11"/>
    </row>
    <row r="239" ht="14.25" customHeight="1">
      <c r="A239" s="5" t="s">
        <v>774</v>
      </c>
      <c r="B239" s="6">
        <v>4.0</v>
      </c>
      <c r="C239" s="13">
        <v>48065.0</v>
      </c>
      <c r="D239" s="8" t="s">
        <v>775</v>
      </c>
      <c r="E239" s="9">
        <v>13.0</v>
      </c>
      <c r="F239" s="10" t="s">
        <v>776</v>
      </c>
      <c r="G239" s="11"/>
      <c r="H239" s="11"/>
      <c r="I239" s="11"/>
    </row>
    <row r="240" ht="14.25" customHeight="1">
      <c r="A240" s="5" t="s">
        <v>777</v>
      </c>
      <c r="B240" s="6">
        <v>4.0</v>
      </c>
      <c r="C240" s="13">
        <v>49150.0</v>
      </c>
      <c r="D240" s="8" t="s">
        <v>778</v>
      </c>
      <c r="E240" s="9">
        <v>25.0</v>
      </c>
      <c r="F240" s="10" t="s">
        <v>779</v>
      </c>
      <c r="G240" s="11"/>
      <c r="H240" s="11"/>
      <c r="I240" s="11"/>
    </row>
    <row r="241" ht="14.25" customHeight="1">
      <c r="A241" s="5" t="s">
        <v>780</v>
      </c>
      <c r="B241" s="6">
        <v>4.0</v>
      </c>
      <c r="C241" s="13">
        <v>49640.0</v>
      </c>
      <c r="D241" s="8" t="s">
        <v>781</v>
      </c>
      <c r="E241" s="9">
        <v>23.0</v>
      </c>
      <c r="F241" s="10" t="s">
        <v>782</v>
      </c>
      <c r="G241" s="11"/>
      <c r="H241" s="11"/>
      <c r="I241" s="11"/>
    </row>
    <row r="242" ht="14.25" customHeight="1">
      <c r="A242" s="5" t="s">
        <v>783</v>
      </c>
      <c r="B242" s="6">
        <v>4.0</v>
      </c>
      <c r="C242" s="13">
        <v>51530.0</v>
      </c>
      <c r="D242" s="8" t="s">
        <v>784</v>
      </c>
      <c r="E242" s="9">
        <v>19.0</v>
      </c>
      <c r="F242" s="10" t="s">
        <v>785</v>
      </c>
      <c r="G242" s="11"/>
      <c r="H242" s="11"/>
      <c r="I242" s="11"/>
    </row>
    <row r="243" ht="14.25" customHeight="1">
      <c r="A243" s="5" t="s">
        <v>786</v>
      </c>
      <c r="B243" s="6">
        <v>4.0</v>
      </c>
      <c r="C243" s="13">
        <v>51810.0</v>
      </c>
      <c r="D243" s="8" t="s">
        <v>787</v>
      </c>
      <c r="E243" s="9">
        <v>5.0</v>
      </c>
      <c r="F243" s="10" t="s">
        <v>788</v>
      </c>
      <c r="G243" s="11"/>
      <c r="H243" s="11"/>
      <c r="I243" s="11"/>
    </row>
    <row r="244" ht="14.25" customHeight="1">
      <c r="A244" s="5" t="s">
        <v>789</v>
      </c>
      <c r="B244" s="6">
        <v>4.0</v>
      </c>
      <c r="C244" s="13">
        <v>52300.0</v>
      </c>
      <c r="D244" s="8" t="s">
        <v>790</v>
      </c>
      <c r="E244" s="9">
        <v>13.0</v>
      </c>
      <c r="F244" s="10" t="s">
        <v>791</v>
      </c>
      <c r="G244" s="11"/>
      <c r="H244" s="11"/>
      <c r="I244" s="11"/>
    </row>
    <row r="245" ht="14.25" customHeight="1">
      <c r="A245" s="5" t="s">
        <v>792</v>
      </c>
      <c r="B245" s="6">
        <v>4.0</v>
      </c>
      <c r="C245" s="13">
        <v>52930.0</v>
      </c>
      <c r="D245" s="8" t="s">
        <v>793</v>
      </c>
      <c r="E245" s="9">
        <v>13.0</v>
      </c>
      <c r="F245" s="10" t="s">
        <v>794</v>
      </c>
      <c r="G245" s="11"/>
      <c r="H245" s="11"/>
      <c r="I245" s="11"/>
    </row>
    <row r="246" ht="14.25" customHeight="1">
      <c r="A246" s="5" t="s">
        <v>795</v>
      </c>
      <c r="B246" s="6">
        <v>4.0</v>
      </c>
      <c r="C246" s="13">
        <v>53070.0</v>
      </c>
      <c r="D246" s="8" t="s">
        <v>796</v>
      </c>
      <c r="E246" s="9">
        <v>27.0</v>
      </c>
      <c r="F246" s="10" t="s">
        <v>797</v>
      </c>
      <c r="G246" s="11"/>
      <c r="H246" s="11"/>
      <c r="I246" s="11"/>
    </row>
    <row r="247" ht="14.25" customHeight="1">
      <c r="A247" s="5" t="s">
        <v>798</v>
      </c>
      <c r="B247" s="6">
        <v>4.0</v>
      </c>
      <c r="C247" s="13">
        <v>53630.0</v>
      </c>
      <c r="D247" s="8" t="s">
        <v>799</v>
      </c>
      <c r="E247" s="9">
        <v>3.0</v>
      </c>
      <c r="F247" s="10" t="s">
        <v>800</v>
      </c>
      <c r="G247" s="11"/>
      <c r="H247" s="11"/>
      <c r="I247" s="11"/>
    </row>
    <row r="248" ht="14.25" customHeight="1">
      <c r="A248" s="5" t="s">
        <v>801</v>
      </c>
      <c r="B248" s="6">
        <v>4.0</v>
      </c>
      <c r="C248" s="13">
        <v>53700.0</v>
      </c>
      <c r="D248" s="8" t="s">
        <v>802</v>
      </c>
      <c r="E248" s="9">
        <v>7.0</v>
      </c>
      <c r="F248" s="10" t="s">
        <v>803</v>
      </c>
      <c r="G248" s="11"/>
      <c r="H248" s="11"/>
      <c r="I248" s="11"/>
    </row>
    <row r="249" ht="14.25" customHeight="1">
      <c r="A249" s="5" t="s">
        <v>804</v>
      </c>
      <c r="B249" s="6">
        <v>4.0</v>
      </c>
      <c r="C249" s="13">
        <v>54050.0</v>
      </c>
      <c r="D249" s="8" t="s">
        <v>805</v>
      </c>
      <c r="E249" s="9">
        <v>13.0</v>
      </c>
      <c r="F249" s="10" t="s">
        <v>806</v>
      </c>
      <c r="G249" s="11"/>
      <c r="H249" s="11"/>
      <c r="I249" s="11"/>
    </row>
    <row r="250" ht="14.25" customHeight="1">
      <c r="A250" s="5" t="s">
        <v>807</v>
      </c>
      <c r="B250" s="6">
        <v>4.0</v>
      </c>
      <c r="C250" s="13">
        <v>54610.0</v>
      </c>
      <c r="D250" s="8" t="s">
        <v>808</v>
      </c>
      <c r="E250" s="9">
        <v>1.0</v>
      </c>
      <c r="F250" s="10" t="s">
        <v>809</v>
      </c>
      <c r="G250" s="11"/>
      <c r="H250" s="11"/>
      <c r="I250" s="11"/>
    </row>
    <row r="251" ht="14.25" customHeight="1">
      <c r="A251" s="5" t="s">
        <v>810</v>
      </c>
      <c r="B251" s="6">
        <v>4.0</v>
      </c>
      <c r="C251" s="13">
        <v>54610.0</v>
      </c>
      <c r="D251" s="8" t="s">
        <v>811</v>
      </c>
      <c r="E251" s="9">
        <v>17.0</v>
      </c>
      <c r="F251" s="10" t="s">
        <v>812</v>
      </c>
      <c r="G251" s="11"/>
      <c r="H251" s="11"/>
      <c r="I251" s="11"/>
    </row>
    <row r="252" ht="14.25" customHeight="1">
      <c r="A252" s="5" t="s">
        <v>813</v>
      </c>
      <c r="B252" s="6">
        <v>4.0</v>
      </c>
      <c r="C252" s="13">
        <v>55000.0</v>
      </c>
      <c r="D252" s="8" t="s">
        <v>814</v>
      </c>
      <c r="E252" s="9">
        <v>13.0</v>
      </c>
      <c r="F252" s="10" t="s">
        <v>815</v>
      </c>
      <c r="G252" s="11"/>
      <c r="H252" s="11"/>
      <c r="I252" s="11"/>
    </row>
    <row r="253" ht="14.25" customHeight="1">
      <c r="A253" s="5" t="s">
        <v>816</v>
      </c>
      <c r="B253" s="6">
        <v>4.0</v>
      </c>
      <c r="C253" s="13">
        <v>57380.0</v>
      </c>
      <c r="D253" s="8" t="s">
        <v>817</v>
      </c>
      <c r="E253" s="9">
        <v>25.0</v>
      </c>
      <c r="F253" s="10" t="s">
        <v>818</v>
      </c>
      <c r="G253" s="11"/>
      <c r="H253" s="11"/>
      <c r="I253" s="11"/>
    </row>
    <row r="254" ht="14.25" customHeight="1">
      <c r="A254" s="5" t="s">
        <v>819</v>
      </c>
      <c r="B254" s="6">
        <v>4.0</v>
      </c>
      <c r="C254" s="13">
        <v>58220.0</v>
      </c>
      <c r="D254" s="8" t="s">
        <v>820</v>
      </c>
      <c r="E254" s="9">
        <v>13.0</v>
      </c>
      <c r="F254" s="10" t="s">
        <v>821</v>
      </c>
      <c r="G254" s="11"/>
      <c r="H254" s="11"/>
      <c r="I254" s="11"/>
    </row>
    <row r="255" ht="14.25" customHeight="1">
      <c r="A255" s="5" t="s">
        <v>822</v>
      </c>
      <c r="B255" s="6">
        <v>4.0</v>
      </c>
      <c r="C255" s="13">
        <v>59690.0</v>
      </c>
      <c r="D255" s="8" t="s">
        <v>823</v>
      </c>
      <c r="E255" s="9">
        <v>1.0</v>
      </c>
      <c r="F255" s="10" t="s">
        <v>824</v>
      </c>
      <c r="G255" s="11"/>
      <c r="H255" s="11"/>
      <c r="I255" s="11"/>
    </row>
    <row r="256" ht="14.25" customHeight="1">
      <c r="A256" s="5" t="s">
        <v>825</v>
      </c>
      <c r="B256" s="6">
        <v>4.0</v>
      </c>
      <c r="C256" s="13">
        <v>59900.0</v>
      </c>
      <c r="D256" s="8" t="s">
        <v>826</v>
      </c>
      <c r="E256" s="9">
        <v>19.0</v>
      </c>
      <c r="F256" s="10" t="s">
        <v>827</v>
      </c>
      <c r="G256" s="11"/>
      <c r="H256" s="11"/>
      <c r="I256" s="11"/>
    </row>
    <row r="257" ht="14.25" customHeight="1">
      <c r="A257" s="5" t="s">
        <v>828</v>
      </c>
      <c r="B257" s="6">
        <v>4.0</v>
      </c>
      <c r="C257" s="13">
        <v>60250.0</v>
      </c>
      <c r="D257" s="8" t="s">
        <v>829</v>
      </c>
      <c r="E257" s="9">
        <v>13.0</v>
      </c>
      <c r="F257" s="10" t="s">
        <v>830</v>
      </c>
      <c r="G257" s="11"/>
      <c r="H257" s="11"/>
      <c r="I257" s="11"/>
    </row>
    <row r="258" ht="14.25" customHeight="1">
      <c r="A258" s="5" t="s">
        <v>831</v>
      </c>
      <c r="B258" s="6">
        <v>4.0</v>
      </c>
      <c r="C258" s="13">
        <v>60670.0</v>
      </c>
      <c r="D258" s="8" t="s">
        <v>832</v>
      </c>
      <c r="E258" s="9">
        <v>15.0</v>
      </c>
      <c r="F258" s="10" t="s">
        <v>833</v>
      </c>
      <c r="G258" s="11"/>
      <c r="H258" s="11"/>
      <c r="I258" s="11"/>
    </row>
    <row r="259" ht="14.25" customHeight="1">
      <c r="A259" s="5" t="s">
        <v>834</v>
      </c>
      <c r="B259" s="6">
        <v>4.0</v>
      </c>
      <c r="C259" s="13">
        <v>61300.0</v>
      </c>
      <c r="D259" s="8" t="s">
        <v>835</v>
      </c>
      <c r="E259" s="9">
        <v>13.0</v>
      </c>
      <c r="F259" s="10" t="s">
        <v>836</v>
      </c>
      <c r="G259" s="11"/>
      <c r="H259" s="11"/>
      <c r="I259" s="11"/>
    </row>
    <row r="260" ht="14.25" customHeight="1">
      <c r="A260" s="5" t="s">
        <v>837</v>
      </c>
      <c r="B260" s="6">
        <v>4.0</v>
      </c>
      <c r="C260" s="13">
        <v>61510.0</v>
      </c>
      <c r="D260" s="8" t="s">
        <v>838</v>
      </c>
      <c r="E260" s="9">
        <v>7.0</v>
      </c>
      <c r="F260" s="10" t="s">
        <v>839</v>
      </c>
      <c r="G260" s="11"/>
      <c r="H260" s="11"/>
      <c r="I260" s="11"/>
    </row>
    <row r="261" ht="14.25" customHeight="1">
      <c r="A261" s="5" t="s">
        <v>840</v>
      </c>
      <c r="B261" s="6">
        <v>4.0</v>
      </c>
      <c r="C261" s="13">
        <v>62000.0</v>
      </c>
      <c r="D261" s="8" t="s">
        <v>841</v>
      </c>
      <c r="E261" s="9">
        <v>9.0</v>
      </c>
      <c r="F261" s="10" t="s">
        <v>842</v>
      </c>
      <c r="G261" s="11"/>
      <c r="H261" s="11"/>
      <c r="I261" s="11"/>
    </row>
    <row r="262" ht="14.25" customHeight="1">
      <c r="A262" s="5" t="s">
        <v>843</v>
      </c>
      <c r="B262" s="6">
        <v>4.0</v>
      </c>
      <c r="C262" s="13">
        <v>62105.0</v>
      </c>
      <c r="D262" s="8" t="s">
        <v>844</v>
      </c>
      <c r="E262" s="9">
        <v>19.0</v>
      </c>
      <c r="F262" s="10" t="s">
        <v>845</v>
      </c>
      <c r="G262" s="11"/>
      <c r="H262" s="11"/>
      <c r="I262" s="11"/>
    </row>
    <row r="263" ht="14.25" customHeight="1">
      <c r="A263" s="5" t="s">
        <v>846</v>
      </c>
      <c r="B263" s="6">
        <v>4.0</v>
      </c>
      <c r="C263" s="13">
        <v>62280.0</v>
      </c>
      <c r="D263" s="8" t="s">
        <v>847</v>
      </c>
      <c r="E263" s="9">
        <v>3.0</v>
      </c>
      <c r="F263" s="10" t="s">
        <v>848</v>
      </c>
      <c r="G263" s="11"/>
      <c r="H263" s="11"/>
      <c r="I263" s="11"/>
    </row>
    <row r="264" ht="14.25" customHeight="1">
      <c r="A264" s="5" t="s">
        <v>849</v>
      </c>
      <c r="B264" s="6">
        <v>4.0</v>
      </c>
      <c r="C264" s="13">
        <v>62350.0</v>
      </c>
      <c r="D264" s="8" t="s">
        <v>850</v>
      </c>
      <c r="E264" s="9">
        <v>1.0</v>
      </c>
      <c r="F264" s="10" t="s">
        <v>851</v>
      </c>
      <c r="G264" s="11"/>
      <c r="H264" s="11"/>
      <c r="I264" s="11"/>
    </row>
    <row r="265" ht="14.25" customHeight="1">
      <c r="A265" s="5" t="s">
        <v>852</v>
      </c>
      <c r="B265" s="6">
        <v>4.0</v>
      </c>
      <c r="C265" s="13">
        <v>62375.0</v>
      </c>
      <c r="D265" s="8" t="s">
        <v>853</v>
      </c>
      <c r="E265" s="9">
        <v>13.0</v>
      </c>
      <c r="F265" s="10" t="s">
        <v>854</v>
      </c>
      <c r="G265" s="11"/>
      <c r="H265" s="11"/>
      <c r="I265" s="11"/>
    </row>
    <row r="266" ht="14.25" customHeight="1">
      <c r="A266" s="5" t="s">
        <v>855</v>
      </c>
      <c r="B266" s="6">
        <v>4.0</v>
      </c>
      <c r="C266" s="13">
        <v>62910.0</v>
      </c>
      <c r="D266" s="8" t="s">
        <v>856</v>
      </c>
      <c r="E266" s="9">
        <v>7.0</v>
      </c>
      <c r="F266" s="10" t="s">
        <v>857</v>
      </c>
      <c r="G266" s="11"/>
      <c r="H266" s="11"/>
      <c r="I266" s="11"/>
    </row>
    <row r="267" ht="14.25" customHeight="1">
      <c r="A267" s="5" t="s">
        <v>858</v>
      </c>
      <c r="B267" s="6">
        <v>4.0</v>
      </c>
      <c r="C267" s="13">
        <v>63540.0</v>
      </c>
      <c r="D267" s="8" t="s">
        <v>859</v>
      </c>
      <c r="E267" s="9">
        <v>21.0</v>
      </c>
      <c r="F267" s="10" t="s">
        <v>860</v>
      </c>
      <c r="G267" s="11"/>
      <c r="H267" s="11"/>
      <c r="I267" s="11"/>
    </row>
    <row r="268" ht="14.25" customHeight="1">
      <c r="A268" s="5" t="s">
        <v>861</v>
      </c>
      <c r="B268" s="6">
        <v>4.0</v>
      </c>
      <c r="C268" s="13">
        <v>65000.0</v>
      </c>
      <c r="D268" s="8" t="s">
        <v>862</v>
      </c>
      <c r="E268" s="9">
        <v>13.0</v>
      </c>
      <c r="F268" s="10" t="s">
        <v>863</v>
      </c>
      <c r="G268" s="11"/>
      <c r="H268" s="11"/>
      <c r="I268" s="11"/>
    </row>
    <row r="269" ht="14.25" customHeight="1">
      <c r="A269" s="5" t="s">
        <v>864</v>
      </c>
      <c r="B269" s="6">
        <v>4.0</v>
      </c>
      <c r="C269" s="13">
        <v>65350.0</v>
      </c>
      <c r="D269" s="8" t="s">
        <v>865</v>
      </c>
      <c r="E269" s="9">
        <v>5.0</v>
      </c>
      <c r="F269" s="10" t="s">
        <v>866</v>
      </c>
      <c r="G269" s="11"/>
      <c r="H269" s="11"/>
      <c r="I269" s="11"/>
    </row>
    <row r="270" ht="14.25" customHeight="1">
      <c r="A270" s="5" t="s">
        <v>867</v>
      </c>
      <c r="B270" s="6">
        <v>4.0</v>
      </c>
      <c r="C270" s="13">
        <v>65350.0</v>
      </c>
      <c r="D270" s="8" t="s">
        <v>868</v>
      </c>
      <c r="E270" s="9">
        <v>25.0</v>
      </c>
      <c r="F270" s="10" t="s">
        <v>869</v>
      </c>
      <c r="G270" s="11"/>
      <c r="H270" s="11"/>
      <c r="I270" s="11"/>
    </row>
    <row r="271" ht="14.25" customHeight="1">
      <c r="A271" s="14" t="s">
        <v>870</v>
      </c>
      <c r="B271" s="15">
        <v>4.0</v>
      </c>
      <c r="C271" s="16">
        <v>66470.0</v>
      </c>
      <c r="D271" s="17" t="s">
        <v>871</v>
      </c>
      <c r="E271" s="18">
        <v>17.0</v>
      </c>
      <c r="F271" s="19" t="s">
        <v>872</v>
      </c>
      <c r="G271" s="11"/>
      <c r="H271" s="11"/>
      <c r="I271" s="11"/>
    </row>
    <row r="272" ht="14.25" customHeight="1">
      <c r="A272" s="5" t="s">
        <v>873</v>
      </c>
      <c r="B272" s="6">
        <v>4.0</v>
      </c>
      <c r="C272" s="13">
        <v>66820.0</v>
      </c>
      <c r="D272" s="8" t="s">
        <v>874</v>
      </c>
      <c r="E272" s="9">
        <v>3.0</v>
      </c>
      <c r="F272" s="10" t="s">
        <v>875</v>
      </c>
      <c r="G272" s="11"/>
      <c r="H272" s="11"/>
      <c r="I272" s="11"/>
    </row>
    <row r="273" ht="14.25" customHeight="1">
      <c r="A273" s="5" t="s">
        <v>876</v>
      </c>
      <c r="B273" s="6">
        <v>4.0</v>
      </c>
      <c r="C273" s="13">
        <v>67800.0</v>
      </c>
      <c r="D273" s="8" t="s">
        <v>877</v>
      </c>
      <c r="E273" s="9">
        <v>17.0</v>
      </c>
      <c r="F273" s="10" t="s">
        <v>878</v>
      </c>
      <c r="G273" s="11"/>
      <c r="H273" s="11"/>
      <c r="I273" s="11"/>
    </row>
    <row r="274" ht="14.25" customHeight="1">
      <c r="A274" s="5" t="s">
        <v>879</v>
      </c>
      <c r="B274" s="6">
        <v>4.0</v>
      </c>
      <c r="C274" s="13">
        <v>68080.0</v>
      </c>
      <c r="D274" s="8" t="s">
        <v>880</v>
      </c>
      <c r="E274" s="9">
        <v>27.0</v>
      </c>
      <c r="F274" s="10" t="s">
        <v>881</v>
      </c>
      <c r="G274" s="11"/>
      <c r="H274" s="11"/>
      <c r="I274" s="11"/>
    </row>
    <row r="275" ht="14.25" customHeight="1">
      <c r="A275" s="5" t="s">
        <v>882</v>
      </c>
      <c r="B275" s="6">
        <v>4.0</v>
      </c>
      <c r="C275" s="13">
        <v>68850.0</v>
      </c>
      <c r="D275" s="8" t="s">
        <v>883</v>
      </c>
      <c r="E275" s="9">
        <v>19.0</v>
      </c>
      <c r="F275" s="10" t="s">
        <v>884</v>
      </c>
      <c r="G275" s="11"/>
      <c r="H275" s="11"/>
      <c r="I275" s="11"/>
    </row>
    <row r="276" ht="14.25" customHeight="1">
      <c r="A276" s="5" t="s">
        <v>885</v>
      </c>
      <c r="B276" s="6">
        <v>4.0</v>
      </c>
      <c r="C276" s="13">
        <v>68990.0</v>
      </c>
      <c r="D276" s="8" t="s">
        <v>886</v>
      </c>
      <c r="E276" s="9">
        <v>1.0</v>
      </c>
      <c r="F276" s="10" t="s">
        <v>887</v>
      </c>
      <c r="G276" s="11"/>
      <c r="H276" s="11"/>
      <c r="I276" s="11"/>
    </row>
    <row r="277" ht="14.25" customHeight="1">
      <c r="A277" s="5" t="s">
        <v>888</v>
      </c>
      <c r="B277" s="6">
        <v>4.0</v>
      </c>
      <c r="C277" s="13">
        <v>70320.0</v>
      </c>
      <c r="D277" s="8" t="s">
        <v>889</v>
      </c>
      <c r="E277" s="9">
        <v>13.0</v>
      </c>
      <c r="F277" s="10" t="s">
        <v>890</v>
      </c>
      <c r="G277" s="11"/>
      <c r="H277" s="11"/>
      <c r="I277" s="11"/>
    </row>
    <row r="278" ht="14.25" customHeight="1">
      <c r="A278" s="5" t="s">
        <v>891</v>
      </c>
      <c r="B278" s="6">
        <v>4.0</v>
      </c>
      <c r="C278" s="13">
        <v>71300.0</v>
      </c>
      <c r="D278" s="8" t="s">
        <v>892</v>
      </c>
      <c r="E278" s="9">
        <v>21.0</v>
      </c>
      <c r="F278" s="10" t="s">
        <v>893</v>
      </c>
      <c r="G278" s="11"/>
      <c r="H278" s="11"/>
      <c r="I278" s="11"/>
    </row>
    <row r="279" ht="14.25" customHeight="1">
      <c r="A279" s="5" t="s">
        <v>894</v>
      </c>
      <c r="B279" s="6">
        <v>4.0</v>
      </c>
      <c r="C279" s="13">
        <v>71510.0</v>
      </c>
      <c r="D279" s="8" t="s">
        <v>895</v>
      </c>
      <c r="E279" s="9">
        <v>13.0</v>
      </c>
      <c r="F279" s="10" t="s">
        <v>896</v>
      </c>
      <c r="G279" s="11"/>
      <c r="H279" s="11"/>
      <c r="I279" s="11"/>
    </row>
    <row r="280" ht="14.25" customHeight="1">
      <c r="A280" s="5" t="s">
        <v>897</v>
      </c>
      <c r="B280" s="6">
        <v>4.0</v>
      </c>
      <c r="C280" s="13">
        <v>72560.0</v>
      </c>
      <c r="D280" s="8" t="s">
        <v>898</v>
      </c>
      <c r="E280" s="9">
        <v>1.0</v>
      </c>
      <c r="F280" s="10" t="s">
        <v>899</v>
      </c>
      <c r="G280" s="11"/>
      <c r="H280" s="11"/>
      <c r="I280" s="11"/>
    </row>
    <row r="281" ht="14.25" customHeight="1">
      <c r="A281" s="5" t="s">
        <v>900</v>
      </c>
      <c r="B281" s="6">
        <v>4.0</v>
      </c>
      <c r="C281" s="13">
        <v>73000.0</v>
      </c>
      <c r="D281" s="8" t="s">
        <v>901</v>
      </c>
      <c r="E281" s="9">
        <v>13.0</v>
      </c>
      <c r="F281" s="10" t="s">
        <v>902</v>
      </c>
      <c r="G281" s="11"/>
      <c r="H281" s="11"/>
      <c r="I281" s="11"/>
    </row>
    <row r="282" ht="14.25" customHeight="1">
      <c r="A282" s="5" t="s">
        <v>903</v>
      </c>
      <c r="B282" s="6">
        <v>4.0</v>
      </c>
      <c r="C282" s="13">
        <v>73420.0</v>
      </c>
      <c r="D282" s="8" t="s">
        <v>904</v>
      </c>
      <c r="E282" s="9">
        <v>9.0</v>
      </c>
      <c r="F282" s="10" t="s">
        <v>905</v>
      </c>
      <c r="G282" s="11"/>
      <c r="H282" s="11"/>
      <c r="I282" s="11"/>
    </row>
    <row r="283" ht="14.25" customHeight="1">
      <c r="A283" s="5" t="s">
        <v>906</v>
      </c>
      <c r="B283" s="6">
        <v>4.0</v>
      </c>
      <c r="C283" s="13">
        <v>74190.0</v>
      </c>
      <c r="D283" s="8" t="s">
        <v>907</v>
      </c>
      <c r="E283" s="9">
        <v>13.0</v>
      </c>
      <c r="F283" s="10" t="s">
        <v>908</v>
      </c>
      <c r="G283" s="11"/>
      <c r="H283" s="11"/>
      <c r="I283" s="11"/>
    </row>
    <row r="284" ht="14.25" customHeight="1">
      <c r="A284" s="5" t="s">
        <v>909</v>
      </c>
      <c r="B284" s="6">
        <v>4.0</v>
      </c>
      <c r="C284" s="13">
        <v>76010.0</v>
      </c>
      <c r="D284" s="8" t="s">
        <v>910</v>
      </c>
      <c r="E284" s="9">
        <v>5.0</v>
      </c>
      <c r="F284" s="10" t="s">
        <v>911</v>
      </c>
      <c r="G284" s="11"/>
      <c r="H284" s="11"/>
      <c r="I284" s="11"/>
    </row>
    <row r="285" ht="14.25" customHeight="1">
      <c r="A285" s="5" t="s">
        <v>912</v>
      </c>
      <c r="B285" s="6">
        <v>4.0</v>
      </c>
      <c r="C285" s="13">
        <v>77000.0</v>
      </c>
      <c r="D285" s="8" t="s">
        <v>913</v>
      </c>
      <c r="E285" s="9">
        <v>19.0</v>
      </c>
      <c r="F285" s="10" t="s">
        <v>914</v>
      </c>
      <c r="G285" s="11"/>
      <c r="H285" s="11"/>
      <c r="I285" s="11"/>
    </row>
    <row r="286" ht="14.25" customHeight="1">
      <c r="A286" s="5" t="s">
        <v>915</v>
      </c>
      <c r="B286" s="6">
        <v>4.0</v>
      </c>
      <c r="C286" s="13">
        <v>77770.0</v>
      </c>
      <c r="D286" s="8" t="s">
        <v>916</v>
      </c>
      <c r="E286" s="9">
        <v>19.0</v>
      </c>
      <c r="F286" s="10" t="s">
        <v>917</v>
      </c>
      <c r="G286" s="11"/>
      <c r="H286" s="11"/>
      <c r="I286" s="11"/>
    </row>
    <row r="287" ht="14.25" customHeight="1">
      <c r="A287" s="5" t="s">
        <v>918</v>
      </c>
      <c r="B287" s="6">
        <v>4.0</v>
      </c>
      <c r="C287" s="13">
        <v>82740.0</v>
      </c>
      <c r="D287" s="8" t="s">
        <v>919</v>
      </c>
      <c r="E287" s="9">
        <v>13.0</v>
      </c>
      <c r="F287" s="10" t="s">
        <v>920</v>
      </c>
      <c r="G287" s="11"/>
      <c r="H287" s="11"/>
      <c r="I287" s="11"/>
    </row>
    <row r="288" ht="14.25" customHeight="1">
      <c r="A288" s="5" t="s">
        <v>921</v>
      </c>
      <c r="B288" s="6">
        <v>4.0</v>
      </c>
      <c r="C288" s="13">
        <v>83090.0</v>
      </c>
      <c r="D288" s="8" t="s">
        <v>922</v>
      </c>
      <c r="E288" s="9">
        <v>3.0</v>
      </c>
      <c r="F288" s="10" t="s">
        <v>923</v>
      </c>
      <c r="G288" s="11"/>
      <c r="H288" s="11"/>
      <c r="I288" s="11"/>
    </row>
    <row r="289" ht="14.25" customHeight="1">
      <c r="A289" s="5" t="s">
        <v>924</v>
      </c>
      <c r="B289" s="6">
        <v>4.0</v>
      </c>
      <c r="C289" s="13">
        <v>83300.0</v>
      </c>
      <c r="D289" s="8" t="s">
        <v>925</v>
      </c>
      <c r="E289" s="9">
        <v>13.0</v>
      </c>
      <c r="F289" s="10" t="s">
        <v>926</v>
      </c>
      <c r="G289" s="11"/>
      <c r="H289" s="11"/>
      <c r="I289" s="11"/>
    </row>
    <row r="290" ht="14.25" customHeight="1">
      <c r="A290" s="5" t="s">
        <v>927</v>
      </c>
      <c r="B290" s="6">
        <v>4.0</v>
      </c>
      <c r="C290" s="13">
        <v>83790.0</v>
      </c>
      <c r="D290" s="8" t="s">
        <v>928</v>
      </c>
      <c r="E290" s="9">
        <v>7.0</v>
      </c>
      <c r="F290" s="10" t="s">
        <v>929</v>
      </c>
      <c r="G290" s="11"/>
      <c r="H290" s="11"/>
      <c r="I290" s="11"/>
    </row>
    <row r="291" ht="14.25" customHeight="1">
      <c r="A291" s="5" t="s">
        <v>930</v>
      </c>
      <c r="B291" s="6">
        <v>4.0</v>
      </c>
      <c r="C291" s="13">
        <v>83930.0</v>
      </c>
      <c r="D291" s="8" t="s">
        <v>931</v>
      </c>
      <c r="E291" s="9">
        <v>17.0</v>
      </c>
      <c r="F291" s="10" t="s">
        <v>932</v>
      </c>
      <c r="G291" s="11"/>
      <c r="H291" s="11"/>
      <c r="I291" s="11"/>
    </row>
    <row r="292" ht="14.25" customHeight="1">
      <c r="A292" s="5" t="s">
        <v>933</v>
      </c>
      <c r="B292" s="6">
        <v>4.0</v>
      </c>
      <c r="C292" s="13">
        <v>85540.0</v>
      </c>
      <c r="D292" s="8" t="s">
        <v>934</v>
      </c>
      <c r="E292" s="9">
        <v>27.0</v>
      </c>
      <c r="F292" s="10" t="s">
        <v>935</v>
      </c>
      <c r="G292" s="11"/>
      <c r="H292" s="11"/>
      <c r="I292" s="11"/>
    </row>
    <row r="293" ht="14.25" customHeight="1">
      <c r="A293" s="5" t="s">
        <v>936</v>
      </c>
      <c r="B293" s="6">
        <v>5.0</v>
      </c>
      <c r="C293" s="7">
        <v>970.0</v>
      </c>
      <c r="D293" s="8" t="s">
        <v>937</v>
      </c>
      <c r="E293" s="9">
        <v>33.0</v>
      </c>
      <c r="F293" s="10" t="s">
        <v>938</v>
      </c>
      <c r="G293" s="11"/>
      <c r="H293" s="11"/>
      <c r="I293" s="11"/>
    </row>
    <row r="294" ht="14.25" customHeight="1">
      <c r="A294" s="5" t="s">
        <v>939</v>
      </c>
      <c r="B294" s="6">
        <v>5.0</v>
      </c>
      <c r="C294" s="7">
        <v>1870.0</v>
      </c>
      <c r="D294" s="8" t="s">
        <v>940</v>
      </c>
      <c r="E294" s="9">
        <v>19.0</v>
      </c>
      <c r="F294" s="10" t="s">
        <v>941</v>
      </c>
      <c r="G294" s="11"/>
      <c r="H294" s="11"/>
      <c r="I294" s="11"/>
    </row>
    <row r="295" ht="14.25" customHeight="1">
      <c r="A295" s="5" t="s">
        <v>942</v>
      </c>
      <c r="B295" s="6">
        <v>5.0</v>
      </c>
      <c r="C295" s="7">
        <v>2380.0</v>
      </c>
      <c r="D295" s="8" t="s">
        <v>943</v>
      </c>
      <c r="E295" s="9">
        <v>81.0</v>
      </c>
      <c r="F295" s="10" t="s">
        <v>944</v>
      </c>
      <c r="G295" s="11"/>
      <c r="H295" s="11"/>
      <c r="I295" s="11"/>
    </row>
    <row r="296" ht="14.25" customHeight="1">
      <c r="A296" s="5" t="s">
        <v>945</v>
      </c>
      <c r="B296" s="6">
        <v>5.0</v>
      </c>
      <c r="C296" s="7">
        <v>2590.0</v>
      </c>
      <c r="D296" s="8" t="s">
        <v>946</v>
      </c>
      <c r="E296" s="13">
        <v>115.0</v>
      </c>
      <c r="F296" s="10" t="s">
        <v>947</v>
      </c>
      <c r="G296" s="11"/>
      <c r="H296" s="11"/>
      <c r="I296" s="11"/>
    </row>
    <row r="297" ht="14.25" customHeight="1">
      <c r="A297" s="5" t="s">
        <v>948</v>
      </c>
      <c r="B297" s="6">
        <v>5.0</v>
      </c>
      <c r="C297" s="7">
        <v>2740.0</v>
      </c>
      <c r="D297" s="8" t="s">
        <v>949</v>
      </c>
      <c r="E297" s="13">
        <v>147.0</v>
      </c>
      <c r="F297" s="10" t="s">
        <v>950</v>
      </c>
      <c r="G297" s="11"/>
      <c r="H297" s="11"/>
      <c r="I297" s="11"/>
    </row>
    <row r="298" ht="14.25" customHeight="1">
      <c r="A298" s="5" t="s">
        <v>951</v>
      </c>
      <c r="B298" s="6">
        <v>5.0</v>
      </c>
      <c r="C298" s="7">
        <v>3280.0</v>
      </c>
      <c r="D298" s="8" t="s">
        <v>952</v>
      </c>
      <c r="E298" s="13">
        <v>145.0</v>
      </c>
      <c r="F298" s="10" t="s">
        <v>953</v>
      </c>
      <c r="G298" s="11"/>
      <c r="H298" s="11"/>
      <c r="I298" s="11"/>
    </row>
    <row r="299" ht="14.25" customHeight="1">
      <c r="A299" s="5" t="s">
        <v>954</v>
      </c>
      <c r="B299" s="6">
        <v>5.0</v>
      </c>
      <c r="C299" s="7">
        <v>3640.0</v>
      </c>
      <c r="D299" s="8" t="s">
        <v>955</v>
      </c>
      <c r="E299" s="13">
        <v>131.0</v>
      </c>
      <c r="F299" s="10" t="s">
        <v>956</v>
      </c>
      <c r="G299" s="11"/>
      <c r="H299" s="11"/>
      <c r="I299" s="11"/>
    </row>
    <row r="300" ht="14.25" customHeight="1">
      <c r="A300" s="5" t="s">
        <v>957</v>
      </c>
      <c r="B300" s="6">
        <v>5.0</v>
      </c>
      <c r="C300" s="7">
        <v>4030.0</v>
      </c>
      <c r="D300" s="8" t="s">
        <v>958</v>
      </c>
      <c r="E300" s="9">
        <v>63.0</v>
      </c>
      <c r="F300" s="10" t="s">
        <v>959</v>
      </c>
      <c r="G300" s="11"/>
      <c r="H300" s="11"/>
      <c r="I300" s="11"/>
    </row>
    <row r="301" ht="14.25" customHeight="1">
      <c r="A301" s="5" t="s">
        <v>960</v>
      </c>
      <c r="B301" s="6">
        <v>5.0</v>
      </c>
      <c r="C301" s="7">
        <v>4600.0</v>
      </c>
      <c r="D301" s="8" t="s">
        <v>961</v>
      </c>
      <c r="E301" s="13">
        <v>145.0</v>
      </c>
      <c r="F301" s="10" t="s">
        <v>962</v>
      </c>
      <c r="G301" s="11"/>
      <c r="H301" s="11"/>
      <c r="I301" s="11"/>
    </row>
    <row r="302" ht="14.25" customHeight="1">
      <c r="A302" s="5" t="s">
        <v>963</v>
      </c>
      <c r="B302" s="6">
        <v>5.0</v>
      </c>
      <c r="C302" s="7">
        <v>4840.0</v>
      </c>
      <c r="D302" s="8" t="s">
        <v>964</v>
      </c>
      <c r="E302" s="9">
        <v>7.0</v>
      </c>
      <c r="F302" s="10" t="s">
        <v>965</v>
      </c>
      <c r="G302" s="11"/>
      <c r="H302" s="11"/>
      <c r="I302" s="11"/>
    </row>
    <row r="303" ht="14.25" customHeight="1">
      <c r="A303" s="5" t="s">
        <v>966</v>
      </c>
      <c r="B303" s="6">
        <v>5.0</v>
      </c>
      <c r="C303" s="7">
        <v>5290.0</v>
      </c>
      <c r="D303" s="8" t="s">
        <v>967</v>
      </c>
      <c r="E303" s="13">
        <v>125.0</v>
      </c>
      <c r="F303" s="10" t="s">
        <v>968</v>
      </c>
      <c r="G303" s="11"/>
      <c r="H303" s="11"/>
      <c r="I303" s="11"/>
    </row>
    <row r="304" ht="14.25" customHeight="1">
      <c r="A304" s="5" t="s">
        <v>969</v>
      </c>
      <c r="B304" s="6">
        <v>5.0</v>
      </c>
      <c r="C304" s="7">
        <v>5320.0</v>
      </c>
      <c r="D304" s="8" t="s">
        <v>970</v>
      </c>
      <c r="E304" s="9">
        <v>7.0</v>
      </c>
      <c r="F304" s="10" t="s">
        <v>971</v>
      </c>
      <c r="G304" s="11"/>
      <c r="H304" s="11"/>
      <c r="I304" s="11"/>
    </row>
    <row r="305" ht="14.25" customHeight="1">
      <c r="A305" s="5" t="s">
        <v>972</v>
      </c>
      <c r="B305" s="6">
        <v>5.0</v>
      </c>
      <c r="C305" s="7">
        <v>5560.0</v>
      </c>
      <c r="D305" s="8" t="s">
        <v>973</v>
      </c>
      <c r="E305" s="9">
        <v>15.0</v>
      </c>
      <c r="F305" s="10" t="s">
        <v>974</v>
      </c>
      <c r="G305" s="11"/>
      <c r="H305" s="11"/>
      <c r="I305" s="11"/>
    </row>
    <row r="306" ht="14.25" customHeight="1">
      <c r="A306" s="5" t="s">
        <v>975</v>
      </c>
      <c r="B306" s="6">
        <v>5.0</v>
      </c>
      <c r="C306" s="7">
        <v>7330.0</v>
      </c>
      <c r="D306" s="8" t="s">
        <v>976</v>
      </c>
      <c r="E306" s="9">
        <v>93.0</v>
      </c>
      <c r="F306" s="10" t="s">
        <v>977</v>
      </c>
      <c r="G306" s="11"/>
      <c r="H306" s="11"/>
      <c r="I306" s="11"/>
    </row>
    <row r="307" ht="14.25" customHeight="1">
      <c r="A307" s="5" t="s">
        <v>978</v>
      </c>
      <c r="B307" s="6">
        <v>5.0</v>
      </c>
      <c r="C307" s="7">
        <v>7720.0</v>
      </c>
      <c r="D307" s="8" t="s">
        <v>979</v>
      </c>
      <c r="E307" s="9">
        <v>83.0</v>
      </c>
      <c r="F307" s="10" t="s">
        <v>980</v>
      </c>
      <c r="G307" s="11"/>
      <c r="H307" s="11"/>
      <c r="I307" s="11"/>
    </row>
    <row r="308" ht="14.25" customHeight="1">
      <c r="A308" s="5" t="s">
        <v>981</v>
      </c>
      <c r="B308" s="6">
        <v>5.0</v>
      </c>
      <c r="C308" s="7">
        <v>8950.0</v>
      </c>
      <c r="D308" s="8" t="s">
        <v>982</v>
      </c>
      <c r="E308" s="9">
        <v>95.0</v>
      </c>
      <c r="F308" s="10" t="s">
        <v>983</v>
      </c>
      <c r="G308" s="11"/>
      <c r="H308" s="11"/>
      <c r="I308" s="11"/>
    </row>
    <row r="309" ht="14.25" customHeight="1">
      <c r="A309" s="5" t="s">
        <v>984</v>
      </c>
      <c r="B309" s="6">
        <v>5.0</v>
      </c>
      <c r="C309" s="7">
        <v>9460.0</v>
      </c>
      <c r="D309" s="8" t="s">
        <v>985</v>
      </c>
      <c r="E309" s="13">
        <v>125.0</v>
      </c>
      <c r="F309" s="10" t="s">
        <v>986</v>
      </c>
      <c r="G309" s="11"/>
      <c r="H309" s="11"/>
      <c r="I309" s="11"/>
    </row>
    <row r="310" ht="14.25" customHeight="1">
      <c r="A310" s="5" t="s">
        <v>987</v>
      </c>
      <c r="B310" s="6">
        <v>5.0</v>
      </c>
      <c r="C310" s="13">
        <v>10300.0</v>
      </c>
      <c r="D310" s="8" t="s">
        <v>988</v>
      </c>
      <c r="E310" s="9">
        <v>85.0</v>
      </c>
      <c r="F310" s="10" t="s">
        <v>989</v>
      </c>
      <c r="G310" s="11"/>
      <c r="H310" s="11"/>
      <c r="I310" s="11"/>
    </row>
    <row r="311" ht="14.25" customHeight="1">
      <c r="A311" s="5" t="s">
        <v>990</v>
      </c>
      <c r="B311" s="6">
        <v>5.0</v>
      </c>
      <c r="C311" s="13">
        <v>10720.0</v>
      </c>
      <c r="D311" s="8" t="s">
        <v>991</v>
      </c>
      <c r="E311" s="13">
        <v>103.0</v>
      </c>
      <c r="F311" s="10" t="s">
        <v>992</v>
      </c>
      <c r="G311" s="11"/>
      <c r="H311" s="11"/>
      <c r="I311" s="11"/>
    </row>
    <row r="312" ht="14.25" customHeight="1">
      <c r="A312" s="5" t="s">
        <v>993</v>
      </c>
      <c r="B312" s="6">
        <v>5.0</v>
      </c>
      <c r="C312" s="13">
        <v>11500.0</v>
      </c>
      <c r="D312" s="8" t="s">
        <v>994</v>
      </c>
      <c r="E312" s="9">
        <v>85.0</v>
      </c>
      <c r="F312" s="10" t="s">
        <v>995</v>
      </c>
      <c r="G312" s="11"/>
      <c r="H312" s="11"/>
      <c r="I312" s="11"/>
    </row>
    <row r="313" ht="14.25" customHeight="1">
      <c r="A313" s="5" t="s">
        <v>996</v>
      </c>
      <c r="B313" s="6">
        <v>5.0</v>
      </c>
      <c r="C313" s="13">
        <v>13990.0</v>
      </c>
      <c r="D313" s="8" t="s">
        <v>997</v>
      </c>
      <c r="E313" s="9">
        <v>95.0</v>
      </c>
      <c r="F313" s="10" t="s">
        <v>998</v>
      </c>
      <c r="G313" s="11"/>
      <c r="H313" s="11"/>
      <c r="I313" s="11"/>
    </row>
    <row r="314" ht="14.25" customHeight="1">
      <c r="A314" s="5" t="s">
        <v>999</v>
      </c>
      <c r="B314" s="6">
        <v>5.0</v>
      </c>
      <c r="C314" s="13">
        <v>14140.0</v>
      </c>
      <c r="D314" s="8" t="s">
        <v>1000</v>
      </c>
      <c r="E314" s="9">
        <v>71.0</v>
      </c>
      <c r="F314" s="10" t="s">
        <v>1001</v>
      </c>
      <c r="G314" s="11"/>
      <c r="H314" s="11"/>
      <c r="I314" s="11"/>
    </row>
    <row r="315" ht="14.25" customHeight="1">
      <c r="A315" s="5" t="s">
        <v>1002</v>
      </c>
      <c r="B315" s="6">
        <v>5.0</v>
      </c>
      <c r="C315" s="13">
        <v>15190.0</v>
      </c>
      <c r="D315" s="8" t="s">
        <v>1003</v>
      </c>
      <c r="E315" s="9">
        <v>45.0</v>
      </c>
      <c r="F315" s="10" t="s">
        <v>1004</v>
      </c>
      <c r="G315" s="11"/>
      <c r="H315" s="11"/>
      <c r="I315" s="11"/>
    </row>
    <row r="316" ht="14.25" customHeight="1">
      <c r="A316" s="5" t="s">
        <v>1005</v>
      </c>
      <c r="B316" s="6">
        <v>5.0</v>
      </c>
      <c r="C316" s="13">
        <v>15460.0</v>
      </c>
      <c r="D316" s="8" t="s">
        <v>1006</v>
      </c>
      <c r="E316" s="9">
        <v>21.0</v>
      </c>
      <c r="F316" s="10" t="s">
        <v>1007</v>
      </c>
      <c r="G316" s="11"/>
      <c r="H316" s="11"/>
      <c r="I316" s="11"/>
    </row>
    <row r="317" ht="14.25" customHeight="1">
      <c r="A317" s="5" t="s">
        <v>1008</v>
      </c>
      <c r="B317" s="6">
        <v>5.0</v>
      </c>
      <c r="C317" s="13">
        <v>16240.0</v>
      </c>
      <c r="D317" s="8" t="s">
        <v>1009</v>
      </c>
      <c r="E317" s="9">
        <v>3.0</v>
      </c>
      <c r="F317" s="10" t="s">
        <v>1010</v>
      </c>
      <c r="G317" s="11"/>
      <c r="H317" s="11"/>
      <c r="I317" s="11"/>
    </row>
    <row r="318" ht="14.25" customHeight="1">
      <c r="A318" s="5" t="s">
        <v>1011</v>
      </c>
      <c r="B318" s="6">
        <v>5.0</v>
      </c>
      <c r="C318" s="13">
        <v>17380.0</v>
      </c>
      <c r="D318" s="8" t="s">
        <v>1012</v>
      </c>
      <c r="E318" s="13">
        <v>149.0</v>
      </c>
      <c r="F318" s="10" t="s">
        <v>1013</v>
      </c>
      <c r="G318" s="11"/>
      <c r="H318" s="11"/>
      <c r="I318" s="11"/>
    </row>
    <row r="319" ht="14.25" customHeight="1">
      <c r="A319" s="5" t="s">
        <v>1014</v>
      </c>
      <c r="B319" s="6">
        <v>5.0</v>
      </c>
      <c r="C319" s="13">
        <v>18490.0</v>
      </c>
      <c r="D319" s="8" t="s">
        <v>1015</v>
      </c>
      <c r="E319" s="13">
        <v>133.0</v>
      </c>
      <c r="F319" s="10" t="s">
        <v>1016</v>
      </c>
      <c r="G319" s="11"/>
      <c r="H319" s="11"/>
      <c r="I319" s="11"/>
    </row>
    <row r="320" ht="14.25" customHeight="1">
      <c r="A320" s="5" t="s">
        <v>1017</v>
      </c>
      <c r="B320" s="6">
        <v>5.0</v>
      </c>
      <c r="C320" s="13">
        <v>18520.0</v>
      </c>
      <c r="D320" s="8" t="s">
        <v>1018</v>
      </c>
      <c r="E320" s="9">
        <v>17.0</v>
      </c>
      <c r="F320" s="10" t="s">
        <v>1019</v>
      </c>
      <c r="G320" s="11"/>
      <c r="H320" s="11"/>
      <c r="I320" s="11"/>
    </row>
    <row r="321" ht="14.25" customHeight="1">
      <c r="A321" s="5" t="s">
        <v>1020</v>
      </c>
      <c r="B321" s="6">
        <v>5.0</v>
      </c>
      <c r="C321" s="13">
        <v>18790.0</v>
      </c>
      <c r="D321" s="8" t="s">
        <v>1021</v>
      </c>
      <c r="E321" s="9">
        <v>1.0</v>
      </c>
      <c r="F321" s="10" t="s">
        <v>1022</v>
      </c>
      <c r="G321" s="11"/>
      <c r="H321" s="11"/>
      <c r="I321" s="11"/>
    </row>
    <row r="322" ht="14.25" customHeight="1">
      <c r="A322" s="5" t="s">
        <v>1023</v>
      </c>
      <c r="B322" s="6">
        <v>5.0</v>
      </c>
      <c r="C322" s="13">
        <v>19990.0</v>
      </c>
      <c r="D322" s="8" t="s">
        <v>1024</v>
      </c>
      <c r="E322" s="9">
        <v>41.0</v>
      </c>
      <c r="F322" s="10" t="s">
        <v>1025</v>
      </c>
      <c r="G322" s="11"/>
      <c r="H322" s="11"/>
      <c r="I322" s="11"/>
    </row>
    <row r="323" ht="14.25" customHeight="1">
      <c r="A323" s="5" t="s">
        <v>1026</v>
      </c>
      <c r="B323" s="6">
        <v>5.0</v>
      </c>
      <c r="C323" s="13">
        <v>20320.0</v>
      </c>
      <c r="D323" s="8" t="s">
        <v>1027</v>
      </c>
      <c r="E323" s="9">
        <v>35.0</v>
      </c>
      <c r="F323" s="10" t="s">
        <v>1028</v>
      </c>
      <c r="G323" s="11"/>
      <c r="H323" s="11"/>
      <c r="I323" s="11"/>
    </row>
    <row r="324" ht="14.25" customHeight="1">
      <c r="A324" s="5" t="s">
        <v>1029</v>
      </c>
      <c r="B324" s="6">
        <v>5.0</v>
      </c>
      <c r="C324" s="13">
        <v>21070.0</v>
      </c>
      <c r="D324" s="8" t="s">
        <v>1030</v>
      </c>
      <c r="E324" s="13">
        <v>139.0</v>
      </c>
      <c r="F324" s="10" t="s">
        <v>1031</v>
      </c>
      <c r="G324" s="11"/>
      <c r="H324" s="11"/>
      <c r="I324" s="11"/>
    </row>
    <row r="325" ht="14.25" customHeight="1">
      <c r="A325" s="14" t="s">
        <v>1032</v>
      </c>
      <c r="B325" s="15">
        <v>5.0</v>
      </c>
      <c r="C325" s="16">
        <v>21730.0</v>
      </c>
      <c r="D325" s="17" t="s">
        <v>1033</v>
      </c>
      <c r="E325" s="18">
        <v>85.0</v>
      </c>
      <c r="F325" s="19" t="s">
        <v>1034</v>
      </c>
      <c r="G325" s="11"/>
      <c r="H325" s="11"/>
      <c r="I325" s="11"/>
    </row>
    <row r="326" ht="14.25" customHeight="1">
      <c r="A326" s="5" t="s">
        <v>1035</v>
      </c>
      <c r="B326" s="6">
        <v>5.0</v>
      </c>
      <c r="C326" s="13">
        <v>22180.0</v>
      </c>
      <c r="D326" s="8" t="s">
        <v>1036</v>
      </c>
      <c r="E326" s="9">
        <v>17.0</v>
      </c>
      <c r="F326" s="10" t="s">
        <v>1037</v>
      </c>
      <c r="G326" s="11"/>
      <c r="H326" s="11"/>
      <c r="I326" s="11"/>
    </row>
    <row r="327" ht="14.25" customHeight="1">
      <c r="A327" s="5" t="s">
        <v>1038</v>
      </c>
      <c r="B327" s="6">
        <v>5.0</v>
      </c>
      <c r="C327" s="13">
        <v>23290.0</v>
      </c>
      <c r="D327" s="8" t="s">
        <v>1039</v>
      </c>
      <c r="E327" s="13">
        <v>143.0</v>
      </c>
      <c r="F327" s="10" t="s">
        <v>1040</v>
      </c>
      <c r="G327" s="11"/>
      <c r="H327" s="11"/>
      <c r="I327" s="11"/>
    </row>
    <row r="328" ht="14.25" customHeight="1">
      <c r="A328" s="5" t="s">
        <v>1041</v>
      </c>
      <c r="B328" s="6">
        <v>5.0</v>
      </c>
      <c r="C328" s="13">
        <v>24220.0</v>
      </c>
      <c r="D328" s="8" t="s">
        <v>1042</v>
      </c>
      <c r="E328" s="9">
        <v>39.0</v>
      </c>
      <c r="F328" s="10" t="s">
        <v>1043</v>
      </c>
      <c r="G328" s="11"/>
      <c r="H328" s="11"/>
      <c r="I328" s="11"/>
    </row>
    <row r="329" ht="14.25" customHeight="1">
      <c r="A329" s="5" t="s">
        <v>1044</v>
      </c>
      <c r="B329" s="6">
        <v>5.0</v>
      </c>
      <c r="C329" s="13">
        <v>24430.0</v>
      </c>
      <c r="D329" s="8" t="s">
        <v>1045</v>
      </c>
      <c r="E329" s="13">
        <v>123.0</v>
      </c>
      <c r="F329" s="10" t="s">
        <v>1046</v>
      </c>
      <c r="G329" s="11"/>
      <c r="H329" s="11"/>
      <c r="I329" s="11"/>
    </row>
    <row r="330" ht="14.25" customHeight="1">
      <c r="A330" s="5" t="s">
        <v>1047</v>
      </c>
      <c r="B330" s="6">
        <v>5.0</v>
      </c>
      <c r="C330" s="13">
        <v>24550.0</v>
      </c>
      <c r="D330" s="8" t="s">
        <v>1048</v>
      </c>
      <c r="E330" s="13">
        <v>131.0</v>
      </c>
      <c r="F330" s="10" t="s">
        <v>1049</v>
      </c>
      <c r="G330" s="11"/>
      <c r="H330" s="11"/>
      <c r="I330" s="11"/>
    </row>
    <row r="331" ht="14.25" customHeight="1">
      <c r="A331" s="5" t="s">
        <v>1050</v>
      </c>
      <c r="B331" s="6">
        <v>5.0</v>
      </c>
      <c r="C331" s="13">
        <v>27700.0</v>
      </c>
      <c r="D331" s="8" t="s">
        <v>1051</v>
      </c>
      <c r="E331" s="9">
        <v>93.0</v>
      </c>
      <c r="F331" s="10" t="s">
        <v>1052</v>
      </c>
      <c r="G331" s="11"/>
      <c r="H331" s="11"/>
      <c r="I331" s="11"/>
    </row>
    <row r="332" ht="14.25" customHeight="1">
      <c r="A332" s="5" t="s">
        <v>1053</v>
      </c>
      <c r="B332" s="6">
        <v>5.0</v>
      </c>
      <c r="C332" s="13">
        <v>28780.0</v>
      </c>
      <c r="D332" s="8" t="s">
        <v>1054</v>
      </c>
      <c r="E332" s="13">
        <v>131.0</v>
      </c>
      <c r="F332" s="10" t="s">
        <v>1055</v>
      </c>
      <c r="G332" s="11"/>
      <c r="H332" s="11"/>
      <c r="I332" s="11"/>
    </row>
    <row r="333" ht="14.25" customHeight="1">
      <c r="A333" s="5" t="s">
        <v>1056</v>
      </c>
      <c r="B333" s="6">
        <v>5.0</v>
      </c>
      <c r="C333" s="13">
        <v>29200.0</v>
      </c>
      <c r="D333" s="8" t="s">
        <v>1057</v>
      </c>
      <c r="E333" s="9">
        <v>19.0</v>
      </c>
      <c r="F333" s="10" t="s">
        <v>1058</v>
      </c>
      <c r="G333" s="11"/>
      <c r="H333" s="11"/>
      <c r="I333" s="11"/>
    </row>
    <row r="334" ht="14.25" customHeight="1">
      <c r="A334" s="5" t="s">
        <v>1059</v>
      </c>
      <c r="B334" s="6">
        <v>5.0</v>
      </c>
      <c r="C334" s="13">
        <v>29500.0</v>
      </c>
      <c r="D334" s="8" t="s">
        <v>1060</v>
      </c>
      <c r="E334" s="9">
        <v>3.0</v>
      </c>
      <c r="F334" s="10" t="s">
        <v>1061</v>
      </c>
      <c r="G334" s="11"/>
      <c r="H334" s="11"/>
      <c r="I334" s="11"/>
    </row>
    <row r="335" ht="14.25" customHeight="1">
      <c r="A335" s="5" t="s">
        <v>1062</v>
      </c>
      <c r="B335" s="6">
        <v>5.0</v>
      </c>
      <c r="C335" s="13">
        <v>30460.0</v>
      </c>
      <c r="D335" s="8" t="s">
        <v>1063</v>
      </c>
      <c r="E335" s="9">
        <v>9.0</v>
      </c>
      <c r="F335" s="10" t="s">
        <v>1064</v>
      </c>
      <c r="G335" s="11"/>
      <c r="H335" s="11"/>
      <c r="I335" s="11"/>
    </row>
    <row r="336" ht="14.25" customHeight="1">
      <c r="A336" s="5" t="s">
        <v>1065</v>
      </c>
      <c r="B336" s="6">
        <v>5.0</v>
      </c>
      <c r="C336" s="13">
        <v>31090.0</v>
      </c>
      <c r="D336" s="8" t="s">
        <v>1066</v>
      </c>
      <c r="E336" s="9">
        <v>23.0</v>
      </c>
      <c r="F336" s="10" t="s">
        <v>1067</v>
      </c>
      <c r="G336" s="11"/>
      <c r="H336" s="11"/>
      <c r="I336" s="11"/>
    </row>
    <row r="337" ht="14.25" customHeight="1">
      <c r="A337" s="5" t="s">
        <v>1068</v>
      </c>
      <c r="B337" s="6">
        <v>5.0</v>
      </c>
      <c r="C337" s="13">
        <v>31180.0</v>
      </c>
      <c r="D337" s="8" t="s">
        <v>1069</v>
      </c>
      <c r="E337" s="13">
        <v>107.0</v>
      </c>
      <c r="F337" s="10" t="s">
        <v>1070</v>
      </c>
      <c r="G337" s="11"/>
      <c r="H337" s="11"/>
      <c r="I337" s="11"/>
    </row>
    <row r="338" ht="14.25" customHeight="1">
      <c r="A338" s="5" t="s">
        <v>1071</v>
      </c>
      <c r="B338" s="6">
        <v>5.0</v>
      </c>
      <c r="C338" s="13">
        <v>33190.0</v>
      </c>
      <c r="D338" s="8" t="s">
        <v>1072</v>
      </c>
      <c r="E338" s="9">
        <v>57.0</v>
      </c>
      <c r="F338" s="10" t="s">
        <v>1073</v>
      </c>
      <c r="G338" s="11"/>
      <c r="H338" s="11"/>
      <c r="I338" s="11"/>
    </row>
    <row r="339" ht="14.25" customHeight="1">
      <c r="A339" s="5" t="s">
        <v>1074</v>
      </c>
      <c r="B339" s="6">
        <v>5.0</v>
      </c>
      <c r="C339" s="13">
        <v>33460.0</v>
      </c>
      <c r="D339" s="8" t="s">
        <v>1075</v>
      </c>
      <c r="E339" s="9">
        <v>51.0</v>
      </c>
      <c r="F339" s="10" t="s">
        <v>1076</v>
      </c>
      <c r="G339" s="11"/>
      <c r="H339" s="11"/>
      <c r="I339" s="11"/>
    </row>
    <row r="340" ht="14.25" customHeight="1">
      <c r="A340" s="5" t="s">
        <v>1077</v>
      </c>
      <c r="B340" s="6">
        <v>5.0</v>
      </c>
      <c r="C340" s="13">
        <v>33580.0</v>
      </c>
      <c r="D340" s="8" t="s">
        <v>1078</v>
      </c>
      <c r="E340" s="9">
        <v>75.0</v>
      </c>
      <c r="F340" s="10" t="s">
        <v>1079</v>
      </c>
      <c r="G340" s="11"/>
      <c r="H340" s="11"/>
      <c r="I340" s="11"/>
    </row>
    <row r="341" ht="14.25" customHeight="1">
      <c r="A341" s="5" t="s">
        <v>1080</v>
      </c>
      <c r="B341" s="6">
        <v>5.0</v>
      </c>
      <c r="C341" s="13">
        <v>34750.0</v>
      </c>
      <c r="D341" s="8" t="s">
        <v>1081</v>
      </c>
      <c r="E341" s="13">
        <v>119.0</v>
      </c>
      <c r="F341" s="10" t="s">
        <v>1082</v>
      </c>
      <c r="G341" s="11"/>
      <c r="H341" s="11"/>
      <c r="I341" s="11"/>
    </row>
    <row r="342" ht="14.25" customHeight="1">
      <c r="A342" s="5" t="s">
        <v>1083</v>
      </c>
      <c r="B342" s="6">
        <v>5.0</v>
      </c>
      <c r="C342" s="13">
        <v>35710.0</v>
      </c>
      <c r="D342" s="8" t="s">
        <v>1084</v>
      </c>
      <c r="E342" s="9">
        <v>31.0</v>
      </c>
      <c r="F342" s="10" t="s">
        <v>1085</v>
      </c>
      <c r="G342" s="11"/>
      <c r="H342" s="11"/>
      <c r="I342" s="11"/>
    </row>
    <row r="343" ht="14.25" customHeight="1">
      <c r="A343" s="5" t="s">
        <v>1086</v>
      </c>
      <c r="B343" s="6">
        <v>5.0</v>
      </c>
      <c r="C343" s="13">
        <v>38170.0</v>
      </c>
      <c r="D343" s="8" t="s">
        <v>1087</v>
      </c>
      <c r="E343" s="9">
        <v>17.0</v>
      </c>
      <c r="F343" s="10" t="s">
        <v>1088</v>
      </c>
      <c r="G343" s="11"/>
      <c r="H343" s="11"/>
      <c r="I343" s="11"/>
    </row>
    <row r="344" ht="14.25" customHeight="1">
      <c r="A344" s="5" t="s">
        <v>1089</v>
      </c>
      <c r="B344" s="6">
        <v>5.0</v>
      </c>
      <c r="C344" s="13">
        <v>41000.0</v>
      </c>
      <c r="D344" s="8" t="s">
        <v>1090</v>
      </c>
      <c r="E344" s="13">
        <v>119.0</v>
      </c>
      <c r="F344" s="10" t="s">
        <v>1091</v>
      </c>
      <c r="G344" s="11"/>
      <c r="H344" s="11"/>
      <c r="I344" s="11"/>
    </row>
    <row r="345" ht="14.25" customHeight="1">
      <c r="A345" s="5" t="s">
        <v>1092</v>
      </c>
      <c r="B345" s="6">
        <v>5.0</v>
      </c>
      <c r="C345" s="13">
        <v>41420.0</v>
      </c>
      <c r="D345" s="8" t="s">
        <v>1093</v>
      </c>
      <c r="E345" s="9">
        <v>85.0</v>
      </c>
      <c r="F345" s="10" t="s">
        <v>1094</v>
      </c>
      <c r="G345" s="11"/>
      <c r="H345" s="11"/>
      <c r="I345" s="11"/>
    </row>
    <row r="346" ht="14.25" customHeight="1">
      <c r="A346" s="5" t="s">
        <v>1095</v>
      </c>
      <c r="B346" s="6">
        <v>5.0</v>
      </c>
      <c r="C346" s="13">
        <v>42770.0</v>
      </c>
      <c r="D346" s="8" t="s">
        <v>1096</v>
      </c>
      <c r="E346" s="9">
        <v>41.0</v>
      </c>
      <c r="F346" s="10" t="s">
        <v>1097</v>
      </c>
      <c r="G346" s="11"/>
      <c r="H346" s="11"/>
      <c r="I346" s="11"/>
    </row>
    <row r="347" ht="14.25" customHeight="1">
      <c r="A347" s="5" t="s">
        <v>1098</v>
      </c>
      <c r="B347" s="6">
        <v>5.0</v>
      </c>
      <c r="C347" s="13">
        <v>43460.0</v>
      </c>
      <c r="D347" s="8" t="s">
        <v>1099</v>
      </c>
      <c r="E347" s="9">
        <v>27.0</v>
      </c>
      <c r="F347" s="10" t="s">
        <v>1100</v>
      </c>
      <c r="G347" s="11"/>
      <c r="H347" s="11"/>
      <c r="I347" s="11"/>
    </row>
    <row r="348" ht="14.25" customHeight="1">
      <c r="A348" s="5" t="s">
        <v>1101</v>
      </c>
      <c r="B348" s="6">
        <v>5.0</v>
      </c>
      <c r="C348" s="13">
        <v>43610.0</v>
      </c>
      <c r="D348" s="8" t="s">
        <v>1102</v>
      </c>
      <c r="E348" s="9">
        <v>59.0</v>
      </c>
      <c r="F348" s="10" t="s">
        <v>1103</v>
      </c>
      <c r="G348" s="11"/>
      <c r="H348" s="11"/>
      <c r="I348" s="11"/>
    </row>
    <row r="349" ht="14.25" customHeight="1">
      <c r="A349" s="5" t="s">
        <v>1104</v>
      </c>
      <c r="B349" s="6">
        <v>5.0</v>
      </c>
      <c r="C349" s="13">
        <v>43820.0</v>
      </c>
      <c r="D349" s="8" t="s">
        <v>1105</v>
      </c>
      <c r="E349" s="9">
        <v>93.0</v>
      </c>
      <c r="F349" s="10" t="s">
        <v>1106</v>
      </c>
      <c r="G349" s="11"/>
      <c r="H349" s="11"/>
      <c r="I349" s="11"/>
    </row>
    <row r="350" ht="14.25" customHeight="1">
      <c r="A350" s="5" t="s">
        <v>1107</v>
      </c>
      <c r="B350" s="6">
        <v>5.0</v>
      </c>
      <c r="C350" s="13">
        <v>44120.0</v>
      </c>
      <c r="D350" s="8" t="s">
        <v>1108</v>
      </c>
      <c r="E350" s="9">
        <v>77.0</v>
      </c>
      <c r="F350" s="10" t="s">
        <v>1109</v>
      </c>
      <c r="G350" s="11"/>
      <c r="H350" s="11"/>
      <c r="I350" s="11"/>
    </row>
    <row r="351" ht="14.25" customHeight="1">
      <c r="A351" s="5" t="s">
        <v>1110</v>
      </c>
      <c r="B351" s="6">
        <v>5.0</v>
      </c>
      <c r="C351" s="13">
        <v>44180.0</v>
      </c>
      <c r="D351" s="8" t="s">
        <v>1111</v>
      </c>
      <c r="E351" s="9">
        <v>35.0</v>
      </c>
      <c r="F351" s="10" t="s">
        <v>1112</v>
      </c>
      <c r="G351" s="11"/>
      <c r="H351" s="11"/>
      <c r="I351" s="11"/>
    </row>
    <row r="352" ht="14.25" customHeight="1">
      <c r="A352" s="5" t="s">
        <v>1113</v>
      </c>
      <c r="B352" s="6">
        <v>5.0</v>
      </c>
      <c r="C352" s="13">
        <v>44210.0</v>
      </c>
      <c r="D352" s="8" t="s">
        <v>1114</v>
      </c>
      <c r="E352" s="13">
        <v>111.0</v>
      </c>
      <c r="F352" s="10" t="s">
        <v>1115</v>
      </c>
      <c r="G352" s="11"/>
      <c r="H352" s="11"/>
      <c r="I352" s="11"/>
    </row>
    <row r="353" ht="14.25" customHeight="1">
      <c r="A353" s="5" t="s">
        <v>1116</v>
      </c>
      <c r="B353" s="6">
        <v>5.0</v>
      </c>
      <c r="C353" s="13">
        <v>45170.0</v>
      </c>
      <c r="D353" s="8" t="s">
        <v>1117</v>
      </c>
      <c r="E353" s="13">
        <v>113.0</v>
      </c>
      <c r="F353" s="10" t="s">
        <v>1118</v>
      </c>
      <c r="G353" s="11"/>
      <c r="H353" s="11"/>
      <c r="I353" s="11"/>
    </row>
    <row r="354" ht="14.25" customHeight="1">
      <c r="A354" s="5" t="s">
        <v>1119</v>
      </c>
      <c r="B354" s="6">
        <v>5.0</v>
      </c>
      <c r="C354" s="13">
        <v>46580.0</v>
      </c>
      <c r="D354" s="8" t="s">
        <v>1120</v>
      </c>
      <c r="E354" s="9">
        <v>43.0</v>
      </c>
      <c r="F354" s="10" t="s">
        <v>1121</v>
      </c>
      <c r="G354" s="11"/>
      <c r="H354" s="11"/>
      <c r="I354" s="11"/>
    </row>
    <row r="355" ht="14.25" customHeight="1">
      <c r="A355" s="5" t="s">
        <v>1122</v>
      </c>
      <c r="B355" s="6">
        <v>5.0</v>
      </c>
      <c r="C355" s="13">
        <v>46970.0</v>
      </c>
      <c r="D355" s="8" t="s">
        <v>1123</v>
      </c>
      <c r="E355" s="9">
        <v>29.0</v>
      </c>
      <c r="F355" s="10" t="s">
        <v>1124</v>
      </c>
      <c r="G355" s="11"/>
      <c r="H355" s="11"/>
      <c r="I355" s="11"/>
    </row>
    <row r="356" ht="14.25" customHeight="1">
      <c r="A356" s="5" t="s">
        <v>1125</v>
      </c>
      <c r="B356" s="6">
        <v>5.0</v>
      </c>
      <c r="C356" s="13">
        <v>47390.0</v>
      </c>
      <c r="D356" s="8" t="s">
        <v>1126</v>
      </c>
      <c r="E356" s="9">
        <v>5.0</v>
      </c>
      <c r="F356" s="10" t="s">
        <v>1127</v>
      </c>
      <c r="G356" s="11"/>
      <c r="H356" s="11"/>
      <c r="I356" s="11"/>
    </row>
    <row r="357" ht="14.25" customHeight="1">
      <c r="A357" s="5" t="s">
        <v>1128</v>
      </c>
      <c r="B357" s="6">
        <v>5.0</v>
      </c>
      <c r="C357" s="13">
        <v>48560.0</v>
      </c>
      <c r="D357" s="8" t="s">
        <v>1129</v>
      </c>
      <c r="E357" s="9">
        <v>61.0</v>
      </c>
      <c r="F357" s="10" t="s">
        <v>1130</v>
      </c>
      <c r="G357" s="11"/>
      <c r="H357" s="11"/>
      <c r="I357" s="11"/>
    </row>
    <row r="358" ht="14.25" customHeight="1">
      <c r="A358" s="5" t="s">
        <v>1131</v>
      </c>
      <c r="B358" s="6">
        <v>5.0</v>
      </c>
      <c r="C358" s="13">
        <v>49580.0</v>
      </c>
      <c r="D358" s="8" t="s">
        <v>1132</v>
      </c>
      <c r="E358" s="9">
        <v>67.0</v>
      </c>
      <c r="F358" s="10" t="s">
        <v>1133</v>
      </c>
      <c r="G358" s="11"/>
      <c r="H358" s="11"/>
      <c r="I358" s="11"/>
    </row>
    <row r="359" ht="14.25" customHeight="1">
      <c r="A359" s="5" t="s">
        <v>1134</v>
      </c>
      <c r="B359" s="6">
        <v>5.0</v>
      </c>
      <c r="C359" s="13">
        <v>50240.0</v>
      </c>
      <c r="D359" s="8" t="s">
        <v>1135</v>
      </c>
      <c r="E359" s="9">
        <v>3.0</v>
      </c>
      <c r="F359" s="10" t="s">
        <v>1136</v>
      </c>
      <c r="G359" s="11"/>
      <c r="H359" s="11"/>
      <c r="I359" s="11"/>
    </row>
    <row r="360" ht="14.25" customHeight="1">
      <c r="A360" s="5" t="s">
        <v>1137</v>
      </c>
      <c r="B360" s="6">
        <v>5.0</v>
      </c>
      <c r="C360" s="13">
        <v>50450.0</v>
      </c>
      <c r="D360" s="8" t="s">
        <v>1138</v>
      </c>
      <c r="E360" s="13">
        <v>119.0</v>
      </c>
      <c r="F360" s="10" t="s">
        <v>1139</v>
      </c>
      <c r="G360" s="11"/>
      <c r="H360" s="11"/>
      <c r="I360" s="11"/>
    </row>
    <row r="361" ht="14.25" customHeight="1">
      <c r="A361" s="5" t="s">
        <v>1140</v>
      </c>
      <c r="B361" s="6">
        <v>5.0</v>
      </c>
      <c r="C361" s="13">
        <v>52580.0</v>
      </c>
      <c r="D361" s="8" t="s">
        <v>1141</v>
      </c>
      <c r="E361" s="9">
        <v>93.0</v>
      </c>
      <c r="F361" s="10" t="s">
        <v>1142</v>
      </c>
      <c r="G361" s="11"/>
      <c r="H361" s="11"/>
      <c r="I361" s="11"/>
    </row>
    <row r="362" ht="14.25" customHeight="1">
      <c r="A362" s="5" t="s">
        <v>1143</v>
      </c>
      <c r="B362" s="6">
        <v>5.0</v>
      </c>
      <c r="C362" s="13">
        <v>52970.0</v>
      </c>
      <c r="D362" s="8" t="s">
        <v>1144</v>
      </c>
      <c r="E362" s="9">
        <v>47.0</v>
      </c>
      <c r="F362" s="10" t="s">
        <v>1145</v>
      </c>
      <c r="G362" s="11"/>
      <c r="H362" s="11"/>
      <c r="I362" s="11"/>
    </row>
    <row r="363" ht="14.25" customHeight="1">
      <c r="A363" s="5" t="s">
        <v>1146</v>
      </c>
      <c r="B363" s="6">
        <v>5.0</v>
      </c>
      <c r="C363" s="13">
        <v>53390.0</v>
      </c>
      <c r="D363" s="8" t="s">
        <v>1147</v>
      </c>
      <c r="E363" s="9">
        <v>55.0</v>
      </c>
      <c r="F363" s="10" t="s">
        <v>1148</v>
      </c>
      <c r="G363" s="11"/>
      <c r="H363" s="11"/>
      <c r="I363" s="11"/>
    </row>
    <row r="364" ht="14.25" customHeight="1">
      <c r="A364" s="5" t="s">
        <v>1149</v>
      </c>
      <c r="B364" s="6">
        <v>5.0</v>
      </c>
      <c r="C364" s="13">
        <v>53480.0</v>
      </c>
      <c r="D364" s="8" t="s">
        <v>1150</v>
      </c>
      <c r="E364" s="9">
        <v>83.0</v>
      </c>
      <c r="F364" s="10" t="s">
        <v>1151</v>
      </c>
      <c r="G364" s="11"/>
      <c r="H364" s="11"/>
      <c r="I364" s="11"/>
    </row>
    <row r="365" ht="14.25" customHeight="1">
      <c r="A365" s="5" t="s">
        <v>1152</v>
      </c>
      <c r="B365" s="6">
        <v>5.0</v>
      </c>
      <c r="C365" s="13">
        <v>55130.0</v>
      </c>
      <c r="D365" s="8" t="s">
        <v>1153</v>
      </c>
      <c r="E365" s="9">
        <v>21.0</v>
      </c>
      <c r="F365" s="10" t="s">
        <v>1154</v>
      </c>
      <c r="G365" s="11"/>
      <c r="H365" s="11"/>
      <c r="I365" s="11"/>
    </row>
    <row r="366" ht="14.25" customHeight="1">
      <c r="A366" s="5" t="s">
        <v>1155</v>
      </c>
      <c r="B366" s="6">
        <v>5.0</v>
      </c>
      <c r="C366" s="13">
        <v>55310.0</v>
      </c>
      <c r="D366" s="8" t="s">
        <v>1156</v>
      </c>
      <c r="E366" s="9">
        <v>69.0</v>
      </c>
      <c r="F366" s="10" t="s">
        <v>1157</v>
      </c>
      <c r="G366" s="11"/>
      <c r="H366" s="11"/>
      <c r="I366" s="11"/>
    </row>
    <row r="367" ht="14.25" customHeight="1">
      <c r="A367" s="5" t="s">
        <v>1158</v>
      </c>
      <c r="B367" s="6">
        <v>5.0</v>
      </c>
      <c r="C367" s="13">
        <v>56540.0</v>
      </c>
      <c r="D367" s="8" t="s">
        <v>1159</v>
      </c>
      <c r="E367" s="13">
        <v>121.0</v>
      </c>
      <c r="F367" s="10" t="s">
        <v>1160</v>
      </c>
      <c r="G367" s="11"/>
      <c r="H367" s="11"/>
      <c r="I367" s="11"/>
    </row>
    <row r="368" ht="14.25" customHeight="1">
      <c r="A368" s="5" t="s">
        <v>1161</v>
      </c>
      <c r="B368" s="6">
        <v>5.0</v>
      </c>
      <c r="C368" s="13">
        <v>57260.0</v>
      </c>
      <c r="D368" s="8" t="s">
        <v>1162</v>
      </c>
      <c r="E368" s="9">
        <v>99.0</v>
      </c>
      <c r="F368" s="10" t="s">
        <v>1163</v>
      </c>
      <c r="G368" s="11"/>
      <c r="H368" s="11"/>
      <c r="I368" s="11"/>
    </row>
    <row r="369" ht="14.25" customHeight="1">
      <c r="A369" s="5" t="s">
        <v>1164</v>
      </c>
      <c r="B369" s="6">
        <v>5.0</v>
      </c>
      <c r="C369" s="13">
        <v>60410.0</v>
      </c>
      <c r="D369" s="8" t="s">
        <v>1165</v>
      </c>
      <c r="E369" s="9">
        <v>7.0</v>
      </c>
      <c r="F369" s="10" t="s">
        <v>1166</v>
      </c>
      <c r="G369" s="11"/>
      <c r="H369" s="11"/>
      <c r="I369" s="11"/>
    </row>
    <row r="370" ht="14.25" customHeight="1">
      <c r="A370" s="5" t="s">
        <v>1167</v>
      </c>
      <c r="B370" s="6">
        <v>5.0</v>
      </c>
      <c r="C370" s="13">
        <v>61670.0</v>
      </c>
      <c r="D370" s="8" t="s">
        <v>1168</v>
      </c>
      <c r="E370" s="13">
        <v>115.0</v>
      </c>
      <c r="F370" s="10" t="s">
        <v>1169</v>
      </c>
      <c r="G370" s="11"/>
      <c r="H370" s="11"/>
      <c r="I370" s="11"/>
    </row>
    <row r="371" ht="14.25" customHeight="1">
      <c r="A371" s="5" t="s">
        <v>1170</v>
      </c>
      <c r="B371" s="6">
        <v>5.0</v>
      </c>
      <c r="C371" s="13">
        <v>63020.0</v>
      </c>
      <c r="D371" s="8" t="s">
        <v>1171</v>
      </c>
      <c r="E371" s="13">
        <v>145.0</v>
      </c>
      <c r="F371" s="10" t="s">
        <v>1172</v>
      </c>
      <c r="G371" s="11"/>
      <c r="H371" s="11"/>
      <c r="I371" s="11"/>
    </row>
    <row r="372" ht="14.25" customHeight="1">
      <c r="A372" s="5" t="s">
        <v>1173</v>
      </c>
      <c r="B372" s="6">
        <v>5.0</v>
      </c>
      <c r="C372" s="13">
        <v>63710.0</v>
      </c>
      <c r="D372" s="8" t="s">
        <v>1174</v>
      </c>
      <c r="E372" s="9">
        <v>53.0</v>
      </c>
      <c r="F372" s="10" t="s">
        <v>1175</v>
      </c>
      <c r="G372" s="11"/>
      <c r="H372" s="11"/>
      <c r="I372" s="11"/>
    </row>
    <row r="373" ht="14.25" customHeight="1">
      <c r="A373" s="5" t="s">
        <v>1176</v>
      </c>
      <c r="B373" s="6">
        <v>5.0</v>
      </c>
      <c r="C373" s="13">
        <v>63800.0</v>
      </c>
      <c r="D373" s="8" t="s">
        <v>1177</v>
      </c>
      <c r="E373" s="13">
        <v>119.0</v>
      </c>
      <c r="F373" s="10" t="s">
        <v>1178</v>
      </c>
      <c r="G373" s="11"/>
      <c r="H373" s="11"/>
      <c r="I373" s="11"/>
    </row>
    <row r="374" ht="14.25" customHeight="1">
      <c r="A374" s="5" t="s">
        <v>1179</v>
      </c>
      <c r="B374" s="6">
        <v>5.0</v>
      </c>
      <c r="C374" s="13">
        <v>64370.0</v>
      </c>
      <c r="D374" s="8" t="s">
        <v>1180</v>
      </c>
      <c r="E374" s="9">
        <v>7.0</v>
      </c>
      <c r="F374" s="10" t="s">
        <v>1181</v>
      </c>
      <c r="G374" s="11"/>
      <c r="H374" s="11"/>
      <c r="I374" s="11"/>
    </row>
    <row r="375" ht="14.25" customHeight="1">
      <c r="A375" s="5" t="s">
        <v>1182</v>
      </c>
      <c r="B375" s="6">
        <v>5.0</v>
      </c>
      <c r="C375" s="13">
        <v>66080.0</v>
      </c>
      <c r="D375" s="8" t="s">
        <v>1183</v>
      </c>
      <c r="E375" s="9">
        <v>7.0</v>
      </c>
      <c r="F375" s="10" t="s">
        <v>1184</v>
      </c>
      <c r="G375" s="11"/>
      <c r="H375" s="11"/>
      <c r="I375" s="11"/>
    </row>
    <row r="376" ht="14.25" customHeight="1">
      <c r="A376" s="5" t="s">
        <v>1185</v>
      </c>
      <c r="B376" s="6">
        <v>5.0</v>
      </c>
      <c r="C376" s="13">
        <v>66080.0</v>
      </c>
      <c r="D376" s="8" t="s">
        <v>1186</v>
      </c>
      <c r="E376" s="13">
        <v>143.0</v>
      </c>
      <c r="F376" s="10" t="s">
        <v>1187</v>
      </c>
      <c r="G376" s="11"/>
      <c r="H376" s="11"/>
      <c r="I376" s="11"/>
    </row>
    <row r="377" ht="14.25" customHeight="1">
      <c r="A377" s="5" t="s">
        <v>1188</v>
      </c>
      <c r="B377" s="6">
        <v>5.0</v>
      </c>
      <c r="C377" s="13">
        <v>66320.0</v>
      </c>
      <c r="D377" s="8" t="s">
        <v>1189</v>
      </c>
      <c r="E377" s="9">
        <v>73.0</v>
      </c>
      <c r="F377" s="10" t="s">
        <v>1190</v>
      </c>
      <c r="G377" s="11"/>
      <c r="H377" s="11"/>
      <c r="I377" s="11"/>
    </row>
    <row r="378" ht="14.25" customHeight="1">
      <c r="A378" s="5" t="s">
        <v>1191</v>
      </c>
      <c r="B378" s="6">
        <v>5.0</v>
      </c>
      <c r="C378" s="13">
        <v>67490.0</v>
      </c>
      <c r="D378" s="8" t="s">
        <v>1192</v>
      </c>
      <c r="E378" s="9">
        <v>1.0</v>
      </c>
      <c r="F378" s="10" t="s">
        <v>1193</v>
      </c>
      <c r="G378" s="11"/>
      <c r="H378" s="11"/>
      <c r="I378" s="11"/>
    </row>
    <row r="379" ht="14.25" customHeight="1">
      <c r="A379" s="14" t="s">
        <v>1194</v>
      </c>
      <c r="B379" s="15">
        <v>5.0</v>
      </c>
      <c r="C379" s="16">
        <v>68810.0</v>
      </c>
      <c r="D379" s="17" t="s">
        <v>1195</v>
      </c>
      <c r="E379" s="18">
        <v>91.0</v>
      </c>
      <c r="F379" s="19" t="s">
        <v>1196</v>
      </c>
      <c r="G379" s="11"/>
      <c r="H379" s="11"/>
      <c r="I379" s="11"/>
    </row>
    <row r="380" ht="14.25" customHeight="1">
      <c r="A380" s="5" t="s">
        <v>1197</v>
      </c>
      <c r="B380" s="6">
        <v>5.0</v>
      </c>
      <c r="C380" s="13">
        <v>70010.0</v>
      </c>
      <c r="D380" s="8" t="s">
        <v>1198</v>
      </c>
      <c r="E380" s="13">
        <v>111.0</v>
      </c>
      <c r="F380" s="10" t="s">
        <v>1199</v>
      </c>
      <c r="G380" s="11"/>
      <c r="H380" s="11"/>
      <c r="I380" s="11"/>
    </row>
    <row r="381" ht="14.25" customHeight="1">
      <c r="A381" s="5" t="s">
        <v>1200</v>
      </c>
      <c r="B381" s="6">
        <v>5.0</v>
      </c>
      <c r="C381" s="13">
        <v>71480.0</v>
      </c>
      <c r="D381" s="8" t="s">
        <v>1201</v>
      </c>
      <c r="E381" s="9">
        <v>33.0</v>
      </c>
      <c r="F381" s="10" t="s">
        <v>1202</v>
      </c>
      <c r="G381" s="11"/>
      <c r="H381" s="11"/>
      <c r="I381" s="11"/>
    </row>
    <row r="382" ht="14.25" customHeight="1">
      <c r="A382" s="5" t="s">
        <v>1203</v>
      </c>
      <c r="B382" s="6">
        <v>5.0</v>
      </c>
      <c r="C382" s="13">
        <v>72380.0</v>
      </c>
      <c r="D382" s="8" t="s">
        <v>1204</v>
      </c>
      <c r="E382" s="13">
        <v>127.0</v>
      </c>
      <c r="F382" s="10" t="s">
        <v>1205</v>
      </c>
      <c r="G382" s="11"/>
      <c r="H382" s="11"/>
      <c r="I382" s="11"/>
    </row>
    <row r="383" ht="14.25" customHeight="1">
      <c r="A383" s="5" t="s">
        <v>1206</v>
      </c>
      <c r="B383" s="6">
        <v>5.0</v>
      </c>
      <c r="C383" s="13">
        <v>72890.0</v>
      </c>
      <c r="D383" s="8" t="s">
        <v>1207</v>
      </c>
      <c r="E383" s="9">
        <v>75.0</v>
      </c>
      <c r="F383" s="10" t="s">
        <v>1208</v>
      </c>
      <c r="G383" s="11"/>
      <c r="H383" s="11"/>
      <c r="I383" s="11"/>
    </row>
    <row r="384" ht="14.25" customHeight="1">
      <c r="A384" s="5" t="s">
        <v>1209</v>
      </c>
      <c r="B384" s="6">
        <v>5.0</v>
      </c>
      <c r="C384" s="13">
        <v>73310.0</v>
      </c>
      <c r="D384" s="8" t="s">
        <v>1210</v>
      </c>
      <c r="E384" s="9">
        <v>11.0</v>
      </c>
      <c r="F384" s="10" t="s">
        <v>1211</v>
      </c>
      <c r="G384" s="11"/>
      <c r="H384" s="11"/>
      <c r="I384" s="11"/>
    </row>
    <row r="385" ht="14.25" customHeight="1">
      <c r="A385" s="5" t="s">
        <v>1212</v>
      </c>
      <c r="B385" s="6">
        <v>5.0</v>
      </c>
      <c r="C385" s="13">
        <v>74450.0</v>
      </c>
      <c r="D385" s="8" t="s">
        <v>1213</v>
      </c>
      <c r="E385" s="13">
        <v>107.0</v>
      </c>
      <c r="F385" s="10" t="s">
        <v>1214</v>
      </c>
      <c r="G385" s="11"/>
      <c r="H385" s="11"/>
      <c r="I385" s="11"/>
    </row>
    <row r="386" ht="14.25" customHeight="1">
      <c r="A386" s="5" t="s">
        <v>1215</v>
      </c>
      <c r="B386" s="6">
        <v>5.0</v>
      </c>
      <c r="C386" s="13">
        <v>74540.0</v>
      </c>
      <c r="D386" s="8" t="s">
        <v>1216</v>
      </c>
      <c r="E386" s="9">
        <v>35.0</v>
      </c>
      <c r="F386" s="10" t="s">
        <v>1217</v>
      </c>
      <c r="G386" s="11"/>
      <c r="H386" s="11"/>
      <c r="I386" s="11"/>
    </row>
    <row r="387" ht="14.25" customHeight="1">
      <c r="A387" s="5" t="s">
        <v>1218</v>
      </c>
      <c r="B387" s="6">
        <v>5.0</v>
      </c>
      <c r="C387" s="13">
        <v>77090.0</v>
      </c>
      <c r="D387" s="8" t="s">
        <v>1219</v>
      </c>
      <c r="E387" s="9">
        <v>37.0</v>
      </c>
      <c r="F387" s="10" t="s">
        <v>1220</v>
      </c>
      <c r="G387" s="11"/>
      <c r="H387" s="11"/>
      <c r="I387" s="11"/>
    </row>
    <row r="388" ht="14.25" customHeight="1">
      <c r="A388" s="5" t="s">
        <v>1221</v>
      </c>
      <c r="B388" s="6">
        <v>6.0</v>
      </c>
      <c r="C388" s="7">
        <v>562.0</v>
      </c>
      <c r="D388" s="8" t="s">
        <v>1222</v>
      </c>
      <c r="E388" s="9">
        <v>1.0</v>
      </c>
      <c r="F388" s="10" t="s">
        <v>1223</v>
      </c>
      <c r="G388" s="11"/>
      <c r="H388" s="11"/>
      <c r="I388" s="11"/>
    </row>
    <row r="389" ht="14.25" customHeight="1">
      <c r="A389" s="5" t="s">
        <v>1224</v>
      </c>
      <c r="B389" s="6">
        <v>6.0</v>
      </c>
      <c r="C389" s="7">
        <v>618.0</v>
      </c>
      <c r="D389" s="8" t="s">
        <v>1225</v>
      </c>
      <c r="E389" s="9">
        <v>13.0</v>
      </c>
      <c r="F389" s="10" t="s">
        <v>1226</v>
      </c>
      <c r="G389" s="11"/>
      <c r="H389" s="11"/>
      <c r="I389" s="11"/>
    </row>
    <row r="390" ht="14.25" customHeight="1">
      <c r="A390" s="5" t="s">
        <v>1227</v>
      </c>
      <c r="B390" s="6">
        <v>6.0</v>
      </c>
      <c r="C390" s="7">
        <v>674.0</v>
      </c>
      <c r="D390" s="8" t="s">
        <v>1228</v>
      </c>
      <c r="E390" s="9">
        <v>1.0</v>
      </c>
      <c r="F390" s="10" t="s">
        <v>1229</v>
      </c>
      <c r="G390" s="11"/>
      <c r="H390" s="11"/>
      <c r="I390" s="11"/>
    </row>
    <row r="391" ht="14.25" customHeight="1">
      <c r="A391" s="5" t="s">
        <v>1230</v>
      </c>
      <c r="B391" s="6">
        <v>6.0</v>
      </c>
      <c r="C391" s="7">
        <v>884.0</v>
      </c>
      <c r="D391" s="8" t="s">
        <v>1231</v>
      </c>
      <c r="E391" s="9">
        <v>37.0</v>
      </c>
      <c r="F391" s="10" t="s">
        <v>1232</v>
      </c>
      <c r="G391" s="11"/>
      <c r="H391" s="11"/>
      <c r="I391" s="11"/>
    </row>
    <row r="392" ht="14.25" customHeight="1">
      <c r="A392" s="5" t="s">
        <v>1233</v>
      </c>
      <c r="B392" s="6">
        <v>6.0</v>
      </c>
      <c r="C392" s="7">
        <v>1192.0</v>
      </c>
      <c r="D392" s="8" t="s">
        <v>1234</v>
      </c>
      <c r="E392" s="9">
        <v>73.0</v>
      </c>
      <c r="F392" s="10" t="s">
        <v>1235</v>
      </c>
      <c r="G392" s="11"/>
      <c r="H392" s="11"/>
      <c r="I392" s="11"/>
    </row>
    <row r="393" ht="14.25" customHeight="1">
      <c r="A393" s="5" t="s">
        <v>1236</v>
      </c>
      <c r="B393" s="6">
        <v>6.0</v>
      </c>
      <c r="C393" s="7">
        <v>1290.0</v>
      </c>
      <c r="D393" s="8" t="s">
        <v>1237</v>
      </c>
      <c r="E393" s="9">
        <v>37.0</v>
      </c>
      <c r="F393" s="10" t="s">
        <v>1238</v>
      </c>
      <c r="G393" s="11"/>
      <c r="H393" s="11"/>
      <c r="I393" s="11"/>
    </row>
    <row r="394" ht="14.25" customHeight="1">
      <c r="A394" s="5" t="s">
        <v>1239</v>
      </c>
      <c r="B394" s="6">
        <v>6.0</v>
      </c>
      <c r="C394" s="7">
        <v>1444.0</v>
      </c>
      <c r="D394" s="8" t="s">
        <v>1240</v>
      </c>
      <c r="E394" s="9">
        <v>49.0</v>
      </c>
      <c r="F394" s="10" t="s">
        <v>1241</v>
      </c>
      <c r="G394" s="11"/>
      <c r="H394" s="11"/>
      <c r="I394" s="11"/>
    </row>
    <row r="395" ht="14.25" customHeight="1">
      <c r="A395" s="5" t="s">
        <v>1242</v>
      </c>
      <c r="B395" s="6">
        <v>6.0</v>
      </c>
      <c r="C395" s="7">
        <v>1458.0</v>
      </c>
      <c r="D395" s="8" t="s">
        <v>1243</v>
      </c>
      <c r="E395" s="9">
        <v>85.0</v>
      </c>
      <c r="F395" s="10" t="s">
        <v>1244</v>
      </c>
      <c r="G395" s="11"/>
      <c r="H395" s="11"/>
      <c r="I395" s="11"/>
    </row>
    <row r="396" ht="14.25" customHeight="1">
      <c r="A396" s="5" t="s">
        <v>1245</v>
      </c>
      <c r="B396" s="6">
        <v>6.0</v>
      </c>
      <c r="C396" s="7">
        <v>2000.0</v>
      </c>
      <c r="D396" s="8" t="s">
        <v>1246</v>
      </c>
      <c r="E396" s="9">
        <v>59.0</v>
      </c>
      <c r="F396" s="10" t="s">
        <v>1247</v>
      </c>
      <c r="G396" s="11"/>
      <c r="H396" s="11"/>
      <c r="I396" s="11"/>
    </row>
    <row r="397" ht="14.25" customHeight="1">
      <c r="A397" s="5" t="s">
        <v>1248</v>
      </c>
      <c r="B397" s="6">
        <v>6.0</v>
      </c>
      <c r="C397" s="7">
        <v>2042.0</v>
      </c>
      <c r="D397" s="8" t="s">
        <v>1249</v>
      </c>
      <c r="E397" s="9">
        <v>89.0</v>
      </c>
      <c r="F397" s="10" t="s">
        <v>1250</v>
      </c>
      <c r="G397" s="11"/>
      <c r="H397" s="11"/>
      <c r="I397" s="11"/>
    </row>
    <row r="398" ht="14.25" customHeight="1">
      <c r="A398" s="5" t="s">
        <v>1251</v>
      </c>
      <c r="B398" s="6">
        <v>6.0</v>
      </c>
      <c r="C398" s="7">
        <v>2056.0</v>
      </c>
      <c r="D398" s="8" t="s">
        <v>1252</v>
      </c>
      <c r="E398" s="9">
        <v>33.0</v>
      </c>
      <c r="F398" s="10" t="s">
        <v>1253</v>
      </c>
      <c r="G398" s="11"/>
      <c r="H398" s="11"/>
      <c r="I398" s="11"/>
    </row>
    <row r="399" ht="14.25" customHeight="1">
      <c r="A399" s="5" t="s">
        <v>1254</v>
      </c>
      <c r="B399" s="6">
        <v>6.0</v>
      </c>
      <c r="C399" s="7">
        <v>2168.0</v>
      </c>
      <c r="D399" s="8" t="s">
        <v>1255</v>
      </c>
      <c r="E399" s="9">
        <v>55.0</v>
      </c>
      <c r="F399" s="10" t="s">
        <v>1256</v>
      </c>
      <c r="G399" s="11"/>
      <c r="H399" s="11"/>
      <c r="I399" s="11"/>
    </row>
    <row r="400" ht="14.25" customHeight="1">
      <c r="A400" s="5" t="s">
        <v>1257</v>
      </c>
      <c r="B400" s="6">
        <v>6.0</v>
      </c>
      <c r="C400" s="7">
        <v>2252.0</v>
      </c>
      <c r="D400" s="8" t="s">
        <v>1258</v>
      </c>
      <c r="E400" s="9">
        <v>13.0</v>
      </c>
      <c r="F400" s="10" t="s">
        <v>1259</v>
      </c>
      <c r="G400" s="11"/>
      <c r="H400" s="11"/>
      <c r="I400" s="11"/>
    </row>
    <row r="401" ht="14.25" customHeight="1">
      <c r="A401" s="5" t="s">
        <v>1260</v>
      </c>
      <c r="B401" s="6">
        <v>6.0</v>
      </c>
      <c r="C401" s="7">
        <v>2364.0</v>
      </c>
      <c r="D401" s="8" t="s">
        <v>1261</v>
      </c>
      <c r="E401" s="9">
        <v>71.0</v>
      </c>
      <c r="F401" s="10" t="s">
        <v>1262</v>
      </c>
      <c r="G401" s="11"/>
      <c r="H401" s="11"/>
      <c r="I401" s="11"/>
    </row>
    <row r="402" ht="14.25" customHeight="1">
      <c r="A402" s="5" t="s">
        <v>1263</v>
      </c>
      <c r="B402" s="6">
        <v>6.0</v>
      </c>
      <c r="C402" s="7">
        <v>2378.0</v>
      </c>
      <c r="D402" s="8" t="s">
        <v>1264</v>
      </c>
      <c r="E402" s="9">
        <v>87.0</v>
      </c>
      <c r="F402" s="10" t="s">
        <v>1265</v>
      </c>
      <c r="G402" s="11"/>
      <c r="H402" s="11"/>
      <c r="I402" s="11"/>
    </row>
    <row r="403" ht="14.25" customHeight="1">
      <c r="A403" s="5" t="s">
        <v>1266</v>
      </c>
      <c r="B403" s="6">
        <v>6.0</v>
      </c>
      <c r="C403" s="7">
        <v>2420.0</v>
      </c>
      <c r="D403" s="8" t="s">
        <v>1267</v>
      </c>
      <c r="E403" s="9">
        <v>11.0</v>
      </c>
      <c r="F403" s="10" t="s">
        <v>1268</v>
      </c>
      <c r="G403" s="11"/>
      <c r="H403" s="11"/>
      <c r="I403" s="11"/>
    </row>
    <row r="404" ht="14.25" customHeight="1">
      <c r="A404" s="5" t="s">
        <v>1269</v>
      </c>
      <c r="B404" s="6">
        <v>6.0</v>
      </c>
      <c r="C404" s="7">
        <v>2462.0</v>
      </c>
      <c r="D404" s="8" t="s">
        <v>1270</v>
      </c>
      <c r="E404" s="9">
        <v>37.0</v>
      </c>
      <c r="F404" s="10" t="s">
        <v>1271</v>
      </c>
      <c r="G404" s="11"/>
      <c r="H404" s="11"/>
      <c r="I404" s="11"/>
    </row>
    <row r="405" ht="14.25" customHeight="1">
      <c r="A405" s="5" t="s">
        <v>1272</v>
      </c>
      <c r="B405" s="6">
        <v>6.0</v>
      </c>
      <c r="C405" s="7">
        <v>2476.0</v>
      </c>
      <c r="D405" s="8" t="s">
        <v>1273</v>
      </c>
      <c r="E405" s="9">
        <v>23.0</v>
      </c>
      <c r="F405" s="10" t="s">
        <v>1274</v>
      </c>
      <c r="G405" s="11"/>
      <c r="H405" s="11"/>
      <c r="I405" s="11"/>
    </row>
    <row r="406" ht="14.25" customHeight="1">
      <c r="A406" s="5" t="s">
        <v>1275</v>
      </c>
      <c r="B406" s="6">
        <v>6.0</v>
      </c>
      <c r="C406" s="7">
        <v>2700.0</v>
      </c>
      <c r="D406" s="8" t="s">
        <v>1276</v>
      </c>
      <c r="E406" s="9">
        <v>31.0</v>
      </c>
      <c r="F406" s="10" t="s">
        <v>1277</v>
      </c>
      <c r="G406" s="11"/>
      <c r="H406" s="11"/>
      <c r="I406" s="11"/>
    </row>
    <row r="407" ht="14.25" customHeight="1">
      <c r="A407" s="5" t="s">
        <v>1278</v>
      </c>
      <c r="B407" s="6">
        <v>6.0</v>
      </c>
      <c r="C407" s="7">
        <v>2868.0</v>
      </c>
      <c r="D407" s="8" t="s">
        <v>1279</v>
      </c>
      <c r="E407" s="9">
        <v>79.0</v>
      </c>
      <c r="F407" s="10" t="s">
        <v>1280</v>
      </c>
      <c r="G407" s="11"/>
      <c r="H407" s="11"/>
      <c r="I407" s="11"/>
    </row>
    <row r="408" ht="14.25" customHeight="1">
      <c r="A408" s="5" t="s">
        <v>1281</v>
      </c>
      <c r="B408" s="6">
        <v>6.0</v>
      </c>
      <c r="C408" s="7">
        <v>2896.0</v>
      </c>
      <c r="D408" s="8" t="s">
        <v>1282</v>
      </c>
      <c r="E408" s="9">
        <v>37.0</v>
      </c>
      <c r="F408" s="10" t="s">
        <v>1283</v>
      </c>
      <c r="G408" s="11"/>
      <c r="H408" s="11"/>
      <c r="I408" s="11"/>
    </row>
    <row r="409" ht="14.25" customHeight="1">
      <c r="A409" s="5" t="s">
        <v>1284</v>
      </c>
      <c r="B409" s="6">
        <v>6.0</v>
      </c>
      <c r="C409" s="7">
        <v>2924.0</v>
      </c>
      <c r="D409" s="8" t="s">
        <v>1285</v>
      </c>
      <c r="E409" s="9">
        <v>29.0</v>
      </c>
      <c r="F409" s="10" t="s">
        <v>1286</v>
      </c>
      <c r="G409" s="11"/>
      <c r="H409" s="11"/>
      <c r="I409" s="11"/>
    </row>
    <row r="410" ht="14.25" customHeight="1">
      <c r="A410" s="5" t="s">
        <v>1287</v>
      </c>
      <c r="B410" s="6">
        <v>6.0</v>
      </c>
      <c r="C410" s="7">
        <v>2980.0</v>
      </c>
      <c r="D410" s="8" t="s">
        <v>1288</v>
      </c>
      <c r="E410" s="9">
        <v>1.0</v>
      </c>
      <c r="F410" s="10" t="s">
        <v>1289</v>
      </c>
      <c r="G410" s="11"/>
      <c r="H410" s="11"/>
      <c r="I410" s="11"/>
    </row>
    <row r="411" ht="14.25" customHeight="1">
      <c r="A411" s="5" t="s">
        <v>1290</v>
      </c>
      <c r="B411" s="6">
        <v>6.0</v>
      </c>
      <c r="C411" s="7">
        <v>3064.0</v>
      </c>
      <c r="D411" s="8" t="s">
        <v>1291</v>
      </c>
      <c r="E411" s="9">
        <v>79.0</v>
      </c>
      <c r="F411" s="10" t="s">
        <v>1292</v>
      </c>
      <c r="G411" s="11"/>
      <c r="H411" s="11"/>
      <c r="I411" s="11"/>
    </row>
    <row r="412" ht="14.25" customHeight="1">
      <c r="A412" s="5" t="s">
        <v>1293</v>
      </c>
      <c r="B412" s="6">
        <v>6.0</v>
      </c>
      <c r="C412" s="7">
        <v>3092.0</v>
      </c>
      <c r="D412" s="8" t="s">
        <v>1294</v>
      </c>
      <c r="E412" s="9">
        <v>81.0</v>
      </c>
      <c r="F412" s="10" t="s">
        <v>1295</v>
      </c>
      <c r="G412" s="11"/>
      <c r="H412" s="11"/>
      <c r="I412" s="11"/>
    </row>
    <row r="413" ht="14.25" customHeight="1">
      <c r="A413" s="5" t="s">
        <v>1296</v>
      </c>
      <c r="B413" s="6">
        <v>6.0</v>
      </c>
      <c r="C413" s="7">
        <v>3162.0</v>
      </c>
      <c r="D413" s="8" t="s">
        <v>1297</v>
      </c>
      <c r="E413" s="9">
        <v>47.0</v>
      </c>
      <c r="F413" s="10" t="s">
        <v>1298</v>
      </c>
      <c r="G413" s="11"/>
      <c r="H413" s="11"/>
      <c r="I413" s="11"/>
    </row>
    <row r="414" ht="14.25" customHeight="1">
      <c r="A414" s="5" t="s">
        <v>1299</v>
      </c>
      <c r="B414" s="6">
        <v>6.0</v>
      </c>
      <c r="C414" s="7">
        <v>3204.0</v>
      </c>
      <c r="D414" s="8" t="s">
        <v>1300</v>
      </c>
      <c r="E414" s="9">
        <v>61.0</v>
      </c>
      <c r="F414" s="10" t="s">
        <v>1301</v>
      </c>
      <c r="G414" s="11"/>
      <c r="H414" s="11"/>
      <c r="I414" s="11"/>
    </row>
    <row r="415" ht="14.25" customHeight="1">
      <c r="A415" s="5" t="s">
        <v>1302</v>
      </c>
      <c r="B415" s="6">
        <v>6.0</v>
      </c>
      <c r="C415" s="7">
        <v>3274.0</v>
      </c>
      <c r="D415" s="8" t="s">
        <v>1303</v>
      </c>
      <c r="E415" s="9">
        <v>37.0</v>
      </c>
      <c r="F415" s="10" t="s">
        <v>1304</v>
      </c>
      <c r="G415" s="11"/>
      <c r="H415" s="11"/>
      <c r="I415" s="11"/>
    </row>
    <row r="416" ht="14.25" customHeight="1">
      <c r="A416" s="5" t="s">
        <v>1305</v>
      </c>
      <c r="B416" s="6">
        <v>6.0</v>
      </c>
      <c r="C416" s="7">
        <v>3302.0</v>
      </c>
      <c r="D416" s="8" t="s">
        <v>1306</v>
      </c>
      <c r="E416" s="9">
        <v>31.0</v>
      </c>
      <c r="F416" s="10" t="s">
        <v>1307</v>
      </c>
      <c r="G416" s="11"/>
      <c r="H416" s="11"/>
      <c r="I416" s="11"/>
    </row>
    <row r="417" ht="14.25" customHeight="1">
      <c r="A417" s="5" t="s">
        <v>1308</v>
      </c>
      <c r="B417" s="6">
        <v>6.0</v>
      </c>
      <c r="C417" s="7">
        <v>3344.0</v>
      </c>
      <c r="D417" s="8" t="s">
        <v>1309</v>
      </c>
      <c r="E417" s="9">
        <v>37.0</v>
      </c>
      <c r="F417" s="10" t="s">
        <v>1310</v>
      </c>
      <c r="G417" s="11"/>
      <c r="H417" s="11"/>
      <c r="I417" s="11"/>
    </row>
    <row r="418" ht="14.25" customHeight="1">
      <c r="A418" s="5" t="s">
        <v>1311</v>
      </c>
      <c r="B418" s="6">
        <v>6.0</v>
      </c>
      <c r="C418" s="7">
        <v>3386.0</v>
      </c>
      <c r="D418" s="8" t="s">
        <v>1312</v>
      </c>
      <c r="E418" s="9">
        <v>37.0</v>
      </c>
      <c r="F418" s="10" t="s">
        <v>1313</v>
      </c>
      <c r="G418" s="11"/>
      <c r="H418" s="11"/>
      <c r="I418" s="11"/>
    </row>
    <row r="419" ht="14.25" customHeight="1">
      <c r="A419" s="5" t="s">
        <v>1314</v>
      </c>
      <c r="B419" s="6">
        <v>6.0</v>
      </c>
      <c r="C419" s="7">
        <v>3526.0</v>
      </c>
      <c r="D419" s="8" t="s">
        <v>1315</v>
      </c>
      <c r="E419" s="9">
        <v>29.0</v>
      </c>
      <c r="F419" s="10" t="s">
        <v>1316</v>
      </c>
      <c r="G419" s="11"/>
      <c r="H419" s="11"/>
      <c r="I419" s="11"/>
    </row>
    <row r="420" ht="14.25" customHeight="1">
      <c r="A420" s="5" t="s">
        <v>1317</v>
      </c>
      <c r="B420" s="6">
        <v>6.0</v>
      </c>
      <c r="C420" s="7">
        <v>3666.0</v>
      </c>
      <c r="D420" s="8" t="s">
        <v>1318</v>
      </c>
      <c r="E420" s="9">
        <v>37.0</v>
      </c>
      <c r="F420" s="10" t="s">
        <v>1319</v>
      </c>
      <c r="G420" s="11"/>
      <c r="H420" s="11"/>
      <c r="I420" s="11"/>
    </row>
    <row r="421" ht="14.25" customHeight="1">
      <c r="A421" s="5" t="s">
        <v>1320</v>
      </c>
      <c r="B421" s="6">
        <v>6.0</v>
      </c>
      <c r="C421" s="7">
        <v>3820.0</v>
      </c>
      <c r="D421" s="8" t="s">
        <v>1321</v>
      </c>
      <c r="E421" s="9">
        <v>65.0</v>
      </c>
      <c r="F421" s="10" t="s">
        <v>1322</v>
      </c>
      <c r="G421" s="11"/>
      <c r="H421" s="11"/>
      <c r="I421" s="11"/>
    </row>
    <row r="422" ht="14.25" customHeight="1">
      <c r="A422" s="5" t="s">
        <v>1323</v>
      </c>
      <c r="B422" s="6">
        <v>6.0</v>
      </c>
      <c r="C422" s="7">
        <v>4030.0</v>
      </c>
      <c r="D422" s="8" t="s">
        <v>1324</v>
      </c>
      <c r="E422" s="9">
        <v>71.0</v>
      </c>
      <c r="F422" s="10" t="s">
        <v>1325</v>
      </c>
      <c r="G422" s="11"/>
      <c r="H422" s="11"/>
      <c r="I422" s="11"/>
    </row>
    <row r="423" ht="14.25" customHeight="1">
      <c r="A423" s="5" t="s">
        <v>1326</v>
      </c>
      <c r="B423" s="6">
        <v>6.0</v>
      </c>
      <c r="C423" s="7">
        <v>4758.0</v>
      </c>
      <c r="D423" s="8" t="s">
        <v>1327</v>
      </c>
      <c r="E423" s="9">
        <v>65.0</v>
      </c>
      <c r="F423" s="10" t="s">
        <v>1328</v>
      </c>
      <c r="G423" s="11"/>
      <c r="H423" s="11"/>
      <c r="I423" s="11"/>
    </row>
    <row r="424" ht="14.25" customHeight="1">
      <c r="A424" s="5" t="s">
        <v>1329</v>
      </c>
      <c r="B424" s="6">
        <v>6.0</v>
      </c>
      <c r="C424" s="7">
        <v>4870.0</v>
      </c>
      <c r="D424" s="8" t="s">
        <v>1330</v>
      </c>
      <c r="E424" s="9">
        <v>37.0</v>
      </c>
      <c r="F424" s="10" t="s">
        <v>1331</v>
      </c>
      <c r="G424" s="11"/>
      <c r="H424" s="11"/>
      <c r="I424" s="11"/>
    </row>
    <row r="425" ht="14.25" customHeight="1">
      <c r="A425" s="5" t="s">
        <v>1332</v>
      </c>
      <c r="B425" s="6">
        <v>6.0</v>
      </c>
      <c r="C425" s="7">
        <v>4982.0</v>
      </c>
      <c r="D425" s="8" t="s">
        <v>1333</v>
      </c>
      <c r="E425" s="9">
        <v>37.0</v>
      </c>
      <c r="F425" s="10" t="s">
        <v>1334</v>
      </c>
      <c r="G425" s="11"/>
      <c r="H425" s="11"/>
      <c r="I425" s="11"/>
    </row>
    <row r="426" ht="14.25" customHeight="1">
      <c r="A426" s="5" t="s">
        <v>1335</v>
      </c>
      <c r="B426" s="6">
        <v>6.0</v>
      </c>
      <c r="C426" s="7">
        <v>4996.0</v>
      </c>
      <c r="D426" s="8" t="s">
        <v>1336</v>
      </c>
      <c r="E426" s="9">
        <v>37.0</v>
      </c>
      <c r="F426" s="10" t="s">
        <v>1337</v>
      </c>
      <c r="G426" s="11"/>
      <c r="H426" s="11"/>
      <c r="I426" s="11"/>
    </row>
    <row r="427" ht="14.25" customHeight="1">
      <c r="A427" s="5" t="s">
        <v>1338</v>
      </c>
      <c r="B427" s="6">
        <v>6.0</v>
      </c>
      <c r="C427" s="7">
        <v>5108.0</v>
      </c>
      <c r="D427" s="8" t="s">
        <v>1339</v>
      </c>
      <c r="E427" s="9">
        <v>81.0</v>
      </c>
      <c r="F427" s="10" t="s">
        <v>1340</v>
      </c>
      <c r="G427" s="11"/>
      <c r="H427" s="11"/>
      <c r="I427" s="11"/>
    </row>
    <row r="428" ht="14.25" customHeight="1">
      <c r="A428" s="5" t="s">
        <v>1341</v>
      </c>
      <c r="B428" s="6">
        <v>6.0</v>
      </c>
      <c r="C428" s="7">
        <v>5164.0</v>
      </c>
      <c r="D428" s="8" t="s">
        <v>1342</v>
      </c>
      <c r="E428" s="9">
        <v>41.0</v>
      </c>
      <c r="F428" s="10" t="s">
        <v>1343</v>
      </c>
      <c r="G428" s="11"/>
      <c r="H428" s="11"/>
      <c r="I428" s="11"/>
    </row>
    <row r="429" ht="14.25" customHeight="1">
      <c r="A429" s="5" t="s">
        <v>1344</v>
      </c>
      <c r="B429" s="6">
        <v>6.0</v>
      </c>
      <c r="C429" s="7">
        <v>5290.0</v>
      </c>
      <c r="D429" s="8" t="s">
        <v>1345</v>
      </c>
      <c r="E429" s="9">
        <v>95.0</v>
      </c>
      <c r="F429" s="10" t="s">
        <v>1346</v>
      </c>
      <c r="G429" s="11"/>
      <c r="H429" s="11"/>
      <c r="I429" s="11"/>
    </row>
    <row r="430" ht="14.25" customHeight="1">
      <c r="A430" s="5" t="s">
        <v>1347</v>
      </c>
      <c r="B430" s="6">
        <v>6.0</v>
      </c>
      <c r="C430" s="7">
        <v>5332.0</v>
      </c>
      <c r="D430" s="8" t="s">
        <v>1348</v>
      </c>
      <c r="E430" s="9">
        <v>87.0</v>
      </c>
      <c r="F430" s="10" t="s">
        <v>1349</v>
      </c>
      <c r="G430" s="11"/>
      <c r="H430" s="11"/>
      <c r="I430" s="11"/>
    </row>
    <row r="431" ht="14.25" customHeight="1">
      <c r="A431" s="5" t="s">
        <v>1350</v>
      </c>
      <c r="B431" s="6">
        <v>6.0</v>
      </c>
      <c r="C431" s="7">
        <v>6000.0</v>
      </c>
      <c r="D431" s="8" t="s">
        <v>1351</v>
      </c>
      <c r="E431" s="9">
        <v>1.0</v>
      </c>
      <c r="F431" s="10" t="s">
        <v>1352</v>
      </c>
      <c r="G431" s="11"/>
      <c r="H431" s="11"/>
      <c r="I431" s="11"/>
    </row>
    <row r="432" ht="14.25" customHeight="1">
      <c r="A432" s="5" t="s">
        <v>1353</v>
      </c>
      <c r="B432" s="6">
        <v>6.0</v>
      </c>
      <c r="C432" s="7">
        <v>6210.0</v>
      </c>
      <c r="D432" s="8" t="s">
        <v>1354</v>
      </c>
      <c r="E432" s="9">
        <v>13.0</v>
      </c>
      <c r="F432" s="10" t="s">
        <v>1355</v>
      </c>
      <c r="G432" s="11"/>
      <c r="H432" s="11"/>
      <c r="I432" s="11"/>
    </row>
    <row r="433" ht="14.25" customHeight="1">
      <c r="A433" s="14" t="s">
        <v>1356</v>
      </c>
      <c r="B433" s="15">
        <v>6.0</v>
      </c>
      <c r="C433" s="20">
        <v>6308.0</v>
      </c>
      <c r="D433" s="17" t="s">
        <v>1357</v>
      </c>
      <c r="E433" s="18">
        <v>37.0</v>
      </c>
      <c r="F433" s="19" t="s">
        <v>1358</v>
      </c>
      <c r="G433" s="11"/>
      <c r="H433" s="11"/>
      <c r="I433" s="11"/>
    </row>
    <row r="434" ht="14.25" customHeight="1">
      <c r="A434" s="5" t="s">
        <v>1359</v>
      </c>
      <c r="B434" s="6">
        <v>6.0</v>
      </c>
      <c r="C434" s="7">
        <v>6406.0</v>
      </c>
      <c r="D434" s="8" t="s">
        <v>1360</v>
      </c>
      <c r="E434" s="9">
        <v>71.0</v>
      </c>
      <c r="F434" s="10" t="s">
        <v>1361</v>
      </c>
      <c r="G434" s="11"/>
      <c r="H434" s="11"/>
      <c r="I434" s="11"/>
    </row>
    <row r="435" ht="14.25" customHeight="1">
      <c r="A435" s="5" t="s">
        <v>1362</v>
      </c>
      <c r="B435" s="6">
        <v>6.0</v>
      </c>
      <c r="C435" s="7">
        <v>6560.0</v>
      </c>
      <c r="D435" s="8" t="s">
        <v>1363</v>
      </c>
      <c r="E435" s="9">
        <v>7.0</v>
      </c>
      <c r="F435" s="10" t="s">
        <v>1364</v>
      </c>
      <c r="G435" s="11"/>
      <c r="H435" s="11"/>
      <c r="I435" s="11"/>
    </row>
    <row r="436" ht="14.25" customHeight="1">
      <c r="A436" s="5" t="s">
        <v>1365</v>
      </c>
      <c r="B436" s="6">
        <v>6.0</v>
      </c>
      <c r="C436" s="7">
        <v>6616.0</v>
      </c>
      <c r="D436" s="8" t="s">
        <v>1366</v>
      </c>
      <c r="E436" s="9">
        <v>27.0</v>
      </c>
      <c r="F436" s="10" t="s">
        <v>1367</v>
      </c>
      <c r="G436" s="11"/>
      <c r="H436" s="11"/>
      <c r="I436" s="11"/>
    </row>
    <row r="437" ht="14.25" customHeight="1">
      <c r="A437" s="5" t="s">
        <v>1368</v>
      </c>
      <c r="B437" s="6">
        <v>6.0</v>
      </c>
      <c r="C437" s="7">
        <v>6798.0</v>
      </c>
      <c r="D437" s="8" t="s">
        <v>1369</v>
      </c>
      <c r="E437" s="9">
        <v>27.0</v>
      </c>
      <c r="F437" s="10" t="s">
        <v>1370</v>
      </c>
      <c r="G437" s="11"/>
      <c r="H437" s="11"/>
      <c r="I437" s="11"/>
    </row>
    <row r="438" ht="14.25" customHeight="1">
      <c r="A438" s="5" t="s">
        <v>1371</v>
      </c>
      <c r="B438" s="6">
        <v>6.0</v>
      </c>
      <c r="C438" s="7">
        <v>7064.0</v>
      </c>
      <c r="D438" s="8" t="s">
        <v>1372</v>
      </c>
      <c r="E438" s="9">
        <v>71.0</v>
      </c>
      <c r="F438" s="10" t="s">
        <v>1373</v>
      </c>
      <c r="G438" s="11"/>
      <c r="H438" s="11"/>
      <c r="I438" s="11"/>
    </row>
    <row r="439" ht="14.25" customHeight="1">
      <c r="A439" s="5" t="s">
        <v>1374</v>
      </c>
      <c r="B439" s="6">
        <v>6.0</v>
      </c>
      <c r="C439" s="7">
        <v>7162.0</v>
      </c>
      <c r="D439" s="8" t="s">
        <v>1375</v>
      </c>
      <c r="E439" s="9">
        <v>23.0</v>
      </c>
      <c r="F439" s="10" t="s">
        <v>1376</v>
      </c>
      <c r="G439" s="11"/>
      <c r="H439" s="11"/>
      <c r="I439" s="11"/>
    </row>
    <row r="440" ht="14.25" customHeight="1">
      <c r="A440" s="5" t="s">
        <v>1377</v>
      </c>
      <c r="B440" s="6">
        <v>6.0</v>
      </c>
      <c r="C440" s="7">
        <v>7218.0</v>
      </c>
      <c r="D440" s="8" t="s">
        <v>1378</v>
      </c>
      <c r="E440" s="9">
        <v>65.0</v>
      </c>
      <c r="F440" s="10" t="s">
        <v>1379</v>
      </c>
      <c r="G440" s="11"/>
      <c r="H440" s="11"/>
      <c r="I440" s="11"/>
    </row>
    <row r="441" ht="14.25" customHeight="1">
      <c r="A441" s="5" t="s">
        <v>1380</v>
      </c>
      <c r="B441" s="6">
        <v>6.0</v>
      </c>
      <c r="C441" s="7">
        <v>7288.0</v>
      </c>
      <c r="D441" s="8" t="s">
        <v>1381</v>
      </c>
      <c r="E441" s="9">
        <v>51.0</v>
      </c>
      <c r="F441" s="10" t="s">
        <v>1382</v>
      </c>
      <c r="G441" s="11"/>
      <c r="H441" s="11"/>
      <c r="I441" s="11"/>
    </row>
    <row r="442" ht="14.25" customHeight="1">
      <c r="A442" s="5" t="s">
        <v>1383</v>
      </c>
      <c r="B442" s="6">
        <v>6.0</v>
      </c>
      <c r="C442" s="7">
        <v>7414.0</v>
      </c>
      <c r="D442" s="8" t="s">
        <v>1384</v>
      </c>
      <c r="E442" s="9">
        <v>73.0</v>
      </c>
      <c r="F442" s="10" t="s">
        <v>1385</v>
      </c>
      <c r="G442" s="11"/>
      <c r="H442" s="11"/>
      <c r="I442" s="11"/>
    </row>
    <row r="443" ht="14.25" customHeight="1">
      <c r="A443" s="5" t="s">
        <v>1386</v>
      </c>
      <c r="B443" s="6">
        <v>6.0</v>
      </c>
      <c r="C443" s="7">
        <v>7568.0</v>
      </c>
      <c r="D443" s="8" t="s">
        <v>1387</v>
      </c>
      <c r="E443" s="9">
        <v>29.0</v>
      </c>
      <c r="F443" s="10" t="s">
        <v>1388</v>
      </c>
      <c r="G443" s="11"/>
      <c r="H443" s="11"/>
      <c r="I443" s="11"/>
    </row>
    <row r="444" ht="14.25" customHeight="1">
      <c r="A444" s="5" t="s">
        <v>1389</v>
      </c>
      <c r="B444" s="6">
        <v>6.0</v>
      </c>
      <c r="C444" s="7">
        <v>7652.0</v>
      </c>
      <c r="D444" s="8" t="s">
        <v>1390</v>
      </c>
      <c r="E444" s="9">
        <v>87.0</v>
      </c>
      <c r="F444" s="10" t="s">
        <v>1391</v>
      </c>
      <c r="G444" s="11"/>
      <c r="H444" s="11"/>
      <c r="I444" s="11"/>
    </row>
    <row r="445" ht="14.25" customHeight="1">
      <c r="A445" s="5" t="s">
        <v>1392</v>
      </c>
      <c r="B445" s="6">
        <v>6.0</v>
      </c>
      <c r="C445" s="7">
        <v>7848.0</v>
      </c>
      <c r="D445" s="8" t="s">
        <v>1393</v>
      </c>
      <c r="E445" s="9">
        <v>97.0</v>
      </c>
      <c r="F445" s="10" t="s">
        <v>1394</v>
      </c>
      <c r="G445" s="11"/>
      <c r="H445" s="11"/>
      <c r="I445" s="11"/>
    </row>
    <row r="446" ht="14.25" customHeight="1">
      <c r="A446" s="5" t="s">
        <v>1395</v>
      </c>
      <c r="B446" s="6">
        <v>6.0</v>
      </c>
      <c r="C446" s="7">
        <v>8058.0</v>
      </c>
      <c r="D446" s="8" t="s">
        <v>1396</v>
      </c>
      <c r="E446" s="9">
        <v>25.0</v>
      </c>
      <c r="F446" s="10" t="s">
        <v>1397</v>
      </c>
      <c r="G446" s="11"/>
      <c r="H446" s="11"/>
      <c r="I446" s="11"/>
    </row>
    <row r="447" ht="14.25" customHeight="1">
      <c r="A447" s="5" t="s">
        <v>1398</v>
      </c>
      <c r="B447" s="6">
        <v>6.0</v>
      </c>
      <c r="C447" s="7">
        <v>8100.0</v>
      </c>
      <c r="D447" s="8" t="s">
        <v>1399</v>
      </c>
      <c r="E447" s="9">
        <v>59.0</v>
      </c>
      <c r="F447" s="10" t="s">
        <v>1400</v>
      </c>
      <c r="G447" s="11"/>
      <c r="H447" s="11"/>
      <c r="I447" s="11"/>
    </row>
    <row r="448" ht="14.25" customHeight="1">
      <c r="A448" s="5" t="s">
        <v>1401</v>
      </c>
      <c r="B448" s="6">
        <v>6.0</v>
      </c>
      <c r="C448" s="7">
        <v>8142.0</v>
      </c>
      <c r="D448" s="8" t="s">
        <v>1402</v>
      </c>
      <c r="E448" s="9">
        <v>13.0</v>
      </c>
      <c r="F448" s="10" t="s">
        <v>1403</v>
      </c>
      <c r="G448" s="11"/>
      <c r="H448" s="11"/>
      <c r="I448" s="11"/>
    </row>
    <row r="449" ht="14.25" customHeight="1">
      <c r="A449" s="5" t="s">
        <v>1404</v>
      </c>
      <c r="B449" s="6">
        <v>6.0</v>
      </c>
      <c r="C449" s="7">
        <v>8310.0</v>
      </c>
      <c r="D449" s="8" t="s">
        <v>1405</v>
      </c>
      <c r="E449" s="9">
        <v>81.0</v>
      </c>
      <c r="F449" s="10" t="s">
        <v>1406</v>
      </c>
      <c r="G449" s="11"/>
      <c r="H449" s="11"/>
      <c r="I449" s="11"/>
    </row>
    <row r="450" ht="14.25" customHeight="1">
      <c r="A450" s="5" t="s">
        <v>1407</v>
      </c>
      <c r="B450" s="6">
        <v>6.0</v>
      </c>
      <c r="C450" s="7">
        <v>8443.0</v>
      </c>
      <c r="D450" s="8" t="s">
        <v>1408</v>
      </c>
      <c r="E450" s="13">
        <v>113.0</v>
      </c>
      <c r="F450" s="10" t="s">
        <v>1409</v>
      </c>
      <c r="G450" s="11"/>
      <c r="H450" s="11"/>
      <c r="I450" s="11"/>
    </row>
    <row r="451" ht="14.25" customHeight="1">
      <c r="A451" s="5" t="s">
        <v>1410</v>
      </c>
      <c r="B451" s="6">
        <v>6.0</v>
      </c>
      <c r="C451" s="7">
        <v>8786.0</v>
      </c>
      <c r="D451" s="8" t="s">
        <v>1411</v>
      </c>
      <c r="E451" s="9">
        <v>59.0</v>
      </c>
      <c r="F451" s="10" t="s">
        <v>1412</v>
      </c>
      <c r="G451" s="11"/>
      <c r="H451" s="11"/>
      <c r="I451" s="11"/>
    </row>
    <row r="452" ht="14.25" customHeight="1">
      <c r="A452" s="5" t="s">
        <v>1413</v>
      </c>
      <c r="B452" s="6">
        <v>6.0</v>
      </c>
      <c r="C452" s="7">
        <v>8954.0</v>
      </c>
      <c r="D452" s="8" t="s">
        <v>1414</v>
      </c>
      <c r="E452" s="9">
        <v>37.0</v>
      </c>
      <c r="F452" s="10" t="s">
        <v>1415</v>
      </c>
      <c r="G452" s="11"/>
      <c r="H452" s="11"/>
      <c r="I452" s="11"/>
    </row>
    <row r="453" ht="14.25" customHeight="1">
      <c r="A453" s="5" t="s">
        <v>1416</v>
      </c>
      <c r="B453" s="6">
        <v>6.0</v>
      </c>
      <c r="C453" s="7">
        <v>9066.0</v>
      </c>
      <c r="D453" s="8" t="s">
        <v>1417</v>
      </c>
      <c r="E453" s="9">
        <v>81.0</v>
      </c>
      <c r="F453" s="10" t="s">
        <v>1418</v>
      </c>
      <c r="G453" s="11"/>
      <c r="H453" s="11"/>
      <c r="I453" s="11"/>
    </row>
    <row r="454" ht="14.25" customHeight="1">
      <c r="A454" s="5" t="s">
        <v>1419</v>
      </c>
      <c r="B454" s="6">
        <v>6.0</v>
      </c>
      <c r="C454" s="7">
        <v>9122.0</v>
      </c>
      <c r="D454" s="8" t="s">
        <v>1420</v>
      </c>
      <c r="E454" s="9">
        <v>89.0</v>
      </c>
      <c r="F454" s="10" t="s">
        <v>1421</v>
      </c>
      <c r="G454" s="11"/>
      <c r="H454" s="11"/>
      <c r="I454" s="11"/>
    </row>
    <row r="455" ht="14.25" customHeight="1">
      <c r="A455" s="5" t="s">
        <v>1422</v>
      </c>
      <c r="B455" s="6">
        <v>6.0</v>
      </c>
      <c r="C455" s="7">
        <v>9570.0</v>
      </c>
      <c r="D455" s="8" t="s">
        <v>1423</v>
      </c>
      <c r="E455" s="9">
        <v>71.0</v>
      </c>
      <c r="F455" s="10" t="s">
        <v>1424</v>
      </c>
      <c r="G455" s="11"/>
      <c r="H455" s="11"/>
      <c r="I455" s="11"/>
    </row>
    <row r="456" ht="14.25" customHeight="1">
      <c r="A456" s="5" t="s">
        <v>1425</v>
      </c>
      <c r="B456" s="6">
        <v>6.0</v>
      </c>
      <c r="C456" s="7">
        <v>9710.0</v>
      </c>
      <c r="D456" s="8" t="s">
        <v>1426</v>
      </c>
      <c r="E456" s="9">
        <v>25.0</v>
      </c>
      <c r="F456" s="10" t="s">
        <v>1427</v>
      </c>
      <c r="G456" s="11"/>
      <c r="H456" s="11"/>
      <c r="I456" s="11"/>
    </row>
    <row r="457" ht="14.25" customHeight="1">
      <c r="A457" s="5" t="s">
        <v>1428</v>
      </c>
      <c r="B457" s="6">
        <v>6.0</v>
      </c>
      <c r="C457" s="7">
        <v>9780.0</v>
      </c>
      <c r="D457" s="8" t="s">
        <v>1429</v>
      </c>
      <c r="E457" s="9">
        <v>29.0</v>
      </c>
      <c r="F457" s="10" t="s">
        <v>1430</v>
      </c>
      <c r="G457" s="11"/>
      <c r="H457" s="11"/>
      <c r="I457" s="11"/>
    </row>
    <row r="458" ht="14.25" customHeight="1">
      <c r="A458" s="5" t="s">
        <v>1431</v>
      </c>
      <c r="B458" s="6">
        <v>6.0</v>
      </c>
      <c r="C458" s="7">
        <v>9878.0</v>
      </c>
      <c r="D458" s="8" t="s">
        <v>1432</v>
      </c>
      <c r="E458" s="9">
        <v>25.0</v>
      </c>
      <c r="F458" s="10" t="s">
        <v>1433</v>
      </c>
      <c r="G458" s="11"/>
      <c r="H458" s="11"/>
      <c r="I458" s="11"/>
    </row>
    <row r="459" ht="14.25" customHeight="1">
      <c r="A459" s="5" t="s">
        <v>1434</v>
      </c>
      <c r="B459" s="6">
        <v>6.0</v>
      </c>
      <c r="C459" s="7">
        <v>9892.0</v>
      </c>
      <c r="D459" s="8" t="s">
        <v>1435</v>
      </c>
      <c r="E459" s="9">
        <v>55.0</v>
      </c>
      <c r="F459" s="10" t="s">
        <v>1436</v>
      </c>
      <c r="G459" s="11"/>
      <c r="H459" s="11"/>
      <c r="I459" s="11"/>
    </row>
    <row r="460" ht="14.25" customHeight="1">
      <c r="A460" s="5" t="s">
        <v>1437</v>
      </c>
      <c r="B460" s="6">
        <v>6.0</v>
      </c>
      <c r="C460" s="7">
        <v>9990.0</v>
      </c>
      <c r="D460" s="8" t="s">
        <v>1438</v>
      </c>
      <c r="E460" s="9">
        <v>45.0</v>
      </c>
      <c r="F460" s="10" t="s">
        <v>1439</v>
      </c>
      <c r="G460" s="11"/>
      <c r="H460" s="11"/>
      <c r="I460" s="11"/>
    </row>
    <row r="461" ht="14.25" customHeight="1">
      <c r="A461" s="5" t="s">
        <v>1440</v>
      </c>
      <c r="B461" s="6">
        <v>6.0</v>
      </c>
      <c r="C461" s="13">
        <v>10032.0</v>
      </c>
      <c r="D461" s="8" t="s">
        <v>1441</v>
      </c>
      <c r="E461" s="9">
        <v>19.0</v>
      </c>
      <c r="F461" s="10" t="s">
        <v>1442</v>
      </c>
      <c r="G461" s="11"/>
      <c r="H461" s="11"/>
      <c r="I461" s="11"/>
    </row>
    <row r="462" ht="14.25" customHeight="1">
      <c r="A462" s="5" t="s">
        <v>1443</v>
      </c>
      <c r="B462" s="6">
        <v>6.0</v>
      </c>
      <c r="C462" s="13">
        <v>10046.0</v>
      </c>
      <c r="D462" s="8" t="s">
        <v>1444</v>
      </c>
      <c r="E462" s="13">
        <v>111.0</v>
      </c>
      <c r="F462" s="10" t="s">
        <v>1445</v>
      </c>
      <c r="G462" s="11"/>
      <c r="H462" s="11"/>
      <c r="I462" s="11"/>
    </row>
    <row r="463" ht="14.25" customHeight="1">
      <c r="A463" s="5" t="s">
        <v>1446</v>
      </c>
      <c r="B463" s="6">
        <v>6.0</v>
      </c>
      <c r="C463" s="13">
        <v>10060.0</v>
      </c>
      <c r="D463" s="8" t="s">
        <v>1447</v>
      </c>
      <c r="E463" s="13">
        <v>111.0</v>
      </c>
      <c r="F463" s="10" t="s">
        <v>1448</v>
      </c>
      <c r="G463" s="11"/>
      <c r="H463" s="11"/>
      <c r="I463" s="11"/>
    </row>
    <row r="464" ht="14.25" customHeight="1">
      <c r="A464" s="5" t="s">
        <v>1449</v>
      </c>
      <c r="B464" s="6">
        <v>6.0</v>
      </c>
      <c r="C464" s="13">
        <v>10074.0</v>
      </c>
      <c r="D464" s="8" t="s">
        <v>1450</v>
      </c>
      <c r="E464" s="9">
        <v>79.0</v>
      </c>
      <c r="F464" s="10" t="s">
        <v>1451</v>
      </c>
      <c r="G464" s="11"/>
      <c r="H464" s="11"/>
      <c r="I464" s="11"/>
    </row>
    <row r="465" ht="14.25" customHeight="1">
      <c r="A465" s="5" t="s">
        <v>1452</v>
      </c>
      <c r="B465" s="6">
        <v>6.0</v>
      </c>
      <c r="C465" s="13">
        <v>10340.0</v>
      </c>
      <c r="D465" s="8" t="s">
        <v>1453</v>
      </c>
      <c r="E465" s="9">
        <v>85.0</v>
      </c>
      <c r="F465" s="10" t="s">
        <v>1454</v>
      </c>
      <c r="G465" s="11"/>
      <c r="H465" s="11"/>
      <c r="I465" s="11"/>
    </row>
    <row r="466" ht="14.25" customHeight="1">
      <c r="A466" s="5" t="s">
        <v>1455</v>
      </c>
      <c r="B466" s="6">
        <v>6.0</v>
      </c>
      <c r="C466" s="13">
        <v>10550.0</v>
      </c>
      <c r="D466" s="8" t="s">
        <v>1456</v>
      </c>
      <c r="E466" s="9">
        <v>73.0</v>
      </c>
      <c r="F466" s="10" t="s">
        <v>1457</v>
      </c>
      <c r="G466" s="11"/>
      <c r="H466" s="11"/>
      <c r="I466" s="11"/>
    </row>
    <row r="467" ht="14.25" customHeight="1">
      <c r="A467" s="5" t="s">
        <v>1458</v>
      </c>
      <c r="B467" s="6">
        <v>6.0</v>
      </c>
      <c r="C467" s="13">
        <v>10984.0</v>
      </c>
      <c r="D467" s="8" t="s">
        <v>1459</v>
      </c>
      <c r="E467" s="9">
        <v>59.0</v>
      </c>
      <c r="F467" s="10" t="s">
        <v>1460</v>
      </c>
      <c r="G467" s="11"/>
      <c r="H467" s="11"/>
      <c r="I467" s="11"/>
    </row>
    <row r="468" ht="14.25" customHeight="1">
      <c r="A468" s="5" t="s">
        <v>1461</v>
      </c>
      <c r="B468" s="6">
        <v>6.0</v>
      </c>
      <c r="C468" s="13">
        <v>11026.0</v>
      </c>
      <c r="D468" s="8" t="s">
        <v>1462</v>
      </c>
      <c r="E468" s="9">
        <v>83.0</v>
      </c>
      <c r="F468" s="10" t="s">
        <v>1463</v>
      </c>
      <c r="G468" s="11"/>
      <c r="H468" s="11"/>
      <c r="I468" s="11"/>
    </row>
    <row r="469" ht="14.25" customHeight="1">
      <c r="A469" s="5" t="s">
        <v>1464</v>
      </c>
      <c r="B469" s="6">
        <v>6.0</v>
      </c>
      <c r="C469" s="13">
        <v>11040.0</v>
      </c>
      <c r="D469" s="8" t="s">
        <v>1465</v>
      </c>
      <c r="E469" s="9">
        <v>87.0</v>
      </c>
      <c r="F469" s="10" t="s">
        <v>1466</v>
      </c>
      <c r="G469" s="11"/>
      <c r="H469" s="11"/>
      <c r="I469" s="11"/>
    </row>
    <row r="470" ht="14.25" customHeight="1">
      <c r="A470" s="5" t="s">
        <v>1467</v>
      </c>
      <c r="B470" s="6">
        <v>6.0</v>
      </c>
      <c r="C470" s="13">
        <v>11124.0</v>
      </c>
      <c r="D470" s="8" t="s">
        <v>1468</v>
      </c>
      <c r="E470" s="9">
        <v>73.0</v>
      </c>
      <c r="F470" s="10" t="s">
        <v>1469</v>
      </c>
      <c r="G470" s="11"/>
      <c r="H470" s="11"/>
      <c r="I470" s="11"/>
    </row>
    <row r="471" ht="14.25" customHeight="1">
      <c r="A471" s="5" t="s">
        <v>1470</v>
      </c>
      <c r="B471" s="6">
        <v>6.0</v>
      </c>
      <c r="C471" s="13">
        <v>11194.0</v>
      </c>
      <c r="D471" s="8" t="s">
        <v>1471</v>
      </c>
      <c r="E471" s="9">
        <v>73.0</v>
      </c>
      <c r="F471" s="10" t="s">
        <v>1472</v>
      </c>
      <c r="G471" s="11"/>
      <c r="H471" s="11"/>
      <c r="I471" s="11"/>
    </row>
    <row r="472" ht="14.25" customHeight="1">
      <c r="A472" s="5" t="s">
        <v>1473</v>
      </c>
      <c r="B472" s="6">
        <v>6.0</v>
      </c>
      <c r="C472" s="13">
        <v>11320.0</v>
      </c>
      <c r="D472" s="8" t="s">
        <v>1474</v>
      </c>
      <c r="E472" s="9">
        <v>53.0</v>
      </c>
      <c r="F472" s="10" t="s">
        <v>1475</v>
      </c>
      <c r="G472" s="11"/>
      <c r="H472" s="11"/>
      <c r="I472" s="11"/>
    </row>
    <row r="473" ht="14.25" customHeight="1">
      <c r="A473" s="5" t="s">
        <v>1476</v>
      </c>
      <c r="B473" s="6">
        <v>6.0</v>
      </c>
      <c r="C473" s="13">
        <v>11390.0</v>
      </c>
      <c r="D473" s="8" t="s">
        <v>1477</v>
      </c>
      <c r="E473" s="9">
        <v>67.0</v>
      </c>
      <c r="F473" s="10" t="s">
        <v>1478</v>
      </c>
      <c r="G473" s="11"/>
      <c r="H473" s="11"/>
      <c r="I473" s="11"/>
    </row>
    <row r="474" ht="14.25" customHeight="1">
      <c r="A474" s="5" t="s">
        <v>1479</v>
      </c>
      <c r="B474" s="6">
        <v>6.0</v>
      </c>
      <c r="C474" s="13">
        <v>11446.0</v>
      </c>
      <c r="D474" s="8" t="s">
        <v>1480</v>
      </c>
      <c r="E474" s="9">
        <v>83.0</v>
      </c>
      <c r="F474" s="10" t="s">
        <v>1481</v>
      </c>
      <c r="G474" s="11"/>
      <c r="H474" s="11"/>
      <c r="I474" s="11"/>
    </row>
    <row r="475" ht="14.25" customHeight="1">
      <c r="A475" s="5" t="s">
        <v>1482</v>
      </c>
      <c r="B475" s="6">
        <v>6.0</v>
      </c>
      <c r="C475" s="13">
        <v>11530.0</v>
      </c>
      <c r="D475" s="8" t="s">
        <v>1483</v>
      </c>
      <c r="E475" s="9">
        <v>37.0</v>
      </c>
      <c r="F475" s="10" t="s">
        <v>1484</v>
      </c>
      <c r="G475" s="11"/>
      <c r="H475" s="11"/>
      <c r="I475" s="11"/>
    </row>
    <row r="476" ht="14.25" customHeight="1">
      <c r="A476" s="5" t="s">
        <v>1485</v>
      </c>
      <c r="B476" s="6">
        <v>6.0</v>
      </c>
      <c r="C476" s="13">
        <v>11964.0</v>
      </c>
      <c r="D476" s="8" t="s">
        <v>1486</v>
      </c>
      <c r="E476" s="9">
        <v>1.0</v>
      </c>
      <c r="F476" s="10" t="s">
        <v>1487</v>
      </c>
      <c r="G476" s="11"/>
      <c r="H476" s="11"/>
      <c r="I476" s="11"/>
    </row>
    <row r="477" ht="14.25" customHeight="1">
      <c r="A477" s="5" t="s">
        <v>1488</v>
      </c>
      <c r="B477" s="6">
        <v>6.0</v>
      </c>
      <c r="C477" s="13">
        <v>11978.0</v>
      </c>
      <c r="D477" s="8" t="s">
        <v>1489</v>
      </c>
      <c r="E477" s="9">
        <v>53.0</v>
      </c>
      <c r="F477" s="10" t="s">
        <v>1490</v>
      </c>
      <c r="G477" s="11"/>
      <c r="H477" s="11"/>
      <c r="I477" s="11"/>
    </row>
    <row r="478" ht="14.25" customHeight="1">
      <c r="A478" s="5" t="s">
        <v>1491</v>
      </c>
      <c r="B478" s="6">
        <v>6.0</v>
      </c>
      <c r="C478" s="13">
        <v>12048.0</v>
      </c>
      <c r="D478" s="8" t="s">
        <v>1492</v>
      </c>
      <c r="E478" s="9">
        <v>65.0</v>
      </c>
      <c r="F478" s="10" t="s">
        <v>1493</v>
      </c>
      <c r="G478" s="11"/>
      <c r="H478" s="11"/>
      <c r="I478" s="11"/>
    </row>
    <row r="479" ht="14.25" customHeight="1">
      <c r="A479" s="5" t="s">
        <v>1494</v>
      </c>
      <c r="B479" s="6">
        <v>6.0</v>
      </c>
      <c r="C479" s="13">
        <v>12328.0</v>
      </c>
      <c r="D479" s="8" t="s">
        <v>1495</v>
      </c>
      <c r="E479" s="9">
        <v>49.0</v>
      </c>
      <c r="F479" s="10" t="s">
        <v>1496</v>
      </c>
      <c r="G479" s="11"/>
      <c r="H479" s="11"/>
      <c r="I479" s="11"/>
    </row>
    <row r="480" ht="14.25" customHeight="1">
      <c r="A480" s="5" t="s">
        <v>1497</v>
      </c>
      <c r="B480" s="6">
        <v>6.0</v>
      </c>
      <c r="C480" s="13">
        <v>12468.0</v>
      </c>
      <c r="D480" s="8" t="s">
        <v>1498</v>
      </c>
      <c r="E480" s="9">
        <v>89.0</v>
      </c>
      <c r="F480" s="10" t="s">
        <v>1499</v>
      </c>
      <c r="G480" s="11"/>
      <c r="H480" s="11"/>
      <c r="I480" s="11"/>
    </row>
    <row r="481" ht="14.25" customHeight="1">
      <c r="A481" s="5" t="s">
        <v>1500</v>
      </c>
      <c r="B481" s="6">
        <v>6.0</v>
      </c>
      <c r="C481" s="13">
        <v>12524.0</v>
      </c>
      <c r="D481" s="8" t="s">
        <v>1501</v>
      </c>
      <c r="E481" s="9">
        <v>99.0</v>
      </c>
      <c r="F481" s="10" t="s">
        <v>1502</v>
      </c>
      <c r="G481" s="11"/>
      <c r="H481" s="11"/>
      <c r="I481" s="11"/>
    </row>
    <row r="482" ht="14.25" customHeight="1">
      <c r="A482" s="5" t="s">
        <v>1503</v>
      </c>
      <c r="B482" s="6">
        <v>6.0</v>
      </c>
      <c r="C482" s="13">
        <v>12552.0</v>
      </c>
      <c r="D482" s="8" t="s">
        <v>1504</v>
      </c>
      <c r="E482" s="9">
        <v>37.0</v>
      </c>
      <c r="F482" s="10" t="s">
        <v>1505</v>
      </c>
      <c r="G482" s="11"/>
      <c r="H482" s="11"/>
      <c r="I482" s="11"/>
    </row>
    <row r="483" ht="14.25" customHeight="1">
      <c r="A483" s="5" t="s">
        <v>1506</v>
      </c>
      <c r="B483" s="6">
        <v>6.0</v>
      </c>
      <c r="C483" s="13">
        <v>12671.0</v>
      </c>
      <c r="D483" s="8" t="s">
        <v>1507</v>
      </c>
      <c r="E483" s="9">
        <v>37.0</v>
      </c>
      <c r="F483" s="10" t="s">
        <v>1508</v>
      </c>
      <c r="G483" s="11"/>
      <c r="H483" s="11"/>
      <c r="I483" s="11"/>
    </row>
    <row r="484" ht="14.25" customHeight="1">
      <c r="A484" s="5" t="s">
        <v>1509</v>
      </c>
      <c r="B484" s="6">
        <v>6.0</v>
      </c>
      <c r="C484" s="13">
        <v>12671.0</v>
      </c>
      <c r="D484" s="8" t="s">
        <v>1510</v>
      </c>
      <c r="E484" s="13">
        <v>111.0</v>
      </c>
      <c r="F484" s="10" t="s">
        <v>1511</v>
      </c>
      <c r="G484" s="11"/>
      <c r="H484" s="11"/>
      <c r="I484" s="11"/>
    </row>
    <row r="485" ht="14.25" customHeight="1">
      <c r="A485" s="5" t="s">
        <v>1512</v>
      </c>
      <c r="B485" s="6">
        <v>6.0</v>
      </c>
      <c r="C485" s="13">
        <v>12671.0</v>
      </c>
      <c r="D485" s="8" t="s">
        <v>1513</v>
      </c>
      <c r="E485" s="9">
        <v>83.0</v>
      </c>
      <c r="F485" s="10" t="s">
        <v>1514</v>
      </c>
      <c r="G485" s="11"/>
      <c r="H485" s="11"/>
      <c r="I485" s="11"/>
    </row>
    <row r="486" ht="14.25" customHeight="1">
      <c r="A486" s="5" t="s">
        <v>1515</v>
      </c>
      <c r="B486" s="6">
        <v>6.0</v>
      </c>
      <c r="C486" s="13">
        <v>12734.0</v>
      </c>
      <c r="D486" s="8" t="s">
        <v>1516</v>
      </c>
      <c r="E486" s="9">
        <v>37.0</v>
      </c>
      <c r="F486" s="10" t="s">
        <v>1517</v>
      </c>
      <c r="G486" s="11"/>
      <c r="H486" s="11"/>
      <c r="I486" s="11"/>
    </row>
    <row r="487" ht="14.25" customHeight="1">
      <c r="A487" s="14" t="s">
        <v>1518</v>
      </c>
      <c r="B487" s="15">
        <v>6.0</v>
      </c>
      <c r="C487" s="16">
        <v>12902.0</v>
      </c>
      <c r="D487" s="17" t="s">
        <v>1519</v>
      </c>
      <c r="E487" s="18">
        <v>1.0</v>
      </c>
      <c r="F487" s="19" t="s">
        <v>1520</v>
      </c>
      <c r="G487" s="11"/>
      <c r="H487" s="11"/>
      <c r="I487" s="11"/>
    </row>
    <row r="488" ht="14.25" customHeight="1">
      <c r="A488" s="5" t="s">
        <v>1521</v>
      </c>
      <c r="B488" s="6">
        <v>6.0</v>
      </c>
      <c r="C488" s="13">
        <v>12916.0</v>
      </c>
      <c r="D488" s="8" t="s">
        <v>1522</v>
      </c>
      <c r="E488" s="9">
        <v>65.0</v>
      </c>
      <c r="F488" s="10" t="s">
        <v>1523</v>
      </c>
      <c r="G488" s="11"/>
      <c r="H488" s="11"/>
      <c r="I488" s="11"/>
    </row>
    <row r="489" ht="14.25" customHeight="1">
      <c r="A489" s="5" t="s">
        <v>1524</v>
      </c>
      <c r="B489" s="6">
        <v>6.0</v>
      </c>
      <c r="C489" s="13">
        <v>12930.0</v>
      </c>
      <c r="D489" s="8" t="s">
        <v>1525</v>
      </c>
      <c r="E489" s="9">
        <v>63.0</v>
      </c>
      <c r="F489" s="10" t="s">
        <v>1526</v>
      </c>
      <c r="G489" s="11"/>
      <c r="H489" s="11"/>
      <c r="I489" s="11"/>
    </row>
    <row r="490" ht="14.25" customHeight="1">
      <c r="A490" s="5" t="s">
        <v>1527</v>
      </c>
      <c r="B490" s="6">
        <v>6.0</v>
      </c>
      <c r="C490" s="13">
        <v>13014.0</v>
      </c>
      <c r="D490" s="8" t="s">
        <v>1528</v>
      </c>
      <c r="E490" s="9">
        <v>7.0</v>
      </c>
      <c r="F490" s="10" t="s">
        <v>1529</v>
      </c>
      <c r="G490" s="11"/>
      <c r="H490" s="11"/>
      <c r="I490" s="11"/>
    </row>
    <row r="491" ht="14.25" customHeight="1">
      <c r="A491" s="5" t="s">
        <v>1530</v>
      </c>
      <c r="B491" s="6">
        <v>6.0</v>
      </c>
      <c r="C491" s="13">
        <v>13154.0</v>
      </c>
      <c r="D491" s="8" t="s">
        <v>1531</v>
      </c>
      <c r="E491" s="9">
        <v>27.0</v>
      </c>
      <c r="F491" s="10" t="s">
        <v>1532</v>
      </c>
      <c r="G491" s="11"/>
      <c r="H491" s="11"/>
      <c r="I491" s="11"/>
    </row>
    <row r="492" ht="14.25" customHeight="1">
      <c r="A492" s="5" t="s">
        <v>1533</v>
      </c>
      <c r="B492" s="6">
        <v>6.0</v>
      </c>
      <c r="C492" s="13">
        <v>13154.0</v>
      </c>
      <c r="D492" s="8" t="s">
        <v>1534</v>
      </c>
      <c r="E492" s="9">
        <v>29.0</v>
      </c>
      <c r="F492" s="10" t="s">
        <v>1535</v>
      </c>
      <c r="G492" s="11"/>
      <c r="H492" s="11"/>
      <c r="I492" s="11"/>
    </row>
    <row r="493" ht="14.25" customHeight="1">
      <c r="A493" s="5" t="s">
        <v>1536</v>
      </c>
      <c r="B493" s="6">
        <v>6.0</v>
      </c>
      <c r="C493" s="13">
        <v>13154.0</v>
      </c>
      <c r="D493" s="8" t="s">
        <v>1537</v>
      </c>
      <c r="E493" s="9">
        <v>71.0</v>
      </c>
      <c r="F493" s="10" t="s">
        <v>1538</v>
      </c>
      <c r="G493" s="11"/>
      <c r="H493" s="11"/>
      <c r="I493" s="11"/>
    </row>
    <row r="494" ht="14.25" customHeight="1">
      <c r="A494" s="5" t="s">
        <v>1539</v>
      </c>
      <c r="B494" s="6">
        <v>6.0</v>
      </c>
      <c r="C494" s="13">
        <v>13210.0</v>
      </c>
      <c r="D494" s="8" t="s">
        <v>1540</v>
      </c>
      <c r="E494" s="9">
        <v>71.0</v>
      </c>
      <c r="F494" s="10" t="s">
        <v>1541</v>
      </c>
      <c r="G494" s="11"/>
      <c r="H494" s="11"/>
      <c r="I494" s="11"/>
    </row>
    <row r="495" ht="14.25" customHeight="1">
      <c r="A495" s="5" t="s">
        <v>1542</v>
      </c>
      <c r="B495" s="6">
        <v>6.0</v>
      </c>
      <c r="C495" s="13">
        <v>13294.0</v>
      </c>
      <c r="D495" s="8" t="s">
        <v>1543</v>
      </c>
      <c r="E495" s="9">
        <v>39.0</v>
      </c>
      <c r="F495" s="10" t="s">
        <v>1544</v>
      </c>
      <c r="G495" s="11"/>
      <c r="H495" s="11"/>
      <c r="I495" s="11"/>
    </row>
    <row r="496" ht="14.25" customHeight="1">
      <c r="A496" s="5" t="s">
        <v>1545</v>
      </c>
      <c r="B496" s="6">
        <v>6.0</v>
      </c>
      <c r="C496" s="13">
        <v>13392.0</v>
      </c>
      <c r="D496" s="8" t="s">
        <v>1546</v>
      </c>
      <c r="E496" s="9">
        <v>73.0</v>
      </c>
      <c r="F496" s="10" t="s">
        <v>1547</v>
      </c>
      <c r="G496" s="11"/>
      <c r="H496" s="11"/>
      <c r="I496" s="11"/>
    </row>
    <row r="497" ht="14.25" customHeight="1">
      <c r="A497" s="5" t="s">
        <v>1548</v>
      </c>
      <c r="B497" s="6">
        <v>6.0</v>
      </c>
      <c r="C497" s="13">
        <v>13588.0</v>
      </c>
      <c r="D497" s="8" t="s">
        <v>1549</v>
      </c>
      <c r="E497" s="9">
        <v>67.0</v>
      </c>
      <c r="F497" s="10" t="s">
        <v>1550</v>
      </c>
      <c r="G497" s="11"/>
      <c r="H497" s="11"/>
      <c r="I497" s="11"/>
    </row>
    <row r="498" ht="14.25" customHeight="1">
      <c r="A498" s="5" t="s">
        <v>1551</v>
      </c>
      <c r="B498" s="6">
        <v>6.0</v>
      </c>
      <c r="C498" s="13">
        <v>13756.0</v>
      </c>
      <c r="D498" s="8" t="s">
        <v>1552</v>
      </c>
      <c r="E498" s="9">
        <v>37.0</v>
      </c>
      <c r="F498" s="10" t="s">
        <v>1553</v>
      </c>
      <c r="G498" s="11"/>
      <c r="H498" s="11"/>
      <c r="I498" s="11"/>
    </row>
    <row r="499" ht="14.25" customHeight="1">
      <c r="A499" s="5" t="s">
        <v>1554</v>
      </c>
      <c r="B499" s="6">
        <v>6.0</v>
      </c>
      <c r="C499" s="13">
        <v>13882.0</v>
      </c>
      <c r="D499" s="8" t="s">
        <v>1555</v>
      </c>
      <c r="E499" s="9">
        <v>13.0</v>
      </c>
      <c r="F499" s="10" t="s">
        <v>1556</v>
      </c>
      <c r="G499" s="11"/>
      <c r="H499" s="11"/>
      <c r="I499" s="11"/>
    </row>
    <row r="500" ht="14.25" customHeight="1">
      <c r="A500" s="5" t="s">
        <v>1557</v>
      </c>
      <c r="B500" s="6">
        <v>6.0</v>
      </c>
      <c r="C500" s="13">
        <v>13952.0</v>
      </c>
      <c r="D500" s="8" t="s">
        <v>1558</v>
      </c>
      <c r="E500" s="9">
        <v>33.0</v>
      </c>
      <c r="F500" s="10" t="s">
        <v>1559</v>
      </c>
      <c r="G500" s="11"/>
      <c r="H500" s="11"/>
      <c r="I500" s="11"/>
    </row>
    <row r="501" ht="14.25" customHeight="1">
      <c r="A501" s="5" t="s">
        <v>1560</v>
      </c>
      <c r="B501" s="6">
        <v>6.0</v>
      </c>
      <c r="C501" s="13">
        <v>14190.0</v>
      </c>
      <c r="D501" s="8" t="s">
        <v>1561</v>
      </c>
      <c r="E501" s="9">
        <v>97.0</v>
      </c>
      <c r="F501" s="10" t="s">
        <v>1562</v>
      </c>
      <c r="G501" s="11"/>
      <c r="H501" s="11"/>
      <c r="I501" s="11"/>
    </row>
    <row r="502" ht="14.25" customHeight="1">
      <c r="A502" s="5" t="s">
        <v>1563</v>
      </c>
      <c r="B502" s="6">
        <v>6.0</v>
      </c>
      <c r="C502" s="13">
        <v>14218.0</v>
      </c>
      <c r="D502" s="8" t="s">
        <v>1564</v>
      </c>
      <c r="E502" s="9">
        <v>19.0</v>
      </c>
      <c r="F502" s="10" t="s">
        <v>1565</v>
      </c>
      <c r="G502" s="11"/>
      <c r="H502" s="11"/>
      <c r="I502" s="11"/>
    </row>
    <row r="503" ht="14.25" customHeight="1">
      <c r="A503" s="5" t="s">
        <v>1566</v>
      </c>
      <c r="B503" s="6">
        <v>6.0</v>
      </c>
      <c r="C503" s="13">
        <v>14260.0</v>
      </c>
      <c r="D503" s="8" t="s">
        <v>1567</v>
      </c>
      <c r="E503" s="9">
        <v>65.0</v>
      </c>
      <c r="F503" s="10" t="s">
        <v>1568</v>
      </c>
      <c r="G503" s="11"/>
      <c r="H503" s="11"/>
      <c r="I503" s="11"/>
    </row>
    <row r="504" ht="14.25" customHeight="1">
      <c r="A504" s="5" t="s">
        <v>1569</v>
      </c>
      <c r="B504" s="6">
        <v>6.0</v>
      </c>
      <c r="C504" s="13">
        <v>14274.0</v>
      </c>
      <c r="D504" s="8" t="s">
        <v>1570</v>
      </c>
      <c r="E504" s="9">
        <v>19.0</v>
      </c>
      <c r="F504" s="10" t="s">
        <v>1571</v>
      </c>
      <c r="G504" s="11"/>
      <c r="H504" s="11"/>
      <c r="I504" s="11"/>
    </row>
    <row r="505" ht="14.25" customHeight="1">
      <c r="A505" s="5" t="s">
        <v>1572</v>
      </c>
      <c r="B505" s="6">
        <v>6.0</v>
      </c>
      <c r="C505" s="13">
        <v>14498.0</v>
      </c>
      <c r="D505" s="8" t="s">
        <v>1573</v>
      </c>
      <c r="E505" s="9">
        <v>61.0</v>
      </c>
      <c r="F505" s="10" t="s">
        <v>1574</v>
      </c>
      <c r="G505" s="11"/>
      <c r="H505" s="11"/>
      <c r="I505" s="11"/>
    </row>
    <row r="506" ht="14.25" customHeight="1">
      <c r="A506" s="5" t="s">
        <v>1575</v>
      </c>
      <c r="B506" s="6">
        <v>6.0</v>
      </c>
      <c r="C506" s="13">
        <v>14890.0</v>
      </c>
      <c r="D506" s="8" t="s">
        <v>1576</v>
      </c>
      <c r="E506" s="9">
        <v>71.0</v>
      </c>
      <c r="F506" s="10" t="s">
        <v>1577</v>
      </c>
      <c r="G506" s="11"/>
      <c r="H506" s="11"/>
      <c r="I506" s="11"/>
    </row>
    <row r="507" ht="14.25" customHeight="1">
      <c r="A507" s="5" t="s">
        <v>1578</v>
      </c>
      <c r="B507" s="6">
        <v>6.0</v>
      </c>
      <c r="C507" s="13">
        <v>14904.0</v>
      </c>
      <c r="D507" s="8" t="s">
        <v>1579</v>
      </c>
      <c r="E507" s="13">
        <v>109.0</v>
      </c>
      <c r="F507" s="10" t="s">
        <v>1580</v>
      </c>
      <c r="G507" s="11"/>
      <c r="H507" s="11"/>
      <c r="I507" s="11"/>
    </row>
    <row r="508" ht="14.25" customHeight="1">
      <c r="A508" s="5" t="s">
        <v>1581</v>
      </c>
      <c r="B508" s="6">
        <v>6.0</v>
      </c>
      <c r="C508" s="13">
        <v>14946.0</v>
      </c>
      <c r="D508" s="8" t="s">
        <v>1582</v>
      </c>
      <c r="E508" s="9">
        <v>11.0</v>
      </c>
      <c r="F508" s="10" t="s">
        <v>1583</v>
      </c>
      <c r="G508" s="11"/>
      <c r="H508" s="11"/>
      <c r="I508" s="11"/>
    </row>
    <row r="509" ht="14.25" customHeight="1">
      <c r="A509" s="5" t="s">
        <v>1584</v>
      </c>
      <c r="B509" s="6">
        <v>6.0</v>
      </c>
      <c r="C509" s="13">
        <v>14974.0</v>
      </c>
      <c r="D509" s="8" t="s">
        <v>1585</v>
      </c>
      <c r="E509" s="9">
        <v>37.0</v>
      </c>
      <c r="F509" s="10" t="s">
        <v>1586</v>
      </c>
      <c r="G509" s="11"/>
      <c r="H509" s="11"/>
      <c r="I509" s="11"/>
    </row>
    <row r="510" ht="14.25" customHeight="1">
      <c r="A510" s="5" t="s">
        <v>1587</v>
      </c>
      <c r="B510" s="6">
        <v>6.0</v>
      </c>
      <c r="C510" s="13">
        <v>15044.0</v>
      </c>
      <c r="D510" s="8" t="s">
        <v>1588</v>
      </c>
      <c r="E510" s="9">
        <v>37.0</v>
      </c>
      <c r="F510" s="10" t="s">
        <v>1589</v>
      </c>
      <c r="G510" s="11"/>
      <c r="H510" s="11"/>
      <c r="I510" s="11"/>
    </row>
    <row r="511" ht="14.25" customHeight="1">
      <c r="A511" s="5" t="s">
        <v>1590</v>
      </c>
      <c r="B511" s="6">
        <v>6.0</v>
      </c>
      <c r="C511" s="13">
        <v>15142.0</v>
      </c>
      <c r="D511" s="8" t="s">
        <v>1591</v>
      </c>
      <c r="E511" s="9">
        <v>83.0</v>
      </c>
      <c r="F511" s="10" t="s">
        <v>1592</v>
      </c>
      <c r="G511" s="11"/>
      <c r="H511" s="11"/>
      <c r="I511" s="11"/>
    </row>
    <row r="512" ht="14.25" customHeight="1">
      <c r="A512" s="5" t="s">
        <v>1593</v>
      </c>
      <c r="B512" s="6">
        <v>6.0</v>
      </c>
      <c r="C512" s="13">
        <v>16000.0</v>
      </c>
      <c r="D512" s="8" t="s">
        <v>1594</v>
      </c>
      <c r="E512" s="9">
        <v>13.0</v>
      </c>
      <c r="F512" s="10" t="s">
        <v>1595</v>
      </c>
      <c r="G512" s="11"/>
      <c r="H512" s="11"/>
      <c r="I512" s="11"/>
    </row>
    <row r="513" ht="14.25" customHeight="1">
      <c r="A513" s="5" t="s">
        <v>1596</v>
      </c>
      <c r="B513" s="6">
        <v>6.0</v>
      </c>
      <c r="C513" s="13">
        <v>16112.0</v>
      </c>
      <c r="D513" s="8" t="s">
        <v>1597</v>
      </c>
      <c r="E513" s="9">
        <v>17.0</v>
      </c>
      <c r="F513" s="10" t="s">
        <v>1598</v>
      </c>
      <c r="G513" s="11"/>
      <c r="H513" s="11"/>
      <c r="I513" s="11"/>
    </row>
    <row r="514" ht="14.25" customHeight="1">
      <c r="A514" s="5" t="s">
        <v>1599</v>
      </c>
      <c r="B514" s="6">
        <v>6.0</v>
      </c>
      <c r="C514" s="13">
        <v>16224.0</v>
      </c>
      <c r="D514" s="8" t="s">
        <v>1600</v>
      </c>
      <c r="E514" s="9">
        <v>31.0</v>
      </c>
      <c r="F514" s="10" t="s">
        <v>1601</v>
      </c>
      <c r="G514" s="11"/>
      <c r="H514" s="11"/>
      <c r="I514" s="11"/>
    </row>
    <row r="515" ht="14.25" customHeight="1">
      <c r="A515" s="5" t="s">
        <v>1602</v>
      </c>
      <c r="B515" s="6">
        <v>6.0</v>
      </c>
      <c r="C515" s="13">
        <v>16322.0</v>
      </c>
      <c r="D515" s="8" t="s">
        <v>1603</v>
      </c>
      <c r="E515" s="13">
        <v>103.0</v>
      </c>
      <c r="F515" s="10" t="s">
        <v>1604</v>
      </c>
      <c r="G515" s="11"/>
      <c r="H515" s="11"/>
      <c r="I515" s="11"/>
    </row>
    <row r="516" ht="14.25" customHeight="1">
      <c r="A516" s="5" t="s">
        <v>1605</v>
      </c>
      <c r="B516" s="6">
        <v>6.0</v>
      </c>
      <c r="C516" s="13">
        <v>16350.0</v>
      </c>
      <c r="D516" s="8" t="s">
        <v>1606</v>
      </c>
      <c r="E516" s="9">
        <v>65.0</v>
      </c>
      <c r="F516" s="10" t="s">
        <v>1607</v>
      </c>
      <c r="G516" s="11"/>
      <c r="H516" s="11"/>
      <c r="I516" s="11"/>
    </row>
    <row r="517" ht="14.25" customHeight="1">
      <c r="A517" s="5" t="s">
        <v>1608</v>
      </c>
      <c r="B517" s="6">
        <v>6.0</v>
      </c>
      <c r="C517" s="13">
        <v>16378.0</v>
      </c>
      <c r="D517" s="8" t="s">
        <v>1609</v>
      </c>
      <c r="E517" s="9">
        <v>73.0</v>
      </c>
      <c r="F517" s="10" t="s">
        <v>1610</v>
      </c>
      <c r="G517" s="11"/>
      <c r="H517" s="11"/>
      <c r="I517" s="11"/>
    </row>
    <row r="518" ht="14.25" customHeight="1">
      <c r="A518" s="5" t="s">
        <v>1611</v>
      </c>
      <c r="B518" s="6">
        <v>6.0</v>
      </c>
      <c r="C518" s="13">
        <v>16462.0</v>
      </c>
      <c r="D518" s="8" t="s">
        <v>1612</v>
      </c>
      <c r="E518" s="9">
        <v>41.0</v>
      </c>
      <c r="F518" s="10" t="s">
        <v>1613</v>
      </c>
      <c r="G518" s="11"/>
      <c r="H518" s="11"/>
      <c r="I518" s="11"/>
    </row>
    <row r="519" ht="14.25" customHeight="1">
      <c r="A519" s="5" t="s">
        <v>1614</v>
      </c>
      <c r="B519" s="6">
        <v>6.0</v>
      </c>
      <c r="C519" s="13">
        <v>16518.0</v>
      </c>
      <c r="D519" s="8" t="s">
        <v>1615</v>
      </c>
      <c r="E519" s="9">
        <v>27.0</v>
      </c>
      <c r="F519" s="10" t="s">
        <v>1616</v>
      </c>
      <c r="G519" s="11"/>
      <c r="H519" s="11"/>
      <c r="I519" s="11"/>
    </row>
    <row r="520" ht="14.25" customHeight="1">
      <c r="A520" s="5" t="s">
        <v>1617</v>
      </c>
      <c r="B520" s="6">
        <v>6.0</v>
      </c>
      <c r="C520" s="13">
        <v>16532.0</v>
      </c>
      <c r="D520" s="8" t="s">
        <v>1618</v>
      </c>
      <c r="E520" s="9">
        <v>59.0</v>
      </c>
      <c r="F520" s="10" t="s">
        <v>1619</v>
      </c>
      <c r="G520" s="11"/>
      <c r="H520" s="11"/>
      <c r="I520" s="11"/>
    </row>
    <row r="521" ht="14.25" customHeight="1">
      <c r="A521" s="5" t="s">
        <v>1620</v>
      </c>
      <c r="B521" s="6">
        <v>6.0</v>
      </c>
      <c r="C521" s="13">
        <v>16560.0</v>
      </c>
      <c r="D521" s="8" t="s">
        <v>1621</v>
      </c>
      <c r="E521" s="9">
        <v>97.0</v>
      </c>
      <c r="F521" s="10" t="s">
        <v>1622</v>
      </c>
      <c r="G521" s="11"/>
      <c r="H521" s="11"/>
      <c r="I521" s="11"/>
    </row>
    <row r="522" ht="14.25" customHeight="1">
      <c r="A522" s="5" t="s">
        <v>1623</v>
      </c>
      <c r="B522" s="6">
        <v>6.0</v>
      </c>
      <c r="C522" s="13">
        <v>16742.0</v>
      </c>
      <c r="D522" s="8" t="s">
        <v>1624</v>
      </c>
      <c r="E522" s="9">
        <v>37.0</v>
      </c>
      <c r="F522" s="10" t="s">
        <v>1625</v>
      </c>
      <c r="G522" s="11"/>
      <c r="H522" s="11"/>
      <c r="I522" s="11"/>
    </row>
    <row r="523" ht="14.25" customHeight="1">
      <c r="A523" s="5" t="s">
        <v>1626</v>
      </c>
      <c r="B523" s="6">
        <v>6.0</v>
      </c>
      <c r="C523" s="13">
        <v>17022.0</v>
      </c>
      <c r="D523" s="8" t="s">
        <v>1627</v>
      </c>
      <c r="E523" s="9">
        <v>15.0</v>
      </c>
      <c r="F523" s="10" t="s">
        <v>1628</v>
      </c>
      <c r="G523" s="11"/>
      <c r="H523" s="11"/>
      <c r="I523" s="11"/>
    </row>
    <row r="524" ht="14.25" customHeight="1">
      <c r="A524" s="5" t="s">
        <v>1629</v>
      </c>
      <c r="B524" s="6">
        <v>6.0</v>
      </c>
      <c r="C524" s="13">
        <v>17064.0</v>
      </c>
      <c r="D524" s="8" t="s">
        <v>1630</v>
      </c>
      <c r="E524" s="9">
        <v>15.0</v>
      </c>
      <c r="F524" s="10" t="s">
        <v>1631</v>
      </c>
      <c r="G524" s="11"/>
      <c r="H524" s="11"/>
      <c r="I524" s="11"/>
    </row>
    <row r="525" ht="14.25" customHeight="1">
      <c r="A525" s="5" t="s">
        <v>1632</v>
      </c>
      <c r="B525" s="6">
        <v>6.0</v>
      </c>
      <c r="C525" s="13">
        <v>17162.0</v>
      </c>
      <c r="D525" s="8" t="s">
        <v>1633</v>
      </c>
      <c r="E525" s="9">
        <v>71.0</v>
      </c>
      <c r="F525" s="10" t="s">
        <v>1634</v>
      </c>
      <c r="G525" s="11"/>
      <c r="H525" s="11"/>
      <c r="I525" s="11"/>
    </row>
    <row r="526" ht="14.25" customHeight="1">
      <c r="A526" s="5" t="s">
        <v>1635</v>
      </c>
      <c r="B526" s="6">
        <v>6.0</v>
      </c>
      <c r="C526" s="13">
        <v>17274.0</v>
      </c>
      <c r="D526" s="8" t="s">
        <v>1636</v>
      </c>
      <c r="E526" s="9">
        <v>13.0</v>
      </c>
      <c r="F526" s="10" t="s">
        <v>1637</v>
      </c>
      <c r="G526" s="11"/>
      <c r="H526" s="11"/>
      <c r="I526" s="11"/>
    </row>
    <row r="527" ht="14.25" customHeight="1">
      <c r="A527" s="5" t="s">
        <v>1638</v>
      </c>
      <c r="B527" s="6">
        <v>6.0</v>
      </c>
      <c r="C527" s="13">
        <v>17428.0</v>
      </c>
      <c r="D527" s="8" t="s">
        <v>1639</v>
      </c>
      <c r="E527" s="9">
        <v>99.0</v>
      </c>
      <c r="F527" s="10" t="s">
        <v>1640</v>
      </c>
      <c r="G527" s="11"/>
      <c r="H527" s="11"/>
      <c r="I527" s="11"/>
    </row>
    <row r="528" ht="14.25" customHeight="1">
      <c r="A528" s="5" t="s">
        <v>1641</v>
      </c>
      <c r="B528" s="6">
        <v>6.0</v>
      </c>
      <c r="C528" s="13">
        <v>17498.0</v>
      </c>
      <c r="D528" s="8" t="s">
        <v>1642</v>
      </c>
      <c r="E528" s="9">
        <v>37.0</v>
      </c>
      <c r="F528" s="10" t="s">
        <v>1643</v>
      </c>
      <c r="G528" s="11"/>
      <c r="H528" s="11"/>
      <c r="I528" s="11"/>
    </row>
    <row r="529" ht="14.25" customHeight="1">
      <c r="A529" s="5" t="s">
        <v>1644</v>
      </c>
      <c r="B529" s="6">
        <v>6.0</v>
      </c>
      <c r="C529" s="13">
        <v>17568.0</v>
      </c>
      <c r="D529" s="8" t="s">
        <v>1645</v>
      </c>
      <c r="E529" s="9">
        <v>37.0</v>
      </c>
      <c r="F529" s="10" t="s">
        <v>1646</v>
      </c>
      <c r="G529" s="11"/>
      <c r="H529" s="11"/>
      <c r="I529" s="11"/>
    </row>
    <row r="530" ht="14.25" customHeight="1">
      <c r="A530" s="5" t="s">
        <v>1647</v>
      </c>
      <c r="B530" s="6">
        <v>6.0</v>
      </c>
      <c r="C530" s="13">
        <v>17610.0</v>
      </c>
      <c r="D530" s="8" t="s">
        <v>1648</v>
      </c>
      <c r="E530" s="9">
        <v>85.0</v>
      </c>
      <c r="F530" s="10" t="s">
        <v>1649</v>
      </c>
      <c r="G530" s="11"/>
      <c r="H530" s="11"/>
      <c r="I530" s="11"/>
    </row>
    <row r="531" ht="14.25" customHeight="1">
      <c r="A531" s="5" t="s">
        <v>1650</v>
      </c>
      <c r="B531" s="6">
        <v>6.0</v>
      </c>
      <c r="C531" s="13">
        <v>17708.0</v>
      </c>
      <c r="D531" s="8" t="s">
        <v>1651</v>
      </c>
      <c r="E531" s="13">
        <v>107.0</v>
      </c>
      <c r="F531" s="10" t="s">
        <v>1652</v>
      </c>
      <c r="G531" s="11"/>
      <c r="H531" s="11"/>
      <c r="I531" s="11"/>
    </row>
    <row r="532" ht="14.25" customHeight="1">
      <c r="A532" s="5" t="s">
        <v>1653</v>
      </c>
      <c r="B532" s="6">
        <v>6.0</v>
      </c>
      <c r="C532" s="13">
        <v>17750.0</v>
      </c>
      <c r="D532" s="8" t="s">
        <v>1654</v>
      </c>
      <c r="E532" s="9">
        <v>59.0</v>
      </c>
      <c r="F532" s="10" t="s">
        <v>1655</v>
      </c>
      <c r="G532" s="11"/>
      <c r="H532" s="11"/>
      <c r="I532" s="11"/>
    </row>
    <row r="533" ht="14.25" customHeight="1">
      <c r="A533" s="5" t="s">
        <v>1656</v>
      </c>
      <c r="B533" s="6">
        <v>6.0</v>
      </c>
      <c r="C533" s="13">
        <v>17778.0</v>
      </c>
      <c r="D533" s="8" t="s">
        <v>1657</v>
      </c>
      <c r="E533" s="9">
        <v>71.0</v>
      </c>
      <c r="F533" s="10" t="s">
        <v>1658</v>
      </c>
      <c r="G533" s="11"/>
      <c r="H533" s="11"/>
      <c r="I533" s="11"/>
    </row>
    <row r="534" ht="14.25" customHeight="1">
      <c r="A534" s="5" t="s">
        <v>1659</v>
      </c>
      <c r="B534" s="6">
        <v>6.0</v>
      </c>
      <c r="C534" s="13">
        <v>17918.0</v>
      </c>
      <c r="D534" s="8" t="s">
        <v>1660</v>
      </c>
      <c r="E534" s="9">
        <v>81.0</v>
      </c>
      <c r="F534" s="10" t="s">
        <v>1661</v>
      </c>
      <c r="G534" s="11"/>
      <c r="H534" s="11"/>
      <c r="I534" s="11"/>
    </row>
    <row r="535" ht="14.25" customHeight="1">
      <c r="A535" s="5" t="s">
        <v>1662</v>
      </c>
      <c r="B535" s="6">
        <v>6.0</v>
      </c>
      <c r="C535" s="13">
        <v>17946.0</v>
      </c>
      <c r="D535" s="8" t="s">
        <v>1663</v>
      </c>
      <c r="E535" s="9">
        <v>59.0</v>
      </c>
      <c r="F535" s="10" t="s">
        <v>1664</v>
      </c>
      <c r="G535" s="11"/>
      <c r="H535" s="11"/>
      <c r="I535" s="11"/>
    </row>
    <row r="536" ht="14.25" customHeight="1">
      <c r="A536" s="5" t="s">
        <v>1665</v>
      </c>
      <c r="B536" s="6">
        <v>6.0</v>
      </c>
      <c r="C536" s="13">
        <v>17988.0</v>
      </c>
      <c r="D536" s="8" t="s">
        <v>1666</v>
      </c>
      <c r="E536" s="9">
        <v>13.0</v>
      </c>
      <c r="F536" s="10" t="s">
        <v>1667</v>
      </c>
      <c r="G536" s="11"/>
      <c r="H536" s="11"/>
      <c r="I536" s="11"/>
    </row>
    <row r="537" ht="14.25" customHeight="1">
      <c r="A537" s="5" t="s">
        <v>1668</v>
      </c>
      <c r="B537" s="6">
        <v>6.0</v>
      </c>
      <c r="C537" s="13">
        <v>18030.0</v>
      </c>
      <c r="D537" s="8" t="s">
        <v>1669</v>
      </c>
      <c r="E537" s="9">
        <v>27.0</v>
      </c>
      <c r="F537" s="10" t="s">
        <v>1670</v>
      </c>
      <c r="G537" s="11"/>
      <c r="H537" s="11"/>
      <c r="I537" s="11"/>
    </row>
    <row r="538" ht="14.25" customHeight="1">
      <c r="A538" s="5" t="s">
        <v>1671</v>
      </c>
      <c r="B538" s="6">
        <v>6.0</v>
      </c>
      <c r="C538" s="13">
        <v>18086.0</v>
      </c>
      <c r="D538" s="8" t="s">
        <v>1672</v>
      </c>
      <c r="E538" s="9">
        <v>87.0</v>
      </c>
      <c r="F538" s="10" t="s">
        <v>1673</v>
      </c>
      <c r="G538" s="11"/>
      <c r="H538" s="11"/>
      <c r="I538" s="11"/>
    </row>
    <row r="539" ht="14.25" customHeight="1">
      <c r="A539" s="5" t="s">
        <v>1674</v>
      </c>
      <c r="B539" s="6">
        <v>6.0</v>
      </c>
      <c r="C539" s="13">
        <v>18100.0</v>
      </c>
      <c r="D539" s="8" t="s">
        <v>1675</v>
      </c>
      <c r="E539" s="13">
        <v>113.0</v>
      </c>
      <c r="F539" s="10" t="s">
        <v>1676</v>
      </c>
      <c r="G539" s="11"/>
      <c r="H539" s="11"/>
      <c r="I539" s="11"/>
    </row>
    <row r="540" ht="14.25" customHeight="1">
      <c r="A540" s="5" t="s">
        <v>1677</v>
      </c>
      <c r="B540" s="6">
        <v>6.0</v>
      </c>
      <c r="C540" s="13">
        <v>18219.0</v>
      </c>
      <c r="D540" s="8" t="s">
        <v>1678</v>
      </c>
      <c r="E540" s="9">
        <v>27.0</v>
      </c>
      <c r="F540" s="10" t="s">
        <v>1679</v>
      </c>
      <c r="G540" s="11"/>
      <c r="H540" s="11"/>
      <c r="I540" s="11"/>
    </row>
    <row r="541" ht="14.25" customHeight="1">
      <c r="A541" s="14" t="s">
        <v>1680</v>
      </c>
      <c r="B541" s="15">
        <v>6.0</v>
      </c>
      <c r="C541" s="16">
        <v>18352.0</v>
      </c>
      <c r="D541" s="17" t="s">
        <v>1681</v>
      </c>
      <c r="E541" s="18">
        <v>37.0</v>
      </c>
      <c r="F541" s="19" t="s">
        <v>1682</v>
      </c>
      <c r="G541" s="11"/>
      <c r="H541" s="11"/>
      <c r="I541" s="11"/>
    </row>
    <row r="542" ht="14.25" customHeight="1">
      <c r="A542" s="5" t="s">
        <v>1683</v>
      </c>
      <c r="B542" s="6">
        <v>6.0</v>
      </c>
      <c r="C542" s="13">
        <v>18394.0</v>
      </c>
      <c r="D542" s="8" t="s">
        <v>1684</v>
      </c>
      <c r="E542" s="9">
        <v>29.0</v>
      </c>
      <c r="F542" s="10" t="s">
        <v>1685</v>
      </c>
      <c r="G542" s="11"/>
      <c r="H542" s="11"/>
      <c r="I542" s="11"/>
    </row>
    <row r="543" ht="14.25" customHeight="1">
      <c r="A543" s="5" t="s">
        <v>1686</v>
      </c>
      <c r="B543" s="6">
        <v>6.0</v>
      </c>
      <c r="C543" s="13">
        <v>18464.0</v>
      </c>
      <c r="D543" s="8" t="s">
        <v>1687</v>
      </c>
      <c r="E543" s="9">
        <v>47.0</v>
      </c>
      <c r="F543" s="10" t="s">
        <v>1688</v>
      </c>
      <c r="G543" s="11"/>
      <c r="H543" s="11"/>
      <c r="I543" s="11"/>
    </row>
    <row r="544" ht="14.25" customHeight="1">
      <c r="A544" s="5" t="s">
        <v>1689</v>
      </c>
      <c r="B544" s="6">
        <v>6.0</v>
      </c>
      <c r="C544" s="13">
        <v>18506.0</v>
      </c>
      <c r="D544" s="8" t="s">
        <v>1690</v>
      </c>
      <c r="E544" s="9">
        <v>73.0</v>
      </c>
      <c r="F544" s="10" t="s">
        <v>1691</v>
      </c>
      <c r="G544" s="11"/>
      <c r="H544" s="11"/>
      <c r="I544" s="11"/>
    </row>
    <row r="545" ht="14.25" customHeight="1">
      <c r="A545" s="5" t="s">
        <v>1692</v>
      </c>
      <c r="B545" s="6">
        <v>6.0</v>
      </c>
      <c r="C545" s="13">
        <v>18856.0</v>
      </c>
      <c r="D545" s="8" t="s">
        <v>1693</v>
      </c>
      <c r="E545" s="9">
        <v>99.0</v>
      </c>
      <c r="F545" s="10" t="s">
        <v>1694</v>
      </c>
      <c r="G545" s="11"/>
      <c r="H545" s="11"/>
      <c r="I545" s="11"/>
    </row>
    <row r="546" ht="14.25" customHeight="1">
      <c r="A546" s="5" t="s">
        <v>1695</v>
      </c>
      <c r="B546" s="6">
        <v>6.0</v>
      </c>
      <c r="C546" s="13">
        <v>18996.0</v>
      </c>
      <c r="D546" s="8" t="s">
        <v>1696</v>
      </c>
      <c r="E546" s="9">
        <v>65.0</v>
      </c>
      <c r="F546" s="10" t="s">
        <v>1697</v>
      </c>
      <c r="G546" s="11"/>
      <c r="H546" s="11"/>
      <c r="I546" s="11"/>
    </row>
    <row r="547" ht="14.25" customHeight="1">
      <c r="A547" s="5" t="s">
        <v>1698</v>
      </c>
      <c r="B547" s="6">
        <v>6.0</v>
      </c>
      <c r="C547" s="13">
        <v>19192.0</v>
      </c>
      <c r="D547" s="8" t="s">
        <v>1699</v>
      </c>
      <c r="E547" s="9">
        <v>37.0</v>
      </c>
      <c r="F547" s="10" t="s">
        <v>1700</v>
      </c>
      <c r="G547" s="11"/>
      <c r="H547" s="11"/>
      <c r="I547" s="11"/>
    </row>
    <row r="548" ht="14.25" customHeight="1">
      <c r="A548" s="5" t="s">
        <v>1701</v>
      </c>
      <c r="B548" s="6">
        <v>6.0</v>
      </c>
      <c r="C548" s="13">
        <v>19318.0</v>
      </c>
      <c r="D548" s="8" t="s">
        <v>1702</v>
      </c>
      <c r="E548" s="13">
        <v>107.0</v>
      </c>
      <c r="F548" s="10" t="s">
        <v>1703</v>
      </c>
      <c r="G548" s="11"/>
      <c r="H548" s="11"/>
      <c r="I548" s="11"/>
    </row>
    <row r="549" ht="14.25" customHeight="1">
      <c r="A549" s="5" t="s">
        <v>1704</v>
      </c>
      <c r="B549" s="6">
        <v>6.0</v>
      </c>
      <c r="C549" s="13">
        <v>19402.0</v>
      </c>
      <c r="D549" s="8" t="s">
        <v>1705</v>
      </c>
      <c r="E549" s="9">
        <v>95.0</v>
      </c>
      <c r="F549" s="10" t="s">
        <v>1706</v>
      </c>
      <c r="G549" s="11"/>
      <c r="H549" s="11"/>
      <c r="I549" s="11"/>
    </row>
    <row r="550" ht="14.25" customHeight="1">
      <c r="A550" s="5" t="s">
        <v>1707</v>
      </c>
      <c r="B550" s="6">
        <v>6.0</v>
      </c>
      <c r="C550" s="13">
        <v>19612.0</v>
      </c>
      <c r="D550" s="8" t="s">
        <v>1708</v>
      </c>
      <c r="E550" s="9">
        <v>47.0</v>
      </c>
      <c r="F550" s="10" t="s">
        <v>1709</v>
      </c>
      <c r="G550" s="11"/>
      <c r="H550" s="11"/>
      <c r="I550" s="11"/>
    </row>
    <row r="551" ht="14.25" customHeight="1">
      <c r="A551" s="5" t="s">
        <v>1710</v>
      </c>
      <c r="B551" s="6">
        <v>6.0</v>
      </c>
      <c r="C551" s="13">
        <v>19766.0</v>
      </c>
      <c r="D551" s="8" t="s">
        <v>1711</v>
      </c>
      <c r="E551" s="9">
        <v>37.0</v>
      </c>
      <c r="F551" s="10" t="s">
        <v>1712</v>
      </c>
      <c r="G551" s="11"/>
      <c r="H551" s="11"/>
      <c r="I551" s="11"/>
    </row>
    <row r="552" ht="14.25" customHeight="1">
      <c r="A552" s="5" t="s">
        <v>1713</v>
      </c>
      <c r="B552" s="6">
        <v>6.0</v>
      </c>
      <c r="C552" s="13">
        <v>19990.0</v>
      </c>
      <c r="D552" s="8" t="s">
        <v>1714</v>
      </c>
      <c r="E552" s="9">
        <v>37.0</v>
      </c>
      <c r="F552" s="10" t="s">
        <v>1715</v>
      </c>
      <c r="G552" s="11"/>
      <c r="H552" s="11"/>
      <c r="I552" s="11"/>
    </row>
    <row r="553" ht="14.25" customHeight="1">
      <c r="A553" s="5" t="s">
        <v>1716</v>
      </c>
      <c r="B553" s="6">
        <v>6.0</v>
      </c>
      <c r="C553" s="13">
        <v>20018.0</v>
      </c>
      <c r="D553" s="8" t="s">
        <v>1717</v>
      </c>
      <c r="E553" s="9">
        <v>1.0</v>
      </c>
      <c r="F553" s="10" t="s">
        <v>1718</v>
      </c>
      <c r="G553" s="11"/>
      <c r="H553" s="11"/>
      <c r="I553" s="11"/>
    </row>
    <row r="554" ht="14.25" customHeight="1">
      <c r="A554" s="5" t="s">
        <v>1719</v>
      </c>
      <c r="B554" s="6">
        <v>6.0</v>
      </c>
      <c r="C554" s="13">
        <v>20228.0</v>
      </c>
      <c r="D554" s="8" t="s">
        <v>1720</v>
      </c>
      <c r="E554" s="13">
        <v>113.0</v>
      </c>
      <c r="F554" s="10" t="s">
        <v>1721</v>
      </c>
      <c r="G554" s="11"/>
      <c r="H554" s="11"/>
      <c r="I554" s="11"/>
    </row>
    <row r="555" ht="14.25" customHeight="1">
      <c r="A555" s="5" t="s">
        <v>1722</v>
      </c>
      <c r="B555" s="6">
        <v>6.0</v>
      </c>
      <c r="C555" s="13">
        <v>20242.0</v>
      </c>
      <c r="D555" s="8" t="s">
        <v>1723</v>
      </c>
      <c r="E555" s="9">
        <v>93.0</v>
      </c>
      <c r="F555" s="10" t="s">
        <v>1724</v>
      </c>
      <c r="G555" s="11"/>
      <c r="H555" s="11"/>
      <c r="I555" s="11"/>
    </row>
    <row r="556" ht="14.25" customHeight="1">
      <c r="A556" s="5" t="s">
        <v>1725</v>
      </c>
      <c r="B556" s="6">
        <v>6.0</v>
      </c>
      <c r="C556" s="13">
        <v>20438.0</v>
      </c>
      <c r="D556" s="8" t="s">
        <v>1726</v>
      </c>
      <c r="E556" s="13">
        <v>107.0</v>
      </c>
      <c r="F556" s="10" t="s">
        <v>1727</v>
      </c>
      <c r="G556" s="11"/>
      <c r="H556" s="11"/>
      <c r="I556" s="11"/>
    </row>
    <row r="557" ht="14.25" customHeight="1">
      <c r="A557" s="5" t="s">
        <v>1728</v>
      </c>
      <c r="B557" s="6">
        <v>6.0</v>
      </c>
      <c r="C557" s="13">
        <v>20802.0</v>
      </c>
      <c r="D557" s="8" t="s">
        <v>1729</v>
      </c>
      <c r="E557" s="9">
        <v>37.0</v>
      </c>
      <c r="F557" s="10" t="s">
        <v>1730</v>
      </c>
      <c r="G557" s="11"/>
      <c r="H557" s="11"/>
      <c r="I557" s="11"/>
    </row>
    <row r="558" ht="14.25" customHeight="1">
      <c r="A558" s="5" t="s">
        <v>1731</v>
      </c>
      <c r="B558" s="6">
        <v>6.0</v>
      </c>
      <c r="C558" s="13">
        <v>20956.0</v>
      </c>
      <c r="D558" s="8" t="s">
        <v>1732</v>
      </c>
      <c r="E558" s="9">
        <v>81.0</v>
      </c>
      <c r="F558" s="10" t="s">
        <v>1733</v>
      </c>
      <c r="G558" s="11"/>
      <c r="H558" s="11"/>
      <c r="I558" s="11"/>
    </row>
    <row r="559" ht="14.25" customHeight="1">
      <c r="A559" s="5" t="s">
        <v>1734</v>
      </c>
      <c r="B559" s="6">
        <v>6.0</v>
      </c>
      <c r="C559" s="13">
        <v>21012.0</v>
      </c>
      <c r="D559" s="8" t="s">
        <v>1735</v>
      </c>
      <c r="E559" s="13">
        <v>107.0</v>
      </c>
      <c r="F559" s="10" t="s">
        <v>1736</v>
      </c>
      <c r="G559" s="11"/>
      <c r="H559" s="11"/>
      <c r="I559" s="11"/>
    </row>
    <row r="560" ht="14.25" customHeight="1">
      <c r="A560" s="5" t="s">
        <v>1737</v>
      </c>
      <c r="B560" s="6">
        <v>6.0</v>
      </c>
      <c r="C560" s="13">
        <v>21502.0</v>
      </c>
      <c r="D560" s="8" t="s">
        <v>1738</v>
      </c>
      <c r="E560" s="9">
        <v>65.0</v>
      </c>
      <c r="F560" s="10" t="s">
        <v>1739</v>
      </c>
      <c r="G560" s="11"/>
      <c r="H560" s="11"/>
      <c r="I560" s="11"/>
    </row>
    <row r="561" ht="14.25" customHeight="1">
      <c r="A561" s="5" t="s">
        <v>1740</v>
      </c>
      <c r="B561" s="6">
        <v>6.0</v>
      </c>
      <c r="C561" s="13">
        <v>21544.0</v>
      </c>
      <c r="D561" s="8" t="s">
        <v>1741</v>
      </c>
      <c r="E561" s="9">
        <v>29.0</v>
      </c>
      <c r="F561" s="10" t="s">
        <v>1742</v>
      </c>
      <c r="G561" s="11"/>
      <c r="H561" s="11"/>
      <c r="I561" s="11"/>
    </row>
    <row r="562" ht="14.25" customHeight="1">
      <c r="A562" s="5" t="s">
        <v>1743</v>
      </c>
      <c r="B562" s="6">
        <v>6.0</v>
      </c>
      <c r="C562" s="13">
        <v>21600.0</v>
      </c>
      <c r="D562" s="8" t="s">
        <v>1744</v>
      </c>
      <c r="E562" s="9">
        <v>29.0</v>
      </c>
      <c r="F562" s="10" t="s">
        <v>1745</v>
      </c>
      <c r="G562" s="11"/>
      <c r="H562" s="11"/>
      <c r="I562" s="11"/>
    </row>
    <row r="563" ht="14.25" customHeight="1">
      <c r="A563" s="5" t="s">
        <v>1746</v>
      </c>
      <c r="B563" s="6">
        <v>6.0</v>
      </c>
      <c r="C563" s="13">
        <v>21600.0</v>
      </c>
      <c r="D563" s="8" t="s">
        <v>1747</v>
      </c>
      <c r="E563" s="9">
        <v>37.0</v>
      </c>
      <c r="F563" s="10" t="s">
        <v>1748</v>
      </c>
      <c r="G563" s="11"/>
      <c r="H563" s="11"/>
      <c r="I563" s="11"/>
    </row>
    <row r="564" ht="14.25" customHeight="1">
      <c r="A564" s="5" t="s">
        <v>1749</v>
      </c>
      <c r="B564" s="6">
        <v>6.0</v>
      </c>
      <c r="C564" s="13">
        <v>21600.0</v>
      </c>
      <c r="D564" s="8" t="s">
        <v>1750</v>
      </c>
      <c r="E564" s="9">
        <v>71.0</v>
      </c>
      <c r="F564" s="10" t="s">
        <v>1751</v>
      </c>
      <c r="G564" s="11"/>
      <c r="H564" s="11"/>
      <c r="I564" s="11"/>
    </row>
    <row r="565" ht="14.25" customHeight="1">
      <c r="A565" s="5" t="s">
        <v>1752</v>
      </c>
      <c r="B565" s="6">
        <v>6.0</v>
      </c>
      <c r="C565" s="13">
        <v>21712.0</v>
      </c>
      <c r="D565" s="8" t="s">
        <v>1753</v>
      </c>
      <c r="E565" s="9">
        <v>73.0</v>
      </c>
      <c r="F565" s="10" t="s">
        <v>1754</v>
      </c>
      <c r="G565" s="11"/>
      <c r="H565" s="11"/>
      <c r="I565" s="11"/>
    </row>
    <row r="566" ht="14.25" customHeight="1">
      <c r="A566" s="5" t="s">
        <v>1755</v>
      </c>
      <c r="B566" s="6">
        <v>6.0</v>
      </c>
      <c r="C566" s="13">
        <v>21782.0</v>
      </c>
      <c r="D566" s="8" t="s">
        <v>1756</v>
      </c>
      <c r="E566" s="9">
        <v>25.0</v>
      </c>
      <c r="F566" s="10" t="s">
        <v>1757</v>
      </c>
      <c r="G566" s="11"/>
      <c r="H566" s="11"/>
      <c r="I566" s="11"/>
    </row>
    <row r="567" ht="14.25" customHeight="1">
      <c r="A567" s="5" t="s">
        <v>1758</v>
      </c>
      <c r="B567" s="6">
        <v>6.0</v>
      </c>
      <c r="C567" s="13">
        <v>21796.0</v>
      </c>
      <c r="D567" s="8" t="s">
        <v>1759</v>
      </c>
      <c r="E567" s="9">
        <v>13.0</v>
      </c>
      <c r="F567" s="10" t="s">
        <v>1760</v>
      </c>
      <c r="G567" s="11"/>
      <c r="H567" s="11"/>
      <c r="I567" s="11"/>
    </row>
    <row r="568" ht="14.25" customHeight="1">
      <c r="A568" s="5" t="s">
        <v>1761</v>
      </c>
      <c r="B568" s="6">
        <v>6.0</v>
      </c>
      <c r="C568" s="13">
        <v>21880.0</v>
      </c>
      <c r="D568" s="8" t="s">
        <v>1762</v>
      </c>
      <c r="E568" s="9">
        <v>17.0</v>
      </c>
      <c r="F568" s="10" t="s">
        <v>1763</v>
      </c>
      <c r="G568" s="11"/>
      <c r="H568" s="11"/>
      <c r="I568" s="11"/>
    </row>
    <row r="569" ht="14.25" customHeight="1">
      <c r="A569" s="5" t="s">
        <v>1764</v>
      </c>
      <c r="B569" s="6">
        <v>6.0</v>
      </c>
      <c r="C569" s="13">
        <v>21936.0</v>
      </c>
      <c r="D569" s="8" t="s">
        <v>1765</v>
      </c>
      <c r="E569" s="9">
        <v>81.0</v>
      </c>
      <c r="F569" s="10" t="s">
        <v>1766</v>
      </c>
      <c r="G569" s="11"/>
      <c r="H569" s="11"/>
      <c r="I569" s="11"/>
    </row>
    <row r="570" ht="14.25" customHeight="1">
      <c r="A570" s="5" t="s">
        <v>1767</v>
      </c>
      <c r="B570" s="6">
        <v>6.0</v>
      </c>
      <c r="C570" s="13">
        <v>22020.0</v>
      </c>
      <c r="D570" s="8" t="s">
        <v>1768</v>
      </c>
      <c r="E570" s="9">
        <v>67.0</v>
      </c>
      <c r="F570" s="10" t="s">
        <v>1769</v>
      </c>
      <c r="G570" s="11"/>
      <c r="H570" s="11"/>
      <c r="I570" s="11"/>
    </row>
    <row r="571" ht="14.25" customHeight="1">
      <c r="A571" s="5" t="s">
        <v>1770</v>
      </c>
      <c r="B571" s="6">
        <v>6.0</v>
      </c>
      <c r="C571" s="13">
        <v>22090.0</v>
      </c>
      <c r="D571" s="8" t="s">
        <v>1771</v>
      </c>
      <c r="E571" s="9">
        <v>83.0</v>
      </c>
      <c r="F571" s="10" t="s">
        <v>1772</v>
      </c>
      <c r="G571" s="11"/>
      <c r="H571" s="11"/>
      <c r="I571" s="11"/>
    </row>
    <row r="572" ht="14.25" customHeight="1">
      <c r="A572" s="5" t="s">
        <v>1773</v>
      </c>
      <c r="B572" s="6">
        <v>6.0</v>
      </c>
      <c r="C572" s="13">
        <v>22160.0</v>
      </c>
      <c r="D572" s="8" t="s">
        <v>1774</v>
      </c>
      <c r="E572" s="9">
        <v>71.0</v>
      </c>
      <c r="F572" s="10" t="s">
        <v>1775</v>
      </c>
      <c r="G572" s="11"/>
      <c r="H572" s="11"/>
      <c r="I572" s="11"/>
    </row>
    <row r="573" ht="14.25" customHeight="1">
      <c r="A573" s="5" t="s">
        <v>1776</v>
      </c>
      <c r="B573" s="6">
        <v>6.0</v>
      </c>
      <c r="C573" s="13">
        <v>22230.0</v>
      </c>
      <c r="D573" s="8" t="s">
        <v>1777</v>
      </c>
      <c r="E573" s="9">
        <v>37.0</v>
      </c>
      <c r="F573" s="10" t="s">
        <v>1778</v>
      </c>
      <c r="G573" s="11"/>
      <c r="H573" s="11"/>
      <c r="I573" s="11"/>
    </row>
    <row r="574" ht="14.25" customHeight="1">
      <c r="A574" s="5" t="s">
        <v>1779</v>
      </c>
      <c r="B574" s="6">
        <v>6.0</v>
      </c>
      <c r="C574" s="13">
        <v>22370.0</v>
      </c>
      <c r="D574" s="8" t="s">
        <v>1780</v>
      </c>
      <c r="E574" s="13">
        <v>111.0</v>
      </c>
      <c r="F574" s="10" t="s">
        <v>1781</v>
      </c>
      <c r="G574" s="11"/>
      <c r="H574" s="11"/>
      <c r="I574" s="11"/>
    </row>
    <row r="575" ht="14.25" customHeight="1">
      <c r="A575" s="5" t="s">
        <v>1782</v>
      </c>
      <c r="B575" s="6">
        <v>6.0</v>
      </c>
      <c r="C575" s="13">
        <v>22412.0</v>
      </c>
      <c r="D575" s="8" t="s">
        <v>1783</v>
      </c>
      <c r="E575" s="9">
        <v>37.0</v>
      </c>
      <c r="F575" s="10" t="s">
        <v>1784</v>
      </c>
      <c r="G575" s="11"/>
      <c r="H575" s="11"/>
      <c r="I575" s="11"/>
    </row>
    <row r="576" ht="14.25" customHeight="1">
      <c r="A576" s="5" t="s">
        <v>1785</v>
      </c>
      <c r="B576" s="6">
        <v>6.0</v>
      </c>
      <c r="C576" s="13">
        <v>22454.0</v>
      </c>
      <c r="D576" s="8" t="s">
        <v>1786</v>
      </c>
      <c r="E576" s="9">
        <v>13.0</v>
      </c>
      <c r="F576" s="10" t="s">
        <v>1787</v>
      </c>
      <c r="G576" s="11"/>
      <c r="H576" s="11"/>
      <c r="I576" s="11"/>
    </row>
    <row r="577" ht="14.25" customHeight="1">
      <c r="A577" s="5" t="s">
        <v>1788</v>
      </c>
      <c r="B577" s="6">
        <v>6.0</v>
      </c>
      <c r="C577" s="13">
        <v>22468.0</v>
      </c>
      <c r="D577" s="8" t="s">
        <v>1789</v>
      </c>
      <c r="E577" s="9">
        <v>59.0</v>
      </c>
      <c r="F577" s="10" t="s">
        <v>1790</v>
      </c>
      <c r="G577" s="11"/>
      <c r="H577" s="11"/>
      <c r="I577" s="11"/>
    </row>
    <row r="578" ht="14.25" customHeight="1">
      <c r="A578" s="5" t="s">
        <v>1791</v>
      </c>
      <c r="B578" s="6">
        <v>6.0</v>
      </c>
      <c r="C578" s="13">
        <v>22594.0</v>
      </c>
      <c r="D578" s="8" t="s">
        <v>1792</v>
      </c>
      <c r="E578" s="9">
        <v>1.0</v>
      </c>
      <c r="F578" s="10" t="s">
        <v>1793</v>
      </c>
      <c r="G578" s="11"/>
      <c r="H578" s="11"/>
      <c r="I578" s="11"/>
    </row>
    <row r="579" ht="14.25" customHeight="1">
      <c r="A579" s="5" t="s">
        <v>1794</v>
      </c>
      <c r="B579" s="6">
        <v>6.0</v>
      </c>
      <c r="C579" s="13">
        <v>22678.0</v>
      </c>
      <c r="D579" s="8" t="s">
        <v>1795</v>
      </c>
      <c r="E579" s="9">
        <v>73.0</v>
      </c>
      <c r="F579" s="10" t="s">
        <v>1796</v>
      </c>
      <c r="G579" s="11"/>
      <c r="H579" s="11"/>
      <c r="I579" s="11"/>
    </row>
    <row r="580" ht="14.25" customHeight="1">
      <c r="A580" s="5" t="s">
        <v>1797</v>
      </c>
      <c r="B580" s="6">
        <v>6.0</v>
      </c>
      <c r="C580" s="13">
        <v>22790.0</v>
      </c>
      <c r="D580" s="8" t="s">
        <v>1798</v>
      </c>
      <c r="E580" s="9">
        <v>77.0</v>
      </c>
      <c r="F580" s="10" t="s">
        <v>1799</v>
      </c>
      <c r="G580" s="11"/>
      <c r="H580" s="11"/>
      <c r="I580" s="11"/>
    </row>
    <row r="581" ht="14.25" customHeight="1">
      <c r="A581" s="5" t="s">
        <v>1800</v>
      </c>
      <c r="B581" s="6">
        <v>6.0</v>
      </c>
      <c r="C581" s="13">
        <v>22804.0</v>
      </c>
      <c r="D581" s="8" t="s">
        <v>1801</v>
      </c>
      <c r="E581" s="9">
        <v>73.0</v>
      </c>
      <c r="F581" s="10" t="s">
        <v>1802</v>
      </c>
      <c r="G581" s="11"/>
      <c r="H581" s="11"/>
      <c r="I581" s="11"/>
    </row>
    <row r="582" ht="14.25" customHeight="1">
      <c r="A582" s="5" t="s">
        <v>1803</v>
      </c>
      <c r="B582" s="6">
        <v>6.0</v>
      </c>
      <c r="C582" s="13">
        <v>23042.0</v>
      </c>
      <c r="D582" s="8" t="s">
        <v>1804</v>
      </c>
      <c r="E582" s="9">
        <v>23.0</v>
      </c>
      <c r="F582" s="10" t="s">
        <v>1805</v>
      </c>
      <c r="G582" s="11"/>
      <c r="H582" s="11"/>
      <c r="I582" s="11"/>
    </row>
    <row r="583" ht="14.25" customHeight="1">
      <c r="A583" s="5" t="s">
        <v>1806</v>
      </c>
      <c r="B583" s="6">
        <v>6.0</v>
      </c>
      <c r="C583" s="13">
        <v>23126.0</v>
      </c>
      <c r="D583" s="8" t="s">
        <v>1807</v>
      </c>
      <c r="E583" s="13">
        <v>107.0</v>
      </c>
      <c r="F583" s="10" t="s">
        <v>1808</v>
      </c>
      <c r="G583" s="11"/>
      <c r="H583" s="11"/>
      <c r="I583" s="11"/>
    </row>
    <row r="584" ht="14.25" customHeight="1">
      <c r="A584" s="5" t="s">
        <v>1809</v>
      </c>
      <c r="B584" s="6">
        <v>6.0</v>
      </c>
      <c r="C584" s="13">
        <v>23168.0</v>
      </c>
      <c r="D584" s="8" t="s">
        <v>1810</v>
      </c>
      <c r="E584" s="9">
        <v>41.0</v>
      </c>
      <c r="F584" s="10" t="s">
        <v>1811</v>
      </c>
      <c r="G584" s="11"/>
      <c r="H584" s="11"/>
      <c r="I584" s="11"/>
    </row>
    <row r="585" ht="14.25" customHeight="1">
      <c r="A585" s="5" t="s">
        <v>1812</v>
      </c>
      <c r="B585" s="6">
        <v>6.0</v>
      </c>
      <c r="C585" s="13">
        <v>23182.0</v>
      </c>
      <c r="D585" s="8" t="s">
        <v>1813</v>
      </c>
      <c r="E585" s="9">
        <v>95.0</v>
      </c>
      <c r="F585" s="10" t="s">
        <v>1814</v>
      </c>
      <c r="G585" s="11"/>
      <c r="H585" s="11"/>
      <c r="I585" s="11"/>
    </row>
    <row r="586" ht="14.25" customHeight="1">
      <c r="A586" s="5" t="s">
        <v>1815</v>
      </c>
      <c r="B586" s="6">
        <v>6.0</v>
      </c>
      <c r="C586" s="13">
        <v>23294.0</v>
      </c>
      <c r="D586" s="8" t="s">
        <v>1816</v>
      </c>
      <c r="E586" s="9">
        <v>67.0</v>
      </c>
      <c r="F586" s="10" t="s">
        <v>1817</v>
      </c>
      <c r="G586" s="11"/>
      <c r="H586" s="11"/>
      <c r="I586" s="11"/>
    </row>
    <row r="587" ht="14.25" customHeight="1">
      <c r="A587" s="5" t="s">
        <v>1818</v>
      </c>
      <c r="B587" s="6">
        <v>6.0</v>
      </c>
      <c r="C587" s="13">
        <v>23462.0</v>
      </c>
      <c r="D587" s="8" t="s">
        <v>1819</v>
      </c>
      <c r="E587" s="9">
        <v>73.0</v>
      </c>
      <c r="F587" s="10" t="s">
        <v>1820</v>
      </c>
      <c r="G587" s="11"/>
      <c r="H587" s="11"/>
      <c r="I587" s="11"/>
    </row>
    <row r="588" ht="14.25" customHeight="1">
      <c r="A588" s="5" t="s">
        <v>1821</v>
      </c>
      <c r="B588" s="6">
        <v>6.0</v>
      </c>
      <c r="C588" s="13">
        <v>23616.0</v>
      </c>
      <c r="D588" s="8" t="s">
        <v>1822</v>
      </c>
      <c r="E588" s="13">
        <v>107.0</v>
      </c>
      <c r="F588" s="10" t="s">
        <v>1823</v>
      </c>
      <c r="G588" s="11"/>
      <c r="H588" s="11"/>
      <c r="I588" s="11"/>
    </row>
    <row r="589" ht="14.25" customHeight="1">
      <c r="A589" s="5" t="s">
        <v>1824</v>
      </c>
      <c r="B589" s="6">
        <v>6.0</v>
      </c>
      <c r="C589" s="13">
        <v>23826.0</v>
      </c>
      <c r="D589" s="8" t="s">
        <v>1825</v>
      </c>
      <c r="E589" s="9">
        <v>87.0</v>
      </c>
      <c r="F589" s="10" t="s">
        <v>1826</v>
      </c>
      <c r="G589" s="11"/>
      <c r="H589" s="11"/>
      <c r="I589" s="11"/>
    </row>
    <row r="590" ht="14.25" customHeight="1">
      <c r="A590" s="5" t="s">
        <v>1827</v>
      </c>
      <c r="B590" s="6">
        <v>6.0</v>
      </c>
      <c r="C590" s="13">
        <v>24092.0</v>
      </c>
      <c r="D590" s="8" t="s">
        <v>1828</v>
      </c>
      <c r="E590" s="13">
        <v>111.0</v>
      </c>
      <c r="F590" s="10" t="s">
        <v>1829</v>
      </c>
      <c r="G590" s="11"/>
      <c r="H590" s="11"/>
      <c r="I590" s="11"/>
    </row>
    <row r="591" ht="14.25" customHeight="1">
      <c r="A591" s="5" t="s">
        <v>1830</v>
      </c>
      <c r="B591" s="6">
        <v>6.0</v>
      </c>
      <c r="C591" s="13">
        <v>24134.0</v>
      </c>
      <c r="D591" s="8" t="s">
        <v>1831</v>
      </c>
      <c r="E591" s="9">
        <v>19.0</v>
      </c>
      <c r="F591" s="10" t="s">
        <v>1832</v>
      </c>
      <c r="G591" s="11"/>
      <c r="H591" s="11"/>
      <c r="I591" s="11"/>
    </row>
    <row r="592" ht="14.25" customHeight="1">
      <c r="A592" s="5" t="s">
        <v>1833</v>
      </c>
      <c r="B592" s="6">
        <v>6.0</v>
      </c>
      <c r="C592" s="13">
        <v>24330.0</v>
      </c>
      <c r="D592" s="8" t="s">
        <v>1834</v>
      </c>
      <c r="E592" s="9">
        <v>19.0</v>
      </c>
      <c r="F592" s="10" t="s">
        <v>1835</v>
      </c>
      <c r="G592" s="11"/>
      <c r="H592" s="11"/>
      <c r="I592" s="11"/>
    </row>
    <row r="593" ht="14.25" customHeight="1">
      <c r="A593" s="5" t="s">
        <v>1836</v>
      </c>
      <c r="B593" s="6">
        <v>6.0</v>
      </c>
      <c r="C593" s="13">
        <v>24498.0</v>
      </c>
      <c r="D593" s="8" t="s">
        <v>1837</v>
      </c>
      <c r="E593" s="9">
        <v>67.0</v>
      </c>
      <c r="F593" s="10" t="s">
        <v>1838</v>
      </c>
      <c r="G593" s="11"/>
      <c r="H593" s="11"/>
      <c r="I593" s="11"/>
    </row>
    <row r="594" ht="14.25" customHeight="1">
      <c r="A594" s="5" t="s">
        <v>1839</v>
      </c>
      <c r="B594" s="6">
        <v>6.0</v>
      </c>
      <c r="C594" s="13">
        <v>24638.0</v>
      </c>
      <c r="D594" s="8" t="s">
        <v>1840</v>
      </c>
      <c r="E594" s="9">
        <v>67.0</v>
      </c>
      <c r="F594" s="10" t="s">
        <v>1841</v>
      </c>
      <c r="G594" s="11"/>
      <c r="H594" s="11"/>
      <c r="I594" s="11"/>
    </row>
    <row r="595" ht="14.25" customHeight="1">
      <c r="A595" s="14" t="s">
        <v>1842</v>
      </c>
      <c r="B595" s="15">
        <v>6.0</v>
      </c>
      <c r="C595" s="16">
        <v>24680.0</v>
      </c>
      <c r="D595" s="17" t="s">
        <v>1843</v>
      </c>
      <c r="E595" s="18">
        <v>71.0</v>
      </c>
      <c r="F595" s="19" t="s">
        <v>1844</v>
      </c>
      <c r="G595" s="11"/>
      <c r="H595" s="11"/>
      <c r="I595" s="11"/>
    </row>
    <row r="596" ht="14.25" customHeight="1">
      <c r="A596" s="5" t="s">
        <v>1845</v>
      </c>
      <c r="B596" s="6">
        <v>6.0</v>
      </c>
      <c r="C596" s="13">
        <v>24764.0</v>
      </c>
      <c r="D596" s="8" t="s">
        <v>1846</v>
      </c>
      <c r="E596" s="9">
        <v>29.0</v>
      </c>
      <c r="F596" s="10" t="s">
        <v>1847</v>
      </c>
      <c r="G596" s="11"/>
      <c r="H596" s="11"/>
      <c r="I596" s="11"/>
    </row>
    <row r="597" ht="14.25" customHeight="1">
      <c r="A597" s="5" t="s">
        <v>1848</v>
      </c>
      <c r="B597" s="6">
        <v>6.0</v>
      </c>
      <c r="C597" s="13">
        <v>25058.0</v>
      </c>
      <c r="D597" s="8" t="s">
        <v>1849</v>
      </c>
      <c r="E597" s="9">
        <v>45.0</v>
      </c>
      <c r="F597" s="10" t="s">
        <v>1850</v>
      </c>
      <c r="G597" s="11"/>
      <c r="H597" s="11"/>
      <c r="I597" s="11"/>
    </row>
    <row r="598" ht="14.25" customHeight="1">
      <c r="A598" s="5" t="s">
        <v>1851</v>
      </c>
      <c r="B598" s="6">
        <v>6.0</v>
      </c>
      <c r="C598" s="13">
        <v>25128.0</v>
      </c>
      <c r="D598" s="8" t="s">
        <v>1852</v>
      </c>
      <c r="E598" s="9">
        <v>93.0</v>
      </c>
      <c r="F598" s="10" t="s">
        <v>1853</v>
      </c>
      <c r="G598" s="11"/>
      <c r="H598" s="11"/>
      <c r="I598" s="11"/>
    </row>
    <row r="599" ht="14.25" customHeight="1">
      <c r="A599" s="5" t="s">
        <v>1854</v>
      </c>
      <c r="B599" s="6">
        <v>6.0</v>
      </c>
      <c r="C599" s="13">
        <v>25296.0</v>
      </c>
      <c r="D599" s="8" t="s">
        <v>1855</v>
      </c>
      <c r="E599" s="9">
        <v>23.0</v>
      </c>
      <c r="F599" s="10" t="s">
        <v>1856</v>
      </c>
      <c r="G599" s="11"/>
      <c r="H599" s="11"/>
      <c r="I599" s="11"/>
    </row>
    <row r="600" ht="14.25" customHeight="1">
      <c r="A600" s="5" t="s">
        <v>1857</v>
      </c>
      <c r="B600" s="6">
        <v>6.0</v>
      </c>
      <c r="C600" s="13">
        <v>25338.0</v>
      </c>
      <c r="D600" s="8" t="s">
        <v>1858</v>
      </c>
      <c r="E600" s="9">
        <v>81.0</v>
      </c>
      <c r="F600" s="10" t="s">
        <v>1859</v>
      </c>
      <c r="G600" s="11"/>
      <c r="H600" s="11"/>
      <c r="I600" s="11"/>
    </row>
    <row r="601" ht="14.25" customHeight="1">
      <c r="A601" s="5" t="s">
        <v>1860</v>
      </c>
      <c r="B601" s="6">
        <v>6.0</v>
      </c>
      <c r="C601" s="13">
        <v>25365.0</v>
      </c>
      <c r="D601" s="8" t="s">
        <v>1861</v>
      </c>
      <c r="E601" s="13">
        <v>107.0</v>
      </c>
      <c r="F601" s="10" t="s">
        <v>1862</v>
      </c>
      <c r="G601" s="11"/>
      <c r="H601" s="11"/>
      <c r="I601" s="11"/>
    </row>
    <row r="602" ht="14.25" customHeight="1">
      <c r="A602" s="5" t="s">
        <v>1863</v>
      </c>
      <c r="B602" s="6">
        <v>6.0</v>
      </c>
      <c r="C602" s="13">
        <v>25380.0</v>
      </c>
      <c r="D602" s="8" t="s">
        <v>1864</v>
      </c>
      <c r="E602" s="9">
        <v>59.0</v>
      </c>
      <c r="F602" s="10" t="s">
        <v>1865</v>
      </c>
      <c r="G602" s="11"/>
      <c r="H602" s="11"/>
      <c r="I602" s="11"/>
    </row>
    <row r="603" ht="14.25" customHeight="1">
      <c r="A603" s="5" t="s">
        <v>1866</v>
      </c>
      <c r="B603" s="6">
        <v>6.0</v>
      </c>
      <c r="C603" s="13">
        <v>25506.0</v>
      </c>
      <c r="D603" s="8" t="s">
        <v>1867</v>
      </c>
      <c r="E603" s="9">
        <v>67.0</v>
      </c>
      <c r="F603" s="10" t="s">
        <v>1868</v>
      </c>
      <c r="G603" s="11"/>
      <c r="H603" s="11"/>
      <c r="I603" s="11"/>
    </row>
    <row r="604" ht="14.25" customHeight="1">
      <c r="A604" s="5" t="s">
        <v>1869</v>
      </c>
      <c r="B604" s="6">
        <v>6.0</v>
      </c>
      <c r="C604" s="13">
        <v>25576.0</v>
      </c>
      <c r="D604" s="8" t="s">
        <v>1870</v>
      </c>
      <c r="E604" s="9">
        <v>87.0</v>
      </c>
      <c r="F604" s="10" t="s">
        <v>1871</v>
      </c>
      <c r="G604" s="11"/>
      <c r="H604" s="11"/>
      <c r="I604" s="11"/>
    </row>
    <row r="605" ht="14.25" customHeight="1">
      <c r="A605" s="5" t="s">
        <v>1872</v>
      </c>
      <c r="B605" s="6">
        <v>6.0</v>
      </c>
      <c r="C605" s="13">
        <v>26000.0</v>
      </c>
      <c r="D605" s="8" t="s">
        <v>1873</v>
      </c>
      <c r="E605" s="9">
        <v>1.0</v>
      </c>
      <c r="F605" s="10" t="s">
        <v>1874</v>
      </c>
      <c r="G605" s="11"/>
      <c r="H605" s="11"/>
      <c r="I605" s="11"/>
    </row>
    <row r="606" ht="14.25" customHeight="1">
      <c r="A606" s="5" t="s">
        <v>1875</v>
      </c>
      <c r="B606" s="6">
        <v>6.0</v>
      </c>
      <c r="C606" s="13">
        <v>27000.0</v>
      </c>
      <c r="D606" s="8" t="s">
        <v>1876</v>
      </c>
      <c r="E606" s="9">
        <v>19.0</v>
      </c>
      <c r="F606" s="10" t="s">
        <v>1877</v>
      </c>
      <c r="G606" s="11"/>
      <c r="H606" s="11"/>
      <c r="I606" s="11"/>
    </row>
    <row r="607" ht="14.25" customHeight="1">
      <c r="A607" s="5" t="s">
        <v>1878</v>
      </c>
      <c r="B607" s="6">
        <v>6.0</v>
      </c>
      <c r="C607" s="13">
        <v>28000.0</v>
      </c>
      <c r="D607" s="8" t="s">
        <v>1879</v>
      </c>
      <c r="E607" s="9">
        <v>59.0</v>
      </c>
      <c r="F607" s="10" t="s">
        <v>1880</v>
      </c>
      <c r="G607" s="11"/>
      <c r="H607" s="11"/>
      <c r="I607" s="11"/>
    </row>
    <row r="608" ht="14.25" customHeight="1">
      <c r="A608" s="5" t="s">
        <v>1881</v>
      </c>
      <c r="B608" s="6">
        <v>6.0</v>
      </c>
      <c r="C608" s="13">
        <v>28112.0</v>
      </c>
      <c r="D608" s="8" t="s">
        <v>1882</v>
      </c>
      <c r="E608" s="9">
        <v>67.0</v>
      </c>
      <c r="F608" s="10" t="s">
        <v>1883</v>
      </c>
      <c r="G608" s="11"/>
      <c r="H608" s="11"/>
      <c r="I608" s="11"/>
    </row>
    <row r="609" ht="14.25" customHeight="1">
      <c r="A609" s="5" t="s">
        <v>1884</v>
      </c>
      <c r="B609" s="6">
        <v>6.0</v>
      </c>
      <c r="C609" s="13">
        <v>28168.0</v>
      </c>
      <c r="D609" s="8" t="s">
        <v>1885</v>
      </c>
      <c r="E609" s="9">
        <v>37.0</v>
      </c>
      <c r="F609" s="10" t="s">
        <v>1886</v>
      </c>
      <c r="G609" s="11"/>
      <c r="H609" s="11"/>
      <c r="I609" s="11"/>
    </row>
    <row r="610" ht="14.25" customHeight="1">
      <c r="A610" s="5" t="s">
        <v>1887</v>
      </c>
      <c r="B610" s="6">
        <v>6.0</v>
      </c>
      <c r="C610" s="13">
        <v>28182.0</v>
      </c>
      <c r="D610" s="8" t="s">
        <v>1888</v>
      </c>
      <c r="E610" s="9">
        <v>77.0</v>
      </c>
      <c r="F610" s="10" t="s">
        <v>1889</v>
      </c>
      <c r="G610" s="11"/>
      <c r="H610" s="11"/>
      <c r="I610" s="11"/>
    </row>
    <row r="611" ht="14.25" customHeight="1">
      <c r="A611" s="5" t="s">
        <v>1890</v>
      </c>
      <c r="B611" s="6">
        <v>6.0</v>
      </c>
      <c r="C611" s="13">
        <v>29000.0</v>
      </c>
      <c r="D611" s="8" t="s">
        <v>1891</v>
      </c>
      <c r="E611" s="9">
        <v>59.0</v>
      </c>
      <c r="F611" s="10" t="s">
        <v>1892</v>
      </c>
      <c r="G611" s="11"/>
      <c r="H611" s="11"/>
      <c r="I611" s="11"/>
    </row>
    <row r="612" ht="14.25" customHeight="1">
      <c r="A612" s="5" t="s">
        <v>1893</v>
      </c>
      <c r="B612" s="6">
        <v>6.0</v>
      </c>
      <c r="C612" s="13">
        <v>29154.0</v>
      </c>
      <c r="D612" s="8" t="s">
        <v>1894</v>
      </c>
      <c r="E612" s="9">
        <v>15.0</v>
      </c>
      <c r="F612" s="10" t="s">
        <v>1895</v>
      </c>
      <c r="G612" s="11"/>
      <c r="H612" s="11"/>
      <c r="I612" s="11"/>
    </row>
    <row r="613" ht="14.25" customHeight="1">
      <c r="A613" s="5" t="s">
        <v>1896</v>
      </c>
      <c r="B613" s="6">
        <v>6.0</v>
      </c>
      <c r="C613" s="13">
        <v>29238.0</v>
      </c>
      <c r="D613" s="8" t="s">
        <v>1897</v>
      </c>
      <c r="E613" s="9">
        <v>83.0</v>
      </c>
      <c r="F613" s="10" t="s">
        <v>1898</v>
      </c>
      <c r="G613" s="11"/>
      <c r="H613" s="11"/>
      <c r="I613" s="11"/>
    </row>
    <row r="614" ht="14.25" customHeight="1">
      <c r="A614" s="5" t="s">
        <v>1899</v>
      </c>
      <c r="B614" s="6">
        <v>6.0</v>
      </c>
      <c r="C614" s="13">
        <v>29336.0</v>
      </c>
      <c r="D614" s="8" t="s">
        <v>1900</v>
      </c>
      <c r="E614" s="9">
        <v>71.0</v>
      </c>
      <c r="F614" s="10" t="s">
        <v>1901</v>
      </c>
      <c r="G614" s="11"/>
      <c r="H614" s="11"/>
      <c r="I614" s="11"/>
    </row>
    <row r="615" ht="14.25" customHeight="1">
      <c r="A615" s="5" t="s">
        <v>1902</v>
      </c>
      <c r="B615" s="6">
        <v>6.0</v>
      </c>
      <c r="C615" s="13">
        <v>29504.0</v>
      </c>
      <c r="D615" s="8" t="s">
        <v>1903</v>
      </c>
      <c r="E615" s="9">
        <v>85.0</v>
      </c>
      <c r="F615" s="10" t="s">
        <v>1904</v>
      </c>
      <c r="G615" s="11"/>
      <c r="H615" s="11"/>
      <c r="I615" s="11"/>
    </row>
    <row r="616" ht="14.25" customHeight="1">
      <c r="A616" s="5" t="s">
        <v>1905</v>
      </c>
      <c r="B616" s="6">
        <v>6.0</v>
      </c>
      <c r="C616" s="13">
        <v>29676.0</v>
      </c>
      <c r="D616" s="8" t="s">
        <v>1906</v>
      </c>
      <c r="E616" s="9">
        <v>33.0</v>
      </c>
      <c r="F616" s="10" t="s">
        <v>1907</v>
      </c>
      <c r="G616" s="11"/>
      <c r="H616" s="11"/>
      <c r="I616" s="11"/>
    </row>
    <row r="617" ht="14.25" customHeight="1">
      <c r="A617" s="5" t="s">
        <v>1908</v>
      </c>
      <c r="B617" s="6">
        <v>6.0</v>
      </c>
      <c r="C617" s="13">
        <v>30000.0</v>
      </c>
      <c r="D617" s="8" t="s">
        <v>1909</v>
      </c>
      <c r="E617" s="9">
        <v>37.0</v>
      </c>
      <c r="F617" s="10" t="s">
        <v>1910</v>
      </c>
      <c r="G617" s="11"/>
      <c r="H617" s="11"/>
      <c r="I617" s="11"/>
    </row>
    <row r="618" ht="14.25" customHeight="1">
      <c r="A618" s="5" t="s">
        <v>1911</v>
      </c>
      <c r="B618" s="6">
        <v>6.0</v>
      </c>
      <c r="C618" s="13">
        <v>30014.0</v>
      </c>
      <c r="D618" s="8" t="s">
        <v>1912</v>
      </c>
      <c r="E618" s="9">
        <v>37.0</v>
      </c>
      <c r="F618" s="10" t="s">
        <v>1913</v>
      </c>
      <c r="G618" s="11"/>
      <c r="H618" s="11"/>
      <c r="I618" s="11"/>
    </row>
    <row r="619" ht="14.25" customHeight="1">
      <c r="A619" s="5" t="s">
        <v>1914</v>
      </c>
      <c r="B619" s="6">
        <v>6.0</v>
      </c>
      <c r="C619" s="13">
        <v>30154.0</v>
      </c>
      <c r="D619" s="8" t="s">
        <v>1915</v>
      </c>
      <c r="E619" s="9">
        <v>57.0</v>
      </c>
      <c r="F619" s="10" t="s">
        <v>1916</v>
      </c>
      <c r="G619" s="11"/>
      <c r="H619" s="11"/>
      <c r="I619" s="11"/>
    </row>
    <row r="620" ht="14.25" customHeight="1">
      <c r="A620" s="5" t="s">
        <v>1917</v>
      </c>
      <c r="B620" s="6">
        <v>6.0</v>
      </c>
      <c r="C620" s="13">
        <v>30378.0</v>
      </c>
      <c r="D620" s="8" t="s">
        <v>1918</v>
      </c>
      <c r="E620" s="9">
        <v>83.0</v>
      </c>
      <c r="F620" s="10" t="s">
        <v>1919</v>
      </c>
      <c r="G620" s="11"/>
      <c r="H620" s="11"/>
      <c r="I620" s="11"/>
    </row>
    <row r="621" ht="14.25" customHeight="1">
      <c r="A621" s="5" t="s">
        <v>1920</v>
      </c>
      <c r="B621" s="6">
        <v>6.0</v>
      </c>
      <c r="C621" s="13">
        <v>30392.0</v>
      </c>
      <c r="D621" s="8" t="s">
        <v>1921</v>
      </c>
      <c r="E621" s="9">
        <v>53.0</v>
      </c>
      <c r="F621" s="10" t="s">
        <v>1922</v>
      </c>
      <c r="G621" s="11"/>
      <c r="H621" s="11"/>
      <c r="I621" s="11"/>
    </row>
    <row r="622" ht="14.25" customHeight="1">
      <c r="A622" s="5" t="s">
        <v>1923</v>
      </c>
      <c r="B622" s="6">
        <v>6.0</v>
      </c>
      <c r="C622" s="13">
        <v>30476.0</v>
      </c>
      <c r="D622" s="8" t="s">
        <v>1924</v>
      </c>
      <c r="E622" s="13">
        <v>107.0</v>
      </c>
      <c r="F622" s="10" t="s">
        <v>1925</v>
      </c>
      <c r="G622" s="11"/>
      <c r="H622" s="11"/>
      <c r="I622" s="11"/>
    </row>
    <row r="623" ht="14.25" customHeight="1">
      <c r="A623" s="5" t="s">
        <v>1926</v>
      </c>
      <c r="B623" s="6">
        <v>6.0</v>
      </c>
      <c r="C623" s="13">
        <v>30560.0</v>
      </c>
      <c r="D623" s="8" t="s">
        <v>1927</v>
      </c>
      <c r="E623" s="9">
        <v>63.0</v>
      </c>
      <c r="F623" s="10" t="s">
        <v>1928</v>
      </c>
      <c r="G623" s="11"/>
      <c r="H623" s="11"/>
      <c r="I623" s="11"/>
    </row>
    <row r="624" ht="14.25" customHeight="1">
      <c r="A624" s="5" t="s">
        <v>1929</v>
      </c>
      <c r="B624" s="6">
        <v>6.0</v>
      </c>
      <c r="C624" s="13">
        <v>30658.0</v>
      </c>
      <c r="D624" s="8" t="s">
        <v>1930</v>
      </c>
      <c r="E624" s="9">
        <v>71.0</v>
      </c>
      <c r="F624" s="10" t="s">
        <v>1931</v>
      </c>
      <c r="G624" s="11"/>
      <c r="H624" s="11"/>
      <c r="I624" s="11"/>
    </row>
    <row r="625" ht="14.25" customHeight="1">
      <c r="A625" s="5" t="s">
        <v>1932</v>
      </c>
      <c r="B625" s="6">
        <v>6.0</v>
      </c>
      <c r="C625" s="13">
        <v>30798.0</v>
      </c>
      <c r="D625" s="8" t="s">
        <v>1933</v>
      </c>
      <c r="E625" s="9">
        <v>57.0</v>
      </c>
      <c r="F625" s="10" t="s">
        <v>1934</v>
      </c>
      <c r="G625" s="11"/>
      <c r="H625" s="11"/>
      <c r="I625" s="11"/>
    </row>
    <row r="626" ht="14.25" customHeight="1">
      <c r="A626" s="5" t="s">
        <v>1935</v>
      </c>
      <c r="B626" s="6">
        <v>6.0</v>
      </c>
      <c r="C626" s="13">
        <v>30924.0</v>
      </c>
      <c r="D626" s="8" t="s">
        <v>1936</v>
      </c>
      <c r="E626" s="9">
        <v>29.0</v>
      </c>
      <c r="F626" s="10" t="s">
        <v>1937</v>
      </c>
      <c r="G626" s="11"/>
      <c r="H626" s="11"/>
      <c r="I626" s="11"/>
    </row>
    <row r="627" ht="14.25" customHeight="1">
      <c r="A627" s="5" t="s">
        <v>1938</v>
      </c>
      <c r="B627" s="6">
        <v>6.0</v>
      </c>
      <c r="C627" s="13">
        <v>30994.0</v>
      </c>
      <c r="D627" s="8" t="s">
        <v>1939</v>
      </c>
      <c r="E627" s="9">
        <v>53.0</v>
      </c>
      <c r="F627" s="10" t="s">
        <v>1940</v>
      </c>
      <c r="G627" s="11"/>
      <c r="H627" s="11"/>
      <c r="I627" s="11"/>
    </row>
    <row r="628" ht="14.25" customHeight="1">
      <c r="A628" s="5" t="s">
        <v>1941</v>
      </c>
      <c r="B628" s="6">
        <v>6.0</v>
      </c>
      <c r="C628" s="13">
        <v>31260.0</v>
      </c>
      <c r="D628" s="8" t="s">
        <v>1942</v>
      </c>
      <c r="E628" s="9">
        <v>7.0</v>
      </c>
      <c r="F628" s="10" t="s">
        <v>1943</v>
      </c>
      <c r="G628" s="11"/>
      <c r="H628" s="11"/>
      <c r="I628" s="11"/>
    </row>
    <row r="629" ht="14.25" customHeight="1">
      <c r="A629" s="5" t="s">
        <v>1944</v>
      </c>
      <c r="B629" s="6">
        <v>6.0</v>
      </c>
      <c r="C629" s="13">
        <v>31400.0</v>
      </c>
      <c r="D629" s="8" t="s">
        <v>1945</v>
      </c>
      <c r="E629" s="9">
        <v>79.0</v>
      </c>
      <c r="F629" s="10" t="s">
        <v>1946</v>
      </c>
      <c r="G629" s="11"/>
      <c r="H629" s="11"/>
      <c r="I629" s="11"/>
    </row>
    <row r="630" ht="14.25" customHeight="1">
      <c r="A630" s="5" t="s">
        <v>1947</v>
      </c>
      <c r="B630" s="6">
        <v>6.0</v>
      </c>
      <c r="C630" s="13">
        <v>31414.0</v>
      </c>
      <c r="D630" s="8" t="s">
        <v>1948</v>
      </c>
      <c r="E630" s="9">
        <v>83.0</v>
      </c>
      <c r="F630" s="10" t="s">
        <v>1949</v>
      </c>
      <c r="G630" s="11"/>
      <c r="H630" s="11"/>
      <c r="I630" s="11"/>
    </row>
    <row r="631" ht="14.25" customHeight="1">
      <c r="A631" s="5" t="s">
        <v>1950</v>
      </c>
      <c r="B631" s="6">
        <v>6.0</v>
      </c>
      <c r="C631" s="13">
        <v>31470.0</v>
      </c>
      <c r="D631" s="8" t="s">
        <v>1951</v>
      </c>
      <c r="E631" s="9">
        <v>97.0</v>
      </c>
      <c r="F631" s="10" t="s">
        <v>1952</v>
      </c>
      <c r="G631" s="11"/>
      <c r="H631" s="11"/>
      <c r="I631" s="11"/>
    </row>
    <row r="632" ht="14.25" customHeight="1">
      <c r="A632" s="5" t="s">
        <v>1953</v>
      </c>
      <c r="B632" s="6">
        <v>6.0</v>
      </c>
      <c r="C632" s="13">
        <v>31568.0</v>
      </c>
      <c r="D632" s="8" t="s">
        <v>1954</v>
      </c>
      <c r="E632" s="9">
        <v>47.0</v>
      </c>
      <c r="F632" s="10" t="s">
        <v>1955</v>
      </c>
      <c r="G632" s="11"/>
      <c r="H632" s="11"/>
      <c r="I632" s="11"/>
    </row>
    <row r="633" ht="14.25" customHeight="1">
      <c r="A633" s="5" t="s">
        <v>1956</v>
      </c>
      <c r="B633" s="6">
        <v>6.0</v>
      </c>
      <c r="C633" s="13">
        <v>31596.0</v>
      </c>
      <c r="D633" s="8" t="s">
        <v>1957</v>
      </c>
      <c r="E633" s="9">
        <v>37.0</v>
      </c>
      <c r="F633" s="10" t="s">
        <v>1958</v>
      </c>
      <c r="G633" s="11"/>
      <c r="H633" s="11"/>
      <c r="I633" s="11"/>
    </row>
    <row r="634" ht="14.25" customHeight="1">
      <c r="A634" s="5" t="s">
        <v>1959</v>
      </c>
      <c r="B634" s="6">
        <v>6.0</v>
      </c>
      <c r="C634" s="13">
        <v>31708.0</v>
      </c>
      <c r="D634" s="8" t="s">
        <v>1960</v>
      </c>
      <c r="E634" s="9">
        <v>81.0</v>
      </c>
      <c r="F634" s="10" t="s">
        <v>1961</v>
      </c>
      <c r="G634" s="11"/>
      <c r="H634" s="11"/>
      <c r="I634" s="11"/>
    </row>
    <row r="635" ht="14.25" customHeight="1">
      <c r="A635" s="5" t="s">
        <v>1962</v>
      </c>
      <c r="B635" s="6">
        <v>6.0</v>
      </c>
      <c r="C635" s="13">
        <v>31960.0</v>
      </c>
      <c r="D635" s="8" t="s">
        <v>1963</v>
      </c>
      <c r="E635" s="9">
        <v>31.0</v>
      </c>
      <c r="F635" s="10" t="s">
        <v>1964</v>
      </c>
      <c r="G635" s="11"/>
      <c r="H635" s="11"/>
      <c r="I635" s="11"/>
    </row>
    <row r="636" ht="14.25" customHeight="1">
      <c r="A636" s="5" t="s">
        <v>1965</v>
      </c>
      <c r="B636" s="6">
        <v>6.0</v>
      </c>
      <c r="C636" s="13">
        <v>32506.0</v>
      </c>
      <c r="D636" s="8" t="s">
        <v>1966</v>
      </c>
      <c r="E636" s="9">
        <v>37.0</v>
      </c>
      <c r="F636" s="10" t="s">
        <v>1967</v>
      </c>
      <c r="G636" s="11"/>
      <c r="H636" s="11"/>
      <c r="I636" s="11"/>
    </row>
    <row r="637" ht="14.25" customHeight="1">
      <c r="A637" s="5" t="s">
        <v>1968</v>
      </c>
      <c r="B637" s="6">
        <v>6.0</v>
      </c>
      <c r="C637" s="13">
        <v>32548.0</v>
      </c>
      <c r="D637" s="8" t="s">
        <v>1969</v>
      </c>
      <c r="E637" s="9">
        <v>37.0</v>
      </c>
      <c r="F637" s="10" t="s">
        <v>1970</v>
      </c>
      <c r="G637" s="11"/>
      <c r="H637" s="11"/>
      <c r="I637" s="11"/>
    </row>
    <row r="638" ht="14.25" customHeight="1">
      <c r="A638" s="5" t="s">
        <v>1971</v>
      </c>
      <c r="B638" s="6">
        <v>6.0</v>
      </c>
      <c r="C638" s="13">
        <v>33000.0</v>
      </c>
      <c r="D638" s="8" t="s">
        <v>1972</v>
      </c>
      <c r="E638" s="9">
        <v>1.0</v>
      </c>
      <c r="F638" s="10" t="s">
        <v>1973</v>
      </c>
      <c r="G638" s="11"/>
      <c r="H638" s="11"/>
      <c r="I638" s="11"/>
    </row>
    <row r="639" ht="14.25" customHeight="1">
      <c r="A639" s="5" t="s">
        <v>1974</v>
      </c>
      <c r="B639" s="6">
        <v>6.0</v>
      </c>
      <c r="C639" s="13">
        <v>33056.0</v>
      </c>
      <c r="D639" s="8" t="s">
        <v>1975</v>
      </c>
      <c r="E639" s="9">
        <v>97.0</v>
      </c>
      <c r="F639" s="10" t="s">
        <v>1976</v>
      </c>
      <c r="G639" s="11"/>
      <c r="H639" s="11"/>
      <c r="I639" s="11"/>
    </row>
    <row r="640" ht="14.25" customHeight="1">
      <c r="A640" s="5" t="s">
        <v>1977</v>
      </c>
      <c r="B640" s="6">
        <v>6.0</v>
      </c>
      <c r="C640" s="13">
        <v>33140.0</v>
      </c>
      <c r="D640" s="8" t="s">
        <v>1978</v>
      </c>
      <c r="E640" s="9">
        <v>71.0</v>
      </c>
      <c r="F640" s="10" t="s">
        <v>1979</v>
      </c>
      <c r="G640" s="11"/>
      <c r="H640" s="11"/>
      <c r="I640" s="11"/>
    </row>
    <row r="641" ht="14.25" customHeight="1">
      <c r="A641" s="5" t="s">
        <v>1980</v>
      </c>
      <c r="B641" s="6">
        <v>6.0</v>
      </c>
      <c r="C641" s="13">
        <v>33182.0</v>
      </c>
      <c r="D641" s="8" t="s">
        <v>1981</v>
      </c>
      <c r="E641" s="9">
        <v>65.0</v>
      </c>
      <c r="F641" s="10" t="s">
        <v>1982</v>
      </c>
      <c r="G641" s="11"/>
      <c r="H641" s="11"/>
      <c r="I641" s="11"/>
    </row>
    <row r="642" ht="14.25" customHeight="1">
      <c r="A642" s="5" t="s">
        <v>1983</v>
      </c>
      <c r="B642" s="6">
        <v>6.0</v>
      </c>
      <c r="C642" s="13">
        <v>33308.0</v>
      </c>
      <c r="D642" s="8" t="s">
        <v>1984</v>
      </c>
      <c r="E642" s="9">
        <v>13.0</v>
      </c>
      <c r="F642" s="10" t="s">
        <v>1985</v>
      </c>
      <c r="G642" s="11"/>
      <c r="H642" s="11"/>
      <c r="I642" s="11"/>
    </row>
    <row r="643" ht="14.25" customHeight="1">
      <c r="A643" s="5" t="s">
        <v>1986</v>
      </c>
      <c r="B643" s="6">
        <v>6.0</v>
      </c>
      <c r="C643" s="13">
        <v>33336.0</v>
      </c>
      <c r="D643" s="8" t="s">
        <v>1987</v>
      </c>
      <c r="E643" s="9">
        <v>35.0</v>
      </c>
      <c r="F643" s="10" t="s">
        <v>1988</v>
      </c>
      <c r="G643" s="11"/>
      <c r="H643" s="11"/>
      <c r="I643" s="11"/>
    </row>
    <row r="644" ht="14.25" customHeight="1">
      <c r="A644" s="5" t="s">
        <v>1989</v>
      </c>
      <c r="B644" s="6">
        <v>6.0</v>
      </c>
      <c r="C644" s="13">
        <v>33364.0</v>
      </c>
      <c r="D644" s="8" t="s">
        <v>1990</v>
      </c>
      <c r="E644" s="9">
        <v>37.0</v>
      </c>
      <c r="F644" s="10" t="s">
        <v>1991</v>
      </c>
      <c r="G644" s="11"/>
      <c r="H644" s="11"/>
      <c r="I644" s="11"/>
    </row>
    <row r="645" ht="14.25" customHeight="1">
      <c r="A645" s="5" t="s">
        <v>1992</v>
      </c>
      <c r="B645" s="6">
        <v>6.0</v>
      </c>
      <c r="C645" s="13">
        <v>33434.0</v>
      </c>
      <c r="D645" s="8" t="s">
        <v>1993</v>
      </c>
      <c r="E645" s="9">
        <v>71.0</v>
      </c>
      <c r="F645" s="10" t="s">
        <v>1994</v>
      </c>
      <c r="G645" s="11"/>
      <c r="H645" s="11"/>
      <c r="I645" s="11"/>
    </row>
    <row r="646" ht="14.25" customHeight="1">
      <c r="A646" s="5" t="s">
        <v>1995</v>
      </c>
      <c r="B646" s="6">
        <v>6.0</v>
      </c>
      <c r="C646" s="13">
        <v>33588.0</v>
      </c>
      <c r="D646" s="8" t="s">
        <v>1996</v>
      </c>
      <c r="E646" s="9">
        <v>71.0</v>
      </c>
      <c r="F646" s="10" t="s">
        <v>1997</v>
      </c>
      <c r="G646" s="11"/>
      <c r="H646" s="11"/>
      <c r="I646" s="11"/>
    </row>
    <row r="647" ht="14.25" customHeight="1">
      <c r="A647" s="5" t="s">
        <v>1998</v>
      </c>
      <c r="B647" s="6">
        <v>6.0</v>
      </c>
      <c r="C647" s="13">
        <v>33798.0</v>
      </c>
      <c r="D647" s="8" t="s">
        <v>1999</v>
      </c>
      <c r="E647" s="9">
        <v>81.0</v>
      </c>
      <c r="F647" s="10" t="s">
        <v>2000</v>
      </c>
      <c r="G647" s="11"/>
      <c r="H647" s="11"/>
      <c r="I647" s="11"/>
    </row>
    <row r="648" ht="14.25" customHeight="1">
      <c r="A648" s="5" t="s">
        <v>2001</v>
      </c>
      <c r="B648" s="6">
        <v>6.0</v>
      </c>
      <c r="C648" s="13">
        <v>33924.0</v>
      </c>
      <c r="D648" s="8" t="s">
        <v>2002</v>
      </c>
      <c r="E648" s="9">
        <v>71.0</v>
      </c>
      <c r="F648" s="10" t="s">
        <v>2003</v>
      </c>
      <c r="G648" s="11"/>
      <c r="H648" s="11"/>
      <c r="I648" s="11"/>
    </row>
    <row r="649" ht="14.25" customHeight="1">
      <c r="A649" s="14" t="s">
        <v>2004</v>
      </c>
      <c r="B649" s="15">
        <v>6.0</v>
      </c>
      <c r="C649" s="16">
        <v>34120.0</v>
      </c>
      <c r="D649" s="17" t="s">
        <v>2005</v>
      </c>
      <c r="E649" s="18">
        <v>69.0</v>
      </c>
      <c r="F649" s="19" t="s">
        <v>2006</v>
      </c>
      <c r="G649" s="11"/>
      <c r="H649" s="11"/>
      <c r="I649" s="11"/>
    </row>
    <row r="650" ht="14.25" customHeight="1">
      <c r="A650" s="5" t="s">
        <v>2007</v>
      </c>
      <c r="B650" s="6">
        <v>6.0</v>
      </c>
      <c r="C650" s="13">
        <v>34246.0</v>
      </c>
      <c r="D650" s="8" t="s">
        <v>2008</v>
      </c>
      <c r="E650" s="9">
        <v>25.0</v>
      </c>
      <c r="F650" s="10" t="s">
        <v>2009</v>
      </c>
      <c r="G650" s="11"/>
      <c r="H650" s="11"/>
      <c r="I650" s="11"/>
    </row>
    <row r="651" ht="14.25" customHeight="1">
      <c r="A651" s="5" t="s">
        <v>2010</v>
      </c>
      <c r="B651" s="6">
        <v>6.0</v>
      </c>
      <c r="C651" s="13">
        <v>34302.0</v>
      </c>
      <c r="D651" s="8" t="s">
        <v>2011</v>
      </c>
      <c r="E651" s="9">
        <v>65.0</v>
      </c>
      <c r="F651" s="10" t="s">
        <v>2012</v>
      </c>
      <c r="G651" s="11"/>
      <c r="H651" s="11"/>
      <c r="I651" s="11"/>
    </row>
    <row r="652" ht="14.25" customHeight="1">
      <c r="A652" s="5" t="s">
        <v>2013</v>
      </c>
      <c r="B652" s="6">
        <v>6.0</v>
      </c>
      <c r="C652" s="13">
        <v>34316.0</v>
      </c>
      <c r="D652" s="8" t="s">
        <v>2014</v>
      </c>
      <c r="E652" s="9">
        <v>65.0</v>
      </c>
      <c r="F652" s="10" t="s">
        <v>2015</v>
      </c>
      <c r="G652" s="11"/>
      <c r="H652" s="11"/>
      <c r="I652" s="11"/>
    </row>
    <row r="653" ht="14.25" customHeight="1">
      <c r="A653" s="5" t="s">
        <v>2016</v>
      </c>
      <c r="B653" s="6">
        <v>6.0</v>
      </c>
      <c r="C653" s="13">
        <v>34904.0</v>
      </c>
      <c r="D653" s="8" t="s">
        <v>2017</v>
      </c>
      <c r="E653" s="9">
        <v>99.0</v>
      </c>
      <c r="F653" s="10" t="s">
        <v>2018</v>
      </c>
      <c r="G653" s="11"/>
      <c r="H653" s="11"/>
      <c r="I653" s="11"/>
    </row>
    <row r="654" ht="14.25" customHeight="1">
      <c r="A654" s="5" t="s">
        <v>2019</v>
      </c>
      <c r="B654" s="6">
        <v>6.0</v>
      </c>
      <c r="C654" s="13">
        <v>36000.0</v>
      </c>
      <c r="D654" s="8" t="s">
        <v>2020</v>
      </c>
      <c r="E654" s="9">
        <v>59.0</v>
      </c>
      <c r="F654" s="10" t="s">
        <v>2021</v>
      </c>
      <c r="G654" s="11"/>
      <c r="H654" s="11"/>
      <c r="I654" s="11"/>
    </row>
    <row r="655" ht="14.25" customHeight="1">
      <c r="A655" s="5" t="s">
        <v>2022</v>
      </c>
      <c r="B655" s="6">
        <v>6.0</v>
      </c>
      <c r="C655" s="13">
        <v>36056.0</v>
      </c>
      <c r="D655" s="8" t="s">
        <v>2023</v>
      </c>
      <c r="E655" s="9">
        <v>37.0</v>
      </c>
      <c r="F655" s="10" t="s">
        <v>2024</v>
      </c>
      <c r="G655" s="11"/>
      <c r="H655" s="11"/>
      <c r="I655" s="11"/>
    </row>
    <row r="656" ht="14.25" customHeight="1">
      <c r="A656" s="5" t="s">
        <v>2025</v>
      </c>
      <c r="B656" s="6">
        <v>6.0</v>
      </c>
      <c r="C656" s="13">
        <v>36084.0</v>
      </c>
      <c r="D656" s="8" t="s">
        <v>2026</v>
      </c>
      <c r="E656" s="9">
        <v>19.0</v>
      </c>
      <c r="F656" s="10" t="s">
        <v>2027</v>
      </c>
      <c r="G656" s="11"/>
      <c r="H656" s="11"/>
      <c r="I656" s="11"/>
    </row>
    <row r="657" ht="14.25" customHeight="1">
      <c r="A657" s="5" t="s">
        <v>2028</v>
      </c>
      <c r="B657" s="6">
        <v>6.0</v>
      </c>
      <c r="C657" s="13">
        <v>36280.0</v>
      </c>
      <c r="D657" s="8" t="s">
        <v>2029</v>
      </c>
      <c r="E657" s="9">
        <v>25.0</v>
      </c>
      <c r="F657" s="10" t="s">
        <v>2030</v>
      </c>
      <c r="G657" s="11"/>
      <c r="H657" s="11"/>
      <c r="I657" s="11"/>
    </row>
    <row r="658" ht="14.25" customHeight="1">
      <c r="A658" s="5" t="s">
        <v>2031</v>
      </c>
      <c r="B658" s="6">
        <v>6.0</v>
      </c>
      <c r="C658" s="13">
        <v>36294.0</v>
      </c>
      <c r="D658" s="8" t="s">
        <v>2032</v>
      </c>
      <c r="E658" s="9">
        <v>73.0</v>
      </c>
      <c r="F658" s="10" t="s">
        <v>2033</v>
      </c>
      <c r="G658" s="11"/>
      <c r="H658" s="11"/>
      <c r="I658" s="11"/>
    </row>
    <row r="659" ht="14.25" customHeight="1">
      <c r="A659" s="5" t="s">
        <v>2034</v>
      </c>
      <c r="B659" s="6">
        <v>6.0</v>
      </c>
      <c r="C659" s="13">
        <v>36350.0</v>
      </c>
      <c r="D659" s="8" t="s">
        <v>2035</v>
      </c>
      <c r="E659" s="9">
        <v>27.0</v>
      </c>
      <c r="F659" s="10" t="s">
        <v>2036</v>
      </c>
      <c r="G659" s="11"/>
      <c r="H659" s="11"/>
      <c r="I659" s="11"/>
    </row>
    <row r="660" ht="14.25" customHeight="1">
      <c r="A660" s="5" t="s">
        <v>2037</v>
      </c>
      <c r="B660" s="6">
        <v>6.0</v>
      </c>
      <c r="C660" s="13">
        <v>36448.0</v>
      </c>
      <c r="D660" s="8" t="s">
        <v>2038</v>
      </c>
      <c r="E660" s="9">
        <v>65.0</v>
      </c>
      <c r="F660" s="10" t="s">
        <v>2039</v>
      </c>
      <c r="G660" s="11"/>
      <c r="H660" s="11"/>
      <c r="I660" s="11"/>
    </row>
    <row r="661" ht="14.25" customHeight="1">
      <c r="A661" s="5" t="s">
        <v>2040</v>
      </c>
      <c r="B661" s="6">
        <v>6.0</v>
      </c>
      <c r="C661" s="13">
        <v>36490.0</v>
      </c>
      <c r="D661" s="8" t="s">
        <v>2041</v>
      </c>
      <c r="E661" s="9">
        <v>37.0</v>
      </c>
      <c r="F661" s="10" t="s">
        <v>2042</v>
      </c>
      <c r="G661" s="11"/>
      <c r="H661" s="11"/>
      <c r="I661" s="11"/>
    </row>
    <row r="662" ht="14.25" customHeight="1">
      <c r="A662" s="5" t="s">
        <v>2043</v>
      </c>
      <c r="B662" s="6">
        <v>6.0</v>
      </c>
      <c r="C662" s="13">
        <v>36546.0</v>
      </c>
      <c r="D662" s="8" t="s">
        <v>2044</v>
      </c>
      <c r="E662" s="9">
        <v>37.0</v>
      </c>
      <c r="F662" s="10" t="s">
        <v>2045</v>
      </c>
      <c r="G662" s="11"/>
      <c r="H662" s="11"/>
      <c r="I662" s="11"/>
    </row>
    <row r="663" ht="14.25" customHeight="1">
      <c r="A663" s="5" t="s">
        <v>2046</v>
      </c>
      <c r="B663" s="6">
        <v>6.0</v>
      </c>
      <c r="C663" s="13">
        <v>36658.0</v>
      </c>
      <c r="D663" s="8" t="s">
        <v>2047</v>
      </c>
      <c r="E663" s="9">
        <v>29.0</v>
      </c>
      <c r="F663" s="10" t="s">
        <v>2048</v>
      </c>
      <c r="G663" s="11"/>
      <c r="H663" s="11"/>
      <c r="I663" s="11"/>
    </row>
    <row r="664" ht="14.25" customHeight="1">
      <c r="A664" s="5" t="s">
        <v>2049</v>
      </c>
      <c r="B664" s="6">
        <v>6.0</v>
      </c>
      <c r="C664" s="13">
        <v>36770.0</v>
      </c>
      <c r="D664" s="8" t="s">
        <v>2050</v>
      </c>
      <c r="E664" s="9">
        <v>59.0</v>
      </c>
      <c r="F664" s="10" t="s">
        <v>2051</v>
      </c>
      <c r="G664" s="11"/>
      <c r="H664" s="11"/>
      <c r="I664" s="11"/>
    </row>
    <row r="665" ht="14.25" customHeight="1">
      <c r="A665" s="5" t="s">
        <v>2052</v>
      </c>
      <c r="B665" s="6">
        <v>6.0</v>
      </c>
      <c r="C665" s="13">
        <v>36868.0</v>
      </c>
      <c r="D665" s="8" t="s">
        <v>2053</v>
      </c>
      <c r="E665" s="9">
        <v>83.0</v>
      </c>
      <c r="F665" s="10" t="s">
        <v>2054</v>
      </c>
      <c r="G665" s="11"/>
      <c r="H665" s="11"/>
      <c r="I665" s="11"/>
    </row>
    <row r="666" ht="14.25" customHeight="1">
      <c r="A666" s="5" t="s">
        <v>2055</v>
      </c>
      <c r="B666" s="6">
        <v>6.0</v>
      </c>
      <c r="C666" s="13">
        <v>36910.0</v>
      </c>
      <c r="D666" s="8" t="s">
        <v>2056</v>
      </c>
      <c r="E666" s="13">
        <v>107.0</v>
      </c>
      <c r="F666" s="10" t="s">
        <v>2057</v>
      </c>
      <c r="G666" s="11"/>
      <c r="H666" s="11"/>
      <c r="I666" s="11"/>
    </row>
    <row r="667" ht="14.25" customHeight="1">
      <c r="A667" s="5" t="s">
        <v>2058</v>
      </c>
      <c r="B667" s="6">
        <v>6.0</v>
      </c>
      <c r="C667" s="13">
        <v>36980.0</v>
      </c>
      <c r="D667" s="8" t="s">
        <v>2059</v>
      </c>
      <c r="E667" s="9">
        <v>5.0</v>
      </c>
      <c r="F667" s="10" t="s">
        <v>2060</v>
      </c>
      <c r="G667" s="11"/>
      <c r="H667" s="11"/>
      <c r="I667" s="11"/>
    </row>
    <row r="668" ht="14.25" customHeight="1">
      <c r="A668" s="5" t="s">
        <v>2061</v>
      </c>
      <c r="B668" s="6">
        <v>6.0</v>
      </c>
      <c r="C668" s="13">
        <v>37036.0</v>
      </c>
      <c r="D668" s="8" t="s">
        <v>2062</v>
      </c>
      <c r="E668" s="9">
        <v>83.0</v>
      </c>
      <c r="F668" s="10" t="s">
        <v>2063</v>
      </c>
      <c r="G668" s="11"/>
      <c r="H668" s="11"/>
      <c r="I668" s="11"/>
    </row>
    <row r="669" ht="14.25" customHeight="1">
      <c r="A669" s="5" t="s">
        <v>2064</v>
      </c>
      <c r="B669" s="6">
        <v>6.0</v>
      </c>
      <c r="C669" s="13">
        <v>37323.0</v>
      </c>
      <c r="D669" s="8" t="s">
        <v>2065</v>
      </c>
      <c r="E669" s="9">
        <v>43.0</v>
      </c>
      <c r="F669" s="10" t="s">
        <v>2066</v>
      </c>
      <c r="G669" s="11"/>
      <c r="H669" s="11"/>
      <c r="I669" s="11"/>
    </row>
    <row r="670" ht="14.25" customHeight="1">
      <c r="A670" s="5" t="s">
        <v>2067</v>
      </c>
      <c r="B670" s="6">
        <v>6.0</v>
      </c>
      <c r="C670" s="13">
        <v>37560.0</v>
      </c>
      <c r="D670" s="8" t="s">
        <v>2068</v>
      </c>
      <c r="E670" s="9">
        <v>65.0</v>
      </c>
      <c r="F670" s="10" t="s">
        <v>2069</v>
      </c>
      <c r="G670" s="11"/>
      <c r="H670" s="11"/>
      <c r="I670" s="11"/>
    </row>
    <row r="671" ht="14.25" customHeight="1">
      <c r="A671" s="5" t="s">
        <v>2070</v>
      </c>
      <c r="B671" s="6">
        <v>6.0</v>
      </c>
      <c r="C671" s="13">
        <v>37560.0</v>
      </c>
      <c r="D671" s="8" t="s">
        <v>2071</v>
      </c>
      <c r="E671" s="9">
        <v>71.0</v>
      </c>
      <c r="F671" s="10" t="s">
        <v>2072</v>
      </c>
      <c r="G671" s="11"/>
      <c r="H671" s="11"/>
      <c r="I671" s="11"/>
    </row>
    <row r="672" ht="14.25" customHeight="1">
      <c r="A672" s="5" t="s">
        <v>2073</v>
      </c>
      <c r="B672" s="6">
        <v>6.0</v>
      </c>
      <c r="C672" s="13">
        <v>37918.0</v>
      </c>
      <c r="D672" s="8" t="s">
        <v>2074</v>
      </c>
      <c r="E672" s="9">
        <v>27.0</v>
      </c>
      <c r="F672" s="10" t="s">
        <v>2075</v>
      </c>
      <c r="G672" s="11"/>
      <c r="H672" s="11"/>
      <c r="I672" s="11"/>
    </row>
    <row r="673" ht="14.25" customHeight="1">
      <c r="A673" s="5" t="s">
        <v>2076</v>
      </c>
      <c r="B673" s="6">
        <v>6.0</v>
      </c>
      <c r="C673" s="13">
        <v>38044.0</v>
      </c>
      <c r="D673" s="8" t="s">
        <v>2077</v>
      </c>
      <c r="E673" s="9">
        <v>33.0</v>
      </c>
      <c r="F673" s="10" t="s">
        <v>2078</v>
      </c>
      <c r="G673" s="11"/>
      <c r="H673" s="11"/>
      <c r="I673" s="11"/>
    </row>
    <row r="674" ht="14.25" customHeight="1">
      <c r="A674" s="5" t="s">
        <v>2079</v>
      </c>
      <c r="B674" s="6">
        <v>6.0</v>
      </c>
      <c r="C674" s="13">
        <v>38086.0</v>
      </c>
      <c r="D674" s="8" t="s">
        <v>2080</v>
      </c>
      <c r="E674" s="9">
        <v>13.0</v>
      </c>
      <c r="F674" s="10" t="s">
        <v>2081</v>
      </c>
      <c r="G674" s="11"/>
      <c r="H674" s="11"/>
      <c r="I674" s="11"/>
    </row>
    <row r="675" ht="14.25" customHeight="1">
      <c r="A675" s="5" t="s">
        <v>2082</v>
      </c>
      <c r="B675" s="6">
        <v>6.0</v>
      </c>
      <c r="C675" s="13">
        <v>38226.0</v>
      </c>
      <c r="D675" s="8" t="s">
        <v>2083</v>
      </c>
      <c r="E675" s="9">
        <v>19.0</v>
      </c>
      <c r="F675" s="10" t="s">
        <v>2084</v>
      </c>
      <c r="G675" s="11"/>
      <c r="H675" s="11"/>
      <c r="I675" s="11"/>
    </row>
    <row r="676" ht="14.25" customHeight="1">
      <c r="A676" s="5" t="s">
        <v>2085</v>
      </c>
      <c r="B676" s="6">
        <v>6.0</v>
      </c>
      <c r="C676" s="13">
        <v>38324.0</v>
      </c>
      <c r="D676" s="8" t="s">
        <v>2086</v>
      </c>
      <c r="E676" s="9">
        <v>29.0</v>
      </c>
      <c r="F676" s="10" t="s">
        <v>2087</v>
      </c>
      <c r="G676" s="11"/>
      <c r="H676" s="11"/>
      <c r="I676" s="11"/>
    </row>
    <row r="677" ht="14.25" customHeight="1">
      <c r="A677" s="5" t="s">
        <v>2088</v>
      </c>
      <c r="B677" s="6">
        <v>6.0</v>
      </c>
      <c r="C677" s="13">
        <v>38394.0</v>
      </c>
      <c r="D677" s="8" t="s">
        <v>2089</v>
      </c>
      <c r="E677" s="9">
        <v>31.0</v>
      </c>
      <c r="F677" s="10" t="s">
        <v>2090</v>
      </c>
      <c r="G677" s="11"/>
      <c r="H677" s="11"/>
      <c r="I677" s="11"/>
    </row>
    <row r="678" ht="14.25" customHeight="1">
      <c r="A678" s="5" t="s">
        <v>2091</v>
      </c>
      <c r="B678" s="6">
        <v>6.0</v>
      </c>
      <c r="C678" s="13">
        <v>38520.0</v>
      </c>
      <c r="D678" s="8" t="s">
        <v>2092</v>
      </c>
      <c r="E678" s="9">
        <v>53.0</v>
      </c>
      <c r="F678" s="10" t="s">
        <v>2093</v>
      </c>
      <c r="G678" s="11"/>
      <c r="H678" s="11"/>
      <c r="I678" s="11"/>
    </row>
    <row r="679" ht="14.25" customHeight="1">
      <c r="A679" s="5" t="s">
        <v>2094</v>
      </c>
      <c r="B679" s="6">
        <v>6.0</v>
      </c>
      <c r="C679" s="13">
        <v>38562.0</v>
      </c>
      <c r="D679" s="8" t="s">
        <v>2095</v>
      </c>
      <c r="E679" s="9">
        <v>19.0</v>
      </c>
      <c r="F679" s="10" t="s">
        <v>2096</v>
      </c>
      <c r="G679" s="11"/>
      <c r="H679" s="11"/>
      <c r="I679" s="11"/>
    </row>
    <row r="680" ht="14.25" customHeight="1">
      <c r="A680" s="5" t="s">
        <v>2097</v>
      </c>
      <c r="B680" s="6">
        <v>6.0</v>
      </c>
      <c r="C680" s="13">
        <v>38576.0</v>
      </c>
      <c r="D680" s="8" t="s">
        <v>2098</v>
      </c>
      <c r="E680" s="9">
        <v>19.0</v>
      </c>
      <c r="F680" s="10" t="s">
        <v>2099</v>
      </c>
      <c r="G680" s="11"/>
      <c r="H680" s="11"/>
      <c r="I680" s="11"/>
    </row>
    <row r="681" ht="14.25" customHeight="1">
      <c r="A681" s="5" t="s">
        <v>2100</v>
      </c>
      <c r="B681" s="6">
        <v>6.0</v>
      </c>
      <c r="C681" s="13">
        <v>38576.0</v>
      </c>
      <c r="D681" s="8" t="s">
        <v>2101</v>
      </c>
      <c r="E681" s="13">
        <v>107.0</v>
      </c>
      <c r="F681" s="10" t="s">
        <v>2102</v>
      </c>
      <c r="G681" s="11"/>
      <c r="H681" s="11"/>
      <c r="I681" s="11"/>
    </row>
    <row r="682" ht="14.25" customHeight="1">
      <c r="A682" s="5" t="s">
        <v>2103</v>
      </c>
      <c r="B682" s="6">
        <v>6.0</v>
      </c>
      <c r="C682" s="13">
        <v>39108.0</v>
      </c>
      <c r="D682" s="8" t="s">
        <v>2104</v>
      </c>
      <c r="E682" s="9">
        <v>37.0</v>
      </c>
      <c r="F682" s="10" t="s">
        <v>2105</v>
      </c>
      <c r="G682" s="11"/>
      <c r="H682" s="11"/>
      <c r="I682" s="11"/>
    </row>
    <row r="683" ht="14.25" customHeight="1">
      <c r="A683" s="5" t="s">
        <v>2106</v>
      </c>
      <c r="B683" s="6">
        <v>6.0</v>
      </c>
      <c r="C683" s="13">
        <v>39122.0</v>
      </c>
      <c r="D683" s="8" t="s">
        <v>2107</v>
      </c>
      <c r="E683" s="9">
        <v>13.0</v>
      </c>
      <c r="F683" s="10" t="s">
        <v>2108</v>
      </c>
      <c r="G683" s="11"/>
      <c r="H683" s="11"/>
      <c r="I683" s="11"/>
    </row>
    <row r="684" ht="14.25" customHeight="1">
      <c r="A684" s="5" t="s">
        <v>2109</v>
      </c>
      <c r="B684" s="6">
        <v>6.0</v>
      </c>
      <c r="C684" s="13">
        <v>39178.0</v>
      </c>
      <c r="D684" s="8" t="s">
        <v>2110</v>
      </c>
      <c r="E684" s="9">
        <v>59.0</v>
      </c>
      <c r="F684" s="10" t="s">
        <v>2111</v>
      </c>
      <c r="G684" s="11"/>
      <c r="H684" s="11"/>
      <c r="I684" s="11"/>
    </row>
    <row r="685" ht="14.25" customHeight="1">
      <c r="A685" s="5" t="s">
        <v>2112</v>
      </c>
      <c r="B685" s="6">
        <v>6.0</v>
      </c>
      <c r="C685" s="13">
        <v>39220.0</v>
      </c>
      <c r="D685" s="8" t="s">
        <v>2113</v>
      </c>
      <c r="E685" s="9">
        <v>59.0</v>
      </c>
      <c r="F685" s="10" t="s">
        <v>2114</v>
      </c>
      <c r="G685" s="11"/>
      <c r="H685" s="11"/>
      <c r="I685" s="11"/>
    </row>
    <row r="686" ht="14.25" customHeight="1">
      <c r="A686" s="5" t="s">
        <v>2115</v>
      </c>
      <c r="B686" s="6">
        <v>6.0</v>
      </c>
      <c r="C686" s="13">
        <v>39248.0</v>
      </c>
      <c r="D686" s="8" t="s">
        <v>2116</v>
      </c>
      <c r="E686" s="9">
        <v>59.0</v>
      </c>
      <c r="F686" s="10" t="s">
        <v>2117</v>
      </c>
      <c r="G686" s="11"/>
      <c r="H686" s="11"/>
      <c r="I686" s="11"/>
    </row>
    <row r="687" ht="14.25" customHeight="1">
      <c r="A687" s="5" t="s">
        <v>2118</v>
      </c>
      <c r="B687" s="6">
        <v>6.0</v>
      </c>
      <c r="C687" s="13">
        <v>39290.0</v>
      </c>
      <c r="D687" s="8" t="s">
        <v>2119</v>
      </c>
      <c r="E687" s="9">
        <v>59.0</v>
      </c>
      <c r="F687" s="10" t="s">
        <v>2120</v>
      </c>
      <c r="G687" s="11"/>
      <c r="H687" s="11"/>
      <c r="I687" s="11"/>
    </row>
    <row r="688" ht="14.25" customHeight="1">
      <c r="A688" s="5" t="s">
        <v>2121</v>
      </c>
      <c r="B688" s="6">
        <v>6.0</v>
      </c>
      <c r="C688" s="13">
        <v>39304.0</v>
      </c>
      <c r="D688" s="8" t="s">
        <v>2122</v>
      </c>
      <c r="E688" s="9">
        <v>37.0</v>
      </c>
      <c r="F688" s="10" t="s">
        <v>2123</v>
      </c>
      <c r="G688" s="11"/>
      <c r="H688" s="11"/>
      <c r="I688" s="11"/>
    </row>
    <row r="689" ht="14.25" customHeight="1">
      <c r="A689" s="5" t="s">
        <v>2124</v>
      </c>
      <c r="B689" s="6">
        <v>6.0</v>
      </c>
      <c r="C689" s="13">
        <v>39360.0</v>
      </c>
      <c r="D689" s="8" t="s">
        <v>2125</v>
      </c>
      <c r="E689" s="9">
        <v>73.0</v>
      </c>
      <c r="F689" s="10" t="s">
        <v>2126</v>
      </c>
      <c r="G689" s="11"/>
      <c r="H689" s="11"/>
      <c r="I689" s="11"/>
    </row>
    <row r="690" ht="14.25" customHeight="1">
      <c r="A690" s="5" t="s">
        <v>2127</v>
      </c>
      <c r="B690" s="6">
        <v>6.0</v>
      </c>
      <c r="C690" s="13">
        <v>39444.0</v>
      </c>
      <c r="D690" s="8" t="s">
        <v>2128</v>
      </c>
      <c r="E690" s="9">
        <v>71.0</v>
      </c>
      <c r="F690" s="10" t="s">
        <v>2129</v>
      </c>
      <c r="G690" s="11"/>
      <c r="H690" s="11"/>
      <c r="I690" s="11"/>
    </row>
    <row r="691" ht="14.25" customHeight="1">
      <c r="A691" s="5" t="s">
        <v>2130</v>
      </c>
      <c r="B691" s="6">
        <v>6.0</v>
      </c>
      <c r="C691" s="13">
        <v>39486.0</v>
      </c>
      <c r="D691" s="8" t="s">
        <v>2131</v>
      </c>
      <c r="E691" s="9">
        <v>65.0</v>
      </c>
      <c r="F691" s="10" t="s">
        <v>2132</v>
      </c>
      <c r="G691" s="11"/>
      <c r="H691" s="11"/>
      <c r="I691" s="11"/>
    </row>
    <row r="692" ht="14.25" customHeight="1">
      <c r="A692" s="5" t="s">
        <v>2133</v>
      </c>
      <c r="B692" s="6">
        <v>6.0</v>
      </c>
      <c r="C692" s="13">
        <v>39570.0</v>
      </c>
      <c r="D692" s="8" t="s">
        <v>2134</v>
      </c>
      <c r="E692" s="9">
        <v>29.0</v>
      </c>
      <c r="F692" s="10" t="s">
        <v>2135</v>
      </c>
      <c r="G692" s="11"/>
      <c r="H692" s="11"/>
      <c r="I692" s="11"/>
    </row>
    <row r="693" ht="14.25" customHeight="1">
      <c r="A693" s="5" t="s">
        <v>2136</v>
      </c>
      <c r="B693" s="6">
        <v>6.0</v>
      </c>
      <c r="C693" s="13">
        <v>39710.0</v>
      </c>
      <c r="D693" s="8" t="s">
        <v>2137</v>
      </c>
      <c r="E693" s="9">
        <v>33.0</v>
      </c>
      <c r="F693" s="10" t="s">
        <v>2138</v>
      </c>
      <c r="G693" s="11"/>
      <c r="H693" s="11"/>
      <c r="I693" s="11"/>
    </row>
    <row r="694" ht="14.25" customHeight="1">
      <c r="A694" s="5" t="s">
        <v>2139</v>
      </c>
      <c r="B694" s="6">
        <v>6.0</v>
      </c>
      <c r="C694" s="13">
        <v>39766.0</v>
      </c>
      <c r="D694" s="8" t="s">
        <v>2140</v>
      </c>
      <c r="E694" s="9">
        <v>73.0</v>
      </c>
      <c r="F694" s="10" t="s">
        <v>2141</v>
      </c>
      <c r="G694" s="11"/>
      <c r="H694" s="11"/>
      <c r="I694" s="11"/>
    </row>
    <row r="695" ht="14.25" customHeight="1">
      <c r="A695" s="5" t="s">
        <v>2142</v>
      </c>
      <c r="B695" s="6">
        <v>6.0</v>
      </c>
      <c r="C695" s="13">
        <v>39892.0</v>
      </c>
      <c r="D695" s="8" t="s">
        <v>2143</v>
      </c>
      <c r="E695" s="9">
        <v>37.0</v>
      </c>
      <c r="F695" s="10" t="s">
        <v>2144</v>
      </c>
      <c r="G695" s="11"/>
      <c r="H695" s="11"/>
      <c r="I695" s="11"/>
    </row>
    <row r="696" ht="14.25" customHeight="1">
      <c r="A696" s="5" t="s">
        <v>2145</v>
      </c>
      <c r="B696" s="6">
        <v>6.0</v>
      </c>
      <c r="C696" s="13">
        <v>40004.0</v>
      </c>
      <c r="D696" s="8" t="s">
        <v>2146</v>
      </c>
      <c r="E696" s="9">
        <v>73.0</v>
      </c>
      <c r="F696" s="10" t="s">
        <v>2147</v>
      </c>
      <c r="G696" s="11"/>
      <c r="H696" s="11"/>
      <c r="I696" s="11"/>
    </row>
    <row r="697" ht="14.25" customHeight="1">
      <c r="A697" s="5" t="s">
        <v>2148</v>
      </c>
      <c r="B697" s="6">
        <v>6.0</v>
      </c>
      <c r="C697" s="13">
        <v>40032.0</v>
      </c>
      <c r="D697" s="8" t="s">
        <v>2149</v>
      </c>
      <c r="E697" s="9">
        <v>37.0</v>
      </c>
      <c r="F697" s="10" t="s">
        <v>2150</v>
      </c>
      <c r="G697" s="11"/>
      <c r="H697" s="11"/>
      <c r="I697" s="11"/>
    </row>
    <row r="698" ht="14.25" customHeight="1">
      <c r="A698" s="5" t="s">
        <v>2151</v>
      </c>
      <c r="B698" s="6">
        <v>6.0</v>
      </c>
      <c r="C698" s="13">
        <v>40088.0</v>
      </c>
      <c r="D698" s="8" t="s">
        <v>2152</v>
      </c>
      <c r="E698" s="9">
        <v>29.0</v>
      </c>
      <c r="F698" s="10" t="s">
        <v>2153</v>
      </c>
      <c r="G698" s="11"/>
      <c r="H698" s="11"/>
      <c r="I698" s="11"/>
    </row>
    <row r="699" ht="14.25" customHeight="1">
      <c r="A699" s="5" t="s">
        <v>2154</v>
      </c>
      <c r="B699" s="6">
        <v>6.0</v>
      </c>
      <c r="C699" s="13">
        <v>40130.0</v>
      </c>
      <c r="D699" s="8" t="s">
        <v>2155</v>
      </c>
      <c r="E699" s="9">
        <v>37.0</v>
      </c>
      <c r="F699" s="10" t="s">
        <v>2156</v>
      </c>
      <c r="G699" s="11"/>
      <c r="H699" s="11"/>
      <c r="I699" s="11"/>
    </row>
    <row r="700" ht="14.25" customHeight="1">
      <c r="A700" s="5" t="s">
        <v>2157</v>
      </c>
      <c r="B700" s="6">
        <v>6.0</v>
      </c>
      <c r="C700" s="13">
        <v>40256.0</v>
      </c>
      <c r="D700" s="8" t="s">
        <v>2158</v>
      </c>
      <c r="E700" s="9">
        <v>59.0</v>
      </c>
      <c r="F700" s="10" t="s">
        <v>2159</v>
      </c>
      <c r="G700" s="11"/>
      <c r="H700" s="11"/>
      <c r="I700" s="11"/>
    </row>
    <row r="701" ht="14.25" customHeight="1">
      <c r="A701" s="5" t="s">
        <v>2160</v>
      </c>
      <c r="B701" s="6">
        <v>6.0</v>
      </c>
      <c r="C701" s="13">
        <v>40340.0</v>
      </c>
      <c r="D701" s="8" t="s">
        <v>2161</v>
      </c>
      <c r="E701" s="9">
        <v>37.0</v>
      </c>
      <c r="F701" s="10" t="s">
        <v>2162</v>
      </c>
      <c r="G701" s="11"/>
      <c r="H701" s="11"/>
      <c r="I701" s="11"/>
    </row>
    <row r="702" ht="14.25" customHeight="1">
      <c r="A702" s="5" t="s">
        <v>2163</v>
      </c>
      <c r="B702" s="6">
        <v>6.0</v>
      </c>
      <c r="C702" s="13">
        <v>40354.0</v>
      </c>
      <c r="D702" s="8" t="s">
        <v>2164</v>
      </c>
      <c r="E702" s="9">
        <v>65.0</v>
      </c>
      <c r="F702" s="10" t="s">
        <v>2165</v>
      </c>
      <c r="G702" s="11"/>
      <c r="H702" s="11"/>
      <c r="I702" s="11"/>
    </row>
    <row r="703" ht="14.25" customHeight="1">
      <c r="A703" s="14" t="s">
        <v>2166</v>
      </c>
      <c r="B703" s="15">
        <v>6.0</v>
      </c>
      <c r="C703" s="16">
        <v>40438.0</v>
      </c>
      <c r="D703" s="17" t="s">
        <v>2167</v>
      </c>
      <c r="E703" s="18">
        <v>41.0</v>
      </c>
      <c r="F703" s="19" t="s">
        <v>2168</v>
      </c>
      <c r="G703" s="11"/>
      <c r="H703" s="11"/>
      <c r="I703" s="11"/>
    </row>
    <row r="704" ht="14.25" customHeight="1">
      <c r="A704" s="5" t="s">
        <v>2169</v>
      </c>
      <c r="B704" s="6">
        <v>6.0</v>
      </c>
      <c r="C704" s="13">
        <v>40683.0</v>
      </c>
      <c r="D704" s="8" t="s">
        <v>2170</v>
      </c>
      <c r="E704" s="9">
        <v>35.0</v>
      </c>
      <c r="F704" s="10" t="s">
        <v>2171</v>
      </c>
      <c r="G704" s="11"/>
      <c r="H704" s="11"/>
      <c r="I704" s="11"/>
    </row>
    <row r="705" ht="14.25" customHeight="1">
      <c r="A705" s="5" t="s">
        <v>2172</v>
      </c>
      <c r="B705" s="6">
        <v>6.0</v>
      </c>
      <c r="C705" s="13">
        <v>40683.0</v>
      </c>
      <c r="D705" s="8" t="s">
        <v>2173</v>
      </c>
      <c r="E705" s="9">
        <v>89.0</v>
      </c>
      <c r="F705" s="10" t="s">
        <v>2174</v>
      </c>
      <c r="G705" s="11"/>
      <c r="H705" s="11"/>
      <c r="I705" s="11"/>
    </row>
    <row r="706" ht="14.25" customHeight="1">
      <c r="A706" s="5" t="s">
        <v>2175</v>
      </c>
      <c r="B706" s="6">
        <v>6.0</v>
      </c>
      <c r="C706" s="13">
        <v>40683.0</v>
      </c>
      <c r="D706" s="8" t="s">
        <v>2176</v>
      </c>
      <c r="E706" s="13">
        <v>103.0</v>
      </c>
      <c r="F706" s="10" t="s">
        <v>2177</v>
      </c>
      <c r="G706" s="11"/>
      <c r="H706" s="11"/>
      <c r="I706" s="11"/>
    </row>
    <row r="707" ht="14.25" customHeight="1">
      <c r="A707" s="5" t="s">
        <v>2178</v>
      </c>
      <c r="B707" s="6">
        <v>6.0</v>
      </c>
      <c r="C707" s="13">
        <v>40683.0</v>
      </c>
      <c r="D707" s="8" t="s">
        <v>2179</v>
      </c>
      <c r="E707" s="9">
        <v>63.0</v>
      </c>
      <c r="F707" s="10" t="s">
        <v>2180</v>
      </c>
      <c r="G707" s="11"/>
      <c r="H707" s="11"/>
      <c r="I707" s="11"/>
    </row>
    <row r="708" ht="14.25" customHeight="1">
      <c r="A708" s="5" t="s">
        <v>2181</v>
      </c>
      <c r="B708" s="6">
        <v>6.0</v>
      </c>
      <c r="C708" s="13">
        <v>40704.0</v>
      </c>
      <c r="D708" s="8" t="s">
        <v>2182</v>
      </c>
      <c r="E708" s="9">
        <v>77.0</v>
      </c>
      <c r="F708" s="10" t="s">
        <v>2183</v>
      </c>
      <c r="G708" s="11"/>
      <c r="H708" s="11"/>
      <c r="I708" s="11"/>
    </row>
    <row r="709" ht="14.25" customHeight="1">
      <c r="A709" s="5" t="s">
        <v>2184</v>
      </c>
      <c r="B709" s="6">
        <v>6.0</v>
      </c>
      <c r="C709" s="13">
        <v>40823.0</v>
      </c>
      <c r="D709" s="8" t="s">
        <v>2185</v>
      </c>
      <c r="E709" s="9">
        <v>93.0</v>
      </c>
      <c r="F709" s="10" t="s">
        <v>2186</v>
      </c>
      <c r="G709" s="11"/>
      <c r="H709" s="11"/>
      <c r="I709" s="11"/>
    </row>
    <row r="710" ht="14.25" customHeight="1">
      <c r="A710" s="5" t="s">
        <v>2187</v>
      </c>
      <c r="B710" s="6">
        <v>6.0</v>
      </c>
      <c r="C710" s="13">
        <v>40830.0</v>
      </c>
      <c r="D710" s="8" t="s">
        <v>2188</v>
      </c>
      <c r="E710" s="9">
        <v>37.0</v>
      </c>
      <c r="F710" s="10" t="s">
        <v>2189</v>
      </c>
      <c r="G710" s="11"/>
      <c r="H710" s="11"/>
      <c r="I710" s="11"/>
    </row>
    <row r="711" ht="14.25" customHeight="1">
      <c r="A711" s="5" t="s">
        <v>2190</v>
      </c>
      <c r="B711" s="6">
        <v>6.0</v>
      </c>
      <c r="C711" s="13">
        <v>40886.0</v>
      </c>
      <c r="D711" s="8" t="s">
        <v>2191</v>
      </c>
      <c r="E711" s="9">
        <v>37.0</v>
      </c>
      <c r="F711" s="10" t="s">
        <v>2192</v>
      </c>
      <c r="G711" s="11"/>
      <c r="H711" s="11"/>
      <c r="I711" s="11"/>
    </row>
    <row r="712" ht="14.25" customHeight="1">
      <c r="A712" s="5" t="s">
        <v>2193</v>
      </c>
      <c r="B712" s="6">
        <v>6.0</v>
      </c>
      <c r="C712" s="13">
        <v>40998.0</v>
      </c>
      <c r="D712" s="8" t="s">
        <v>2194</v>
      </c>
      <c r="E712" s="9">
        <v>51.0</v>
      </c>
      <c r="F712" s="10" t="s">
        <v>2195</v>
      </c>
      <c r="G712" s="11"/>
      <c r="H712" s="11"/>
      <c r="I712" s="11"/>
    </row>
    <row r="713" ht="14.25" customHeight="1">
      <c r="A713" s="5" t="s">
        <v>2196</v>
      </c>
      <c r="B713" s="6">
        <v>6.0</v>
      </c>
      <c r="C713" s="13">
        <v>41124.0</v>
      </c>
      <c r="D713" s="8" t="s">
        <v>2197</v>
      </c>
      <c r="E713" s="9">
        <v>73.0</v>
      </c>
      <c r="F713" s="10" t="s">
        <v>2198</v>
      </c>
      <c r="G713" s="11"/>
      <c r="H713" s="11"/>
      <c r="I713" s="11"/>
    </row>
    <row r="714" ht="14.25" customHeight="1">
      <c r="A714" s="5" t="s">
        <v>2199</v>
      </c>
      <c r="B714" s="6">
        <v>6.0</v>
      </c>
      <c r="C714" s="13">
        <v>41152.0</v>
      </c>
      <c r="D714" s="8" t="s">
        <v>2200</v>
      </c>
      <c r="E714" s="9">
        <v>31.0</v>
      </c>
      <c r="F714" s="10" t="s">
        <v>2201</v>
      </c>
      <c r="G714" s="11"/>
      <c r="H714" s="11"/>
      <c r="I714" s="11"/>
    </row>
    <row r="715" ht="14.25" customHeight="1">
      <c r="A715" s="5" t="s">
        <v>2202</v>
      </c>
      <c r="B715" s="6">
        <v>6.0</v>
      </c>
      <c r="C715" s="13">
        <v>41180.0</v>
      </c>
      <c r="D715" s="8" t="s">
        <v>2203</v>
      </c>
      <c r="E715" s="9">
        <v>37.0</v>
      </c>
      <c r="F715" s="10" t="s">
        <v>2204</v>
      </c>
      <c r="G715" s="11"/>
      <c r="H715" s="11"/>
      <c r="I715" s="11"/>
    </row>
    <row r="716" ht="14.25" customHeight="1">
      <c r="A716" s="5" t="s">
        <v>2205</v>
      </c>
      <c r="B716" s="6">
        <v>6.0</v>
      </c>
      <c r="C716" s="13">
        <v>41194.0</v>
      </c>
      <c r="D716" s="8" t="s">
        <v>2206</v>
      </c>
      <c r="E716" s="9">
        <v>71.0</v>
      </c>
      <c r="F716" s="10" t="s">
        <v>2207</v>
      </c>
      <c r="G716" s="11"/>
      <c r="H716" s="11"/>
      <c r="I716" s="11"/>
    </row>
    <row r="717" ht="14.25" customHeight="1">
      <c r="A717" s="5" t="s">
        <v>2208</v>
      </c>
      <c r="B717" s="6">
        <v>6.0</v>
      </c>
      <c r="C717" s="13">
        <v>41250.0</v>
      </c>
      <c r="D717" s="8" t="s">
        <v>2209</v>
      </c>
      <c r="E717" s="9">
        <v>73.0</v>
      </c>
      <c r="F717" s="10" t="s">
        <v>2210</v>
      </c>
      <c r="G717" s="11"/>
      <c r="H717" s="11"/>
      <c r="I717" s="11"/>
    </row>
    <row r="718" ht="14.25" customHeight="1">
      <c r="A718" s="5" t="s">
        <v>2211</v>
      </c>
      <c r="B718" s="6">
        <v>6.0</v>
      </c>
      <c r="C718" s="13">
        <v>41474.0</v>
      </c>
      <c r="D718" s="8" t="s">
        <v>2212</v>
      </c>
      <c r="E718" s="9">
        <v>61.0</v>
      </c>
      <c r="F718" s="10" t="s">
        <v>2213</v>
      </c>
      <c r="G718" s="11"/>
      <c r="H718" s="11"/>
      <c r="I718" s="11"/>
    </row>
    <row r="719" ht="14.25" customHeight="1">
      <c r="A719" s="5" t="s">
        <v>2214</v>
      </c>
      <c r="B719" s="6">
        <v>6.0</v>
      </c>
      <c r="C719" s="13">
        <v>41572.0</v>
      </c>
      <c r="D719" s="8" t="s">
        <v>2215</v>
      </c>
      <c r="E719" s="13">
        <v>115.0</v>
      </c>
      <c r="F719" s="10" t="s">
        <v>2216</v>
      </c>
      <c r="G719" s="11"/>
      <c r="H719" s="11"/>
      <c r="I719" s="11"/>
    </row>
    <row r="720" ht="14.25" customHeight="1">
      <c r="A720" s="5" t="s">
        <v>2217</v>
      </c>
      <c r="B720" s="6">
        <v>6.0</v>
      </c>
      <c r="C720" s="13">
        <v>41712.0</v>
      </c>
      <c r="D720" s="8" t="s">
        <v>2218</v>
      </c>
      <c r="E720" s="13">
        <v>107.0</v>
      </c>
      <c r="F720" s="10" t="s">
        <v>2219</v>
      </c>
      <c r="G720" s="11"/>
      <c r="H720" s="11"/>
      <c r="I720" s="11"/>
    </row>
    <row r="721" ht="14.25" customHeight="1">
      <c r="A721" s="5" t="s">
        <v>2220</v>
      </c>
      <c r="B721" s="6">
        <v>6.0</v>
      </c>
      <c r="C721" s="13">
        <v>41838.0</v>
      </c>
      <c r="D721" s="8" t="s">
        <v>2221</v>
      </c>
      <c r="E721" s="9">
        <v>17.0</v>
      </c>
      <c r="F721" s="10" t="s">
        <v>2222</v>
      </c>
      <c r="G721" s="11"/>
      <c r="H721" s="11"/>
      <c r="I721" s="11"/>
    </row>
    <row r="722" ht="14.25" customHeight="1">
      <c r="A722" s="5" t="s">
        <v>2223</v>
      </c>
      <c r="B722" s="6">
        <v>6.0</v>
      </c>
      <c r="C722" s="13">
        <v>41922.0</v>
      </c>
      <c r="D722" s="8" t="s">
        <v>2224</v>
      </c>
      <c r="E722" s="9">
        <v>87.0</v>
      </c>
      <c r="F722" s="10" t="s">
        <v>2225</v>
      </c>
      <c r="G722" s="11"/>
      <c r="H722" s="11"/>
      <c r="I722" s="11"/>
    </row>
    <row r="723" ht="14.25" customHeight="1">
      <c r="A723" s="5" t="s">
        <v>2226</v>
      </c>
      <c r="B723" s="6">
        <v>6.0</v>
      </c>
      <c r="C723" s="13">
        <v>41936.0</v>
      </c>
      <c r="D723" s="8" t="s">
        <v>2227</v>
      </c>
      <c r="E723" s="13">
        <v>101.0</v>
      </c>
      <c r="F723" s="10" t="s">
        <v>2228</v>
      </c>
      <c r="G723" s="11"/>
      <c r="H723" s="11"/>
      <c r="I723" s="11"/>
    </row>
    <row r="724" ht="14.25" customHeight="1">
      <c r="A724" s="5" t="s">
        <v>2229</v>
      </c>
      <c r="B724" s="6">
        <v>6.0</v>
      </c>
      <c r="C724" s="13">
        <v>41992.0</v>
      </c>
      <c r="D724" s="8" t="s">
        <v>2230</v>
      </c>
      <c r="E724" s="9">
        <v>1.0</v>
      </c>
      <c r="F724" s="10" t="s">
        <v>2231</v>
      </c>
      <c r="G724" s="11"/>
      <c r="H724" s="11"/>
      <c r="I724" s="11"/>
    </row>
    <row r="725" ht="14.25" customHeight="1">
      <c r="A725" s="5" t="s">
        <v>2232</v>
      </c>
      <c r="B725" s="6">
        <v>6.0</v>
      </c>
      <c r="C725" s="13">
        <v>42006.0</v>
      </c>
      <c r="D725" s="8" t="s">
        <v>2233</v>
      </c>
      <c r="E725" s="9">
        <v>47.0</v>
      </c>
      <c r="F725" s="10" t="s">
        <v>2234</v>
      </c>
      <c r="G725" s="11"/>
      <c r="H725" s="11"/>
      <c r="I725" s="11"/>
    </row>
    <row r="726" ht="14.25" customHeight="1">
      <c r="A726" s="5" t="s">
        <v>2235</v>
      </c>
      <c r="B726" s="6">
        <v>6.0</v>
      </c>
      <c r="C726" s="13">
        <v>42152.0</v>
      </c>
      <c r="D726" s="8" t="s">
        <v>2236</v>
      </c>
      <c r="E726" s="13">
        <v>111.0</v>
      </c>
      <c r="F726" s="10" t="s">
        <v>2237</v>
      </c>
      <c r="G726" s="11"/>
      <c r="H726" s="11"/>
      <c r="I726" s="11"/>
    </row>
    <row r="727" ht="14.25" customHeight="1">
      <c r="A727" s="5" t="s">
        <v>2238</v>
      </c>
      <c r="B727" s="6">
        <v>6.0</v>
      </c>
      <c r="C727" s="13">
        <v>42202.0</v>
      </c>
      <c r="D727" s="8" t="s">
        <v>2239</v>
      </c>
      <c r="E727" s="9">
        <v>77.0</v>
      </c>
      <c r="F727" s="10" t="s">
        <v>2240</v>
      </c>
      <c r="G727" s="11"/>
      <c r="H727" s="11"/>
      <c r="I727" s="11"/>
    </row>
    <row r="728" ht="14.25" customHeight="1">
      <c r="A728" s="5" t="s">
        <v>2241</v>
      </c>
      <c r="B728" s="6">
        <v>6.0</v>
      </c>
      <c r="C728" s="13">
        <v>42370.0</v>
      </c>
      <c r="D728" s="8" t="s">
        <v>2242</v>
      </c>
      <c r="E728" s="9">
        <v>71.0</v>
      </c>
      <c r="F728" s="10" t="s">
        <v>2243</v>
      </c>
      <c r="G728" s="11"/>
      <c r="H728" s="11"/>
      <c r="I728" s="11"/>
    </row>
    <row r="729" ht="14.25" customHeight="1">
      <c r="A729" s="5" t="s">
        <v>2244</v>
      </c>
      <c r="B729" s="6">
        <v>6.0</v>
      </c>
      <c r="C729" s="13">
        <v>42468.0</v>
      </c>
      <c r="D729" s="8" t="s">
        <v>2245</v>
      </c>
      <c r="E729" s="9">
        <v>37.0</v>
      </c>
      <c r="F729" s="10" t="s">
        <v>2246</v>
      </c>
      <c r="G729" s="11"/>
      <c r="H729" s="11"/>
      <c r="I729" s="11"/>
    </row>
    <row r="730" ht="14.25" customHeight="1">
      <c r="A730" s="5" t="s">
        <v>2247</v>
      </c>
      <c r="B730" s="6">
        <v>6.0</v>
      </c>
      <c r="C730" s="13">
        <v>42524.0</v>
      </c>
      <c r="D730" s="8" t="s">
        <v>2248</v>
      </c>
      <c r="E730" s="9">
        <v>83.0</v>
      </c>
      <c r="F730" s="10" t="s">
        <v>2249</v>
      </c>
      <c r="G730" s="11"/>
      <c r="H730" s="11"/>
      <c r="I730" s="11"/>
    </row>
    <row r="731" ht="14.25" customHeight="1">
      <c r="A731" s="5" t="s">
        <v>2250</v>
      </c>
      <c r="B731" s="6">
        <v>6.0</v>
      </c>
      <c r="C731" s="13">
        <v>42580.0</v>
      </c>
      <c r="D731" s="8" t="s">
        <v>2251</v>
      </c>
      <c r="E731" s="9">
        <v>27.0</v>
      </c>
      <c r="F731" s="10" t="s">
        <v>2252</v>
      </c>
      <c r="G731" s="11"/>
      <c r="H731" s="11"/>
      <c r="I731" s="11"/>
    </row>
    <row r="732" ht="14.25" customHeight="1">
      <c r="A732" s="5" t="s">
        <v>2253</v>
      </c>
      <c r="B732" s="6">
        <v>6.0</v>
      </c>
      <c r="C732" s="13">
        <v>43000.0</v>
      </c>
      <c r="D732" s="8" t="s">
        <v>2254</v>
      </c>
      <c r="E732" s="9">
        <v>37.0</v>
      </c>
      <c r="F732" s="10" t="s">
        <v>2255</v>
      </c>
      <c r="G732" s="11"/>
      <c r="H732" s="11"/>
      <c r="I732" s="11"/>
    </row>
    <row r="733" ht="14.25" customHeight="1">
      <c r="A733" s="5" t="s">
        <v>2256</v>
      </c>
      <c r="B733" s="6">
        <v>6.0</v>
      </c>
      <c r="C733" s="13">
        <v>43224.0</v>
      </c>
      <c r="D733" s="8" t="s">
        <v>2257</v>
      </c>
      <c r="E733" s="9">
        <v>59.0</v>
      </c>
      <c r="F733" s="10" t="s">
        <v>2258</v>
      </c>
      <c r="G733" s="11"/>
      <c r="H733" s="11"/>
      <c r="I733" s="11"/>
    </row>
    <row r="734" ht="14.25" customHeight="1">
      <c r="A734" s="5" t="s">
        <v>2259</v>
      </c>
      <c r="B734" s="6">
        <v>6.0</v>
      </c>
      <c r="C734" s="13">
        <v>43280.0</v>
      </c>
      <c r="D734" s="8" t="s">
        <v>2260</v>
      </c>
      <c r="E734" s="9">
        <v>85.0</v>
      </c>
      <c r="F734" s="10" t="s">
        <v>2261</v>
      </c>
      <c r="G734" s="11"/>
      <c r="H734" s="11"/>
      <c r="I734" s="11"/>
    </row>
    <row r="735" ht="14.25" customHeight="1">
      <c r="A735" s="5" t="s">
        <v>2262</v>
      </c>
      <c r="B735" s="6">
        <v>6.0</v>
      </c>
      <c r="C735" s="13">
        <v>43294.0</v>
      </c>
      <c r="D735" s="8" t="s">
        <v>2263</v>
      </c>
      <c r="E735" s="9">
        <v>85.0</v>
      </c>
      <c r="F735" s="10" t="s">
        <v>2264</v>
      </c>
      <c r="G735" s="11"/>
      <c r="H735" s="11"/>
      <c r="I735" s="11"/>
    </row>
    <row r="736" ht="14.25" customHeight="1">
      <c r="A736" s="5" t="s">
        <v>2265</v>
      </c>
      <c r="B736" s="6">
        <v>6.0</v>
      </c>
      <c r="C736" s="13">
        <v>44000.0</v>
      </c>
      <c r="D736" s="8" t="s">
        <v>2266</v>
      </c>
      <c r="E736" s="9">
        <v>37.0</v>
      </c>
      <c r="F736" s="10" t="s">
        <v>2267</v>
      </c>
      <c r="G736" s="11"/>
      <c r="H736" s="11"/>
      <c r="I736" s="11"/>
    </row>
    <row r="737" ht="14.25" customHeight="1">
      <c r="A737" s="5" t="s">
        <v>2268</v>
      </c>
      <c r="B737" s="6">
        <v>6.0</v>
      </c>
      <c r="C737" s="13">
        <v>44028.0</v>
      </c>
      <c r="D737" s="8" t="s">
        <v>2269</v>
      </c>
      <c r="E737" s="9">
        <v>47.0</v>
      </c>
      <c r="F737" s="10" t="s">
        <v>2270</v>
      </c>
      <c r="G737" s="11"/>
      <c r="H737" s="11"/>
      <c r="I737" s="11"/>
    </row>
    <row r="738" ht="14.25" customHeight="1">
      <c r="A738" s="5" t="s">
        <v>2271</v>
      </c>
      <c r="B738" s="6">
        <v>6.0</v>
      </c>
      <c r="C738" s="13">
        <v>44112.0</v>
      </c>
      <c r="D738" s="8" t="s">
        <v>2272</v>
      </c>
      <c r="E738" s="9">
        <v>85.0</v>
      </c>
      <c r="F738" s="10" t="s">
        <v>2273</v>
      </c>
      <c r="G738" s="11"/>
      <c r="H738" s="11"/>
      <c r="I738" s="11"/>
    </row>
    <row r="739" ht="14.25" customHeight="1">
      <c r="A739" s="5" t="s">
        <v>2274</v>
      </c>
      <c r="B739" s="6">
        <v>6.0</v>
      </c>
      <c r="C739" s="13">
        <v>44140.0</v>
      </c>
      <c r="D739" s="8" t="s">
        <v>2275</v>
      </c>
      <c r="E739" s="13">
        <v>103.0</v>
      </c>
      <c r="F739" s="10" t="s">
        <v>2276</v>
      </c>
      <c r="G739" s="11"/>
      <c r="H739" s="11"/>
      <c r="I739" s="11"/>
    </row>
    <row r="740" ht="14.25" customHeight="1">
      <c r="A740" s="5" t="s">
        <v>2277</v>
      </c>
      <c r="B740" s="6">
        <v>6.0</v>
      </c>
      <c r="C740" s="13">
        <v>44210.0</v>
      </c>
      <c r="D740" s="8" t="s">
        <v>2278</v>
      </c>
      <c r="E740" s="9">
        <v>29.0</v>
      </c>
      <c r="F740" s="10" t="s">
        <v>2279</v>
      </c>
      <c r="G740" s="11"/>
      <c r="H740" s="11"/>
      <c r="I740" s="11"/>
    </row>
    <row r="741" ht="14.25" customHeight="1">
      <c r="A741" s="5" t="s">
        <v>2280</v>
      </c>
      <c r="B741" s="6">
        <v>6.0</v>
      </c>
      <c r="C741" s="13">
        <v>44210.0</v>
      </c>
      <c r="D741" s="8" t="s">
        <v>2281</v>
      </c>
      <c r="E741" s="13">
        <v>111.0</v>
      </c>
      <c r="F741" s="10" t="s">
        <v>2282</v>
      </c>
      <c r="G741" s="11"/>
      <c r="H741" s="11"/>
      <c r="I741" s="11"/>
    </row>
    <row r="742" ht="14.25" customHeight="1">
      <c r="A742" s="5" t="s">
        <v>2283</v>
      </c>
      <c r="B742" s="6">
        <v>6.0</v>
      </c>
      <c r="C742" s="13">
        <v>44210.0</v>
      </c>
      <c r="D742" s="8" t="s">
        <v>2284</v>
      </c>
      <c r="E742" s="9">
        <v>83.0</v>
      </c>
      <c r="F742" s="10" t="s">
        <v>2285</v>
      </c>
      <c r="G742" s="11"/>
      <c r="H742" s="11"/>
      <c r="I742" s="11"/>
    </row>
    <row r="743" ht="14.25" customHeight="1">
      <c r="A743" s="5" t="s">
        <v>2286</v>
      </c>
      <c r="B743" s="6">
        <v>6.0</v>
      </c>
      <c r="C743" s="13">
        <v>44210.0</v>
      </c>
      <c r="D743" s="8" t="s">
        <v>2287</v>
      </c>
      <c r="E743" s="9">
        <v>79.0</v>
      </c>
      <c r="F743" s="10" t="s">
        <v>2288</v>
      </c>
      <c r="G743" s="11"/>
      <c r="H743" s="11"/>
      <c r="I743" s="11"/>
    </row>
    <row r="744" ht="14.25" customHeight="1">
      <c r="A744" s="5" t="s">
        <v>2289</v>
      </c>
      <c r="B744" s="6">
        <v>6.0</v>
      </c>
      <c r="C744" s="13">
        <v>44210.0</v>
      </c>
      <c r="D744" s="8" t="s">
        <v>2290</v>
      </c>
      <c r="E744" s="9">
        <v>37.0</v>
      </c>
      <c r="F744" s="10" t="s">
        <v>2291</v>
      </c>
      <c r="G744" s="11"/>
      <c r="H744" s="11"/>
      <c r="I744" s="11"/>
    </row>
    <row r="745" ht="14.25" customHeight="1">
      <c r="A745" s="5" t="s">
        <v>2292</v>
      </c>
      <c r="B745" s="6">
        <v>6.0</v>
      </c>
      <c r="C745" s="13">
        <v>44364.0</v>
      </c>
      <c r="D745" s="8" t="s">
        <v>2293</v>
      </c>
      <c r="E745" s="9">
        <v>91.0</v>
      </c>
      <c r="F745" s="10" t="s">
        <v>2294</v>
      </c>
      <c r="G745" s="11"/>
      <c r="H745" s="11"/>
      <c r="I745" s="11"/>
    </row>
    <row r="746" ht="14.25" customHeight="1">
      <c r="A746" s="5" t="s">
        <v>2295</v>
      </c>
      <c r="B746" s="6">
        <v>6.0</v>
      </c>
      <c r="C746" s="13">
        <v>44420.0</v>
      </c>
      <c r="D746" s="8" t="s">
        <v>2296</v>
      </c>
      <c r="E746" s="9">
        <v>71.0</v>
      </c>
      <c r="F746" s="10" t="s">
        <v>2297</v>
      </c>
      <c r="G746" s="11"/>
      <c r="H746" s="11"/>
      <c r="I746" s="11"/>
    </row>
    <row r="747" ht="14.25" customHeight="1">
      <c r="A747" s="5" t="s">
        <v>2298</v>
      </c>
      <c r="B747" s="6">
        <v>6.0</v>
      </c>
      <c r="C747" s="13">
        <v>44434.0</v>
      </c>
      <c r="D747" s="8" t="s">
        <v>2299</v>
      </c>
      <c r="E747" s="9">
        <v>71.0</v>
      </c>
      <c r="F747" s="10" t="s">
        <v>2300</v>
      </c>
      <c r="G747" s="11"/>
      <c r="H747" s="11"/>
      <c r="I747" s="11"/>
    </row>
    <row r="748" ht="14.25" customHeight="1">
      <c r="A748" s="5" t="s">
        <v>2301</v>
      </c>
      <c r="B748" s="6">
        <v>6.0</v>
      </c>
      <c r="C748" s="13">
        <v>44574.0</v>
      </c>
      <c r="D748" s="8" t="s">
        <v>2302</v>
      </c>
      <c r="E748" s="9">
        <v>37.0</v>
      </c>
      <c r="F748" s="10" t="s">
        <v>2303</v>
      </c>
      <c r="G748" s="11"/>
      <c r="H748" s="11"/>
      <c r="I748" s="11"/>
    </row>
    <row r="749" ht="14.25" customHeight="1">
      <c r="A749" s="5" t="s">
        <v>2304</v>
      </c>
      <c r="B749" s="6">
        <v>6.0</v>
      </c>
      <c r="C749" s="13">
        <v>44784.0</v>
      </c>
      <c r="D749" s="8" t="s">
        <v>2305</v>
      </c>
      <c r="E749" s="9">
        <v>93.0</v>
      </c>
      <c r="F749" s="10" t="s">
        <v>2306</v>
      </c>
      <c r="G749" s="11"/>
      <c r="H749" s="11"/>
      <c r="I749" s="11"/>
    </row>
    <row r="750" ht="14.25" customHeight="1">
      <c r="A750" s="5" t="s">
        <v>2307</v>
      </c>
      <c r="B750" s="6">
        <v>6.0</v>
      </c>
      <c r="C750" s="13">
        <v>44826.0</v>
      </c>
      <c r="D750" s="8" t="s">
        <v>2308</v>
      </c>
      <c r="E750" s="9">
        <v>29.0</v>
      </c>
      <c r="F750" s="10" t="s">
        <v>2309</v>
      </c>
      <c r="G750" s="11"/>
      <c r="H750" s="11"/>
      <c r="I750" s="11"/>
    </row>
    <row r="751" ht="14.25" customHeight="1">
      <c r="A751" s="5" t="s">
        <v>2310</v>
      </c>
      <c r="B751" s="6">
        <v>6.0</v>
      </c>
      <c r="C751" s="13">
        <v>44910.0</v>
      </c>
      <c r="D751" s="8" t="s">
        <v>2311</v>
      </c>
      <c r="E751" s="9">
        <v>23.0</v>
      </c>
      <c r="F751" s="10" t="s">
        <v>2312</v>
      </c>
      <c r="G751" s="11"/>
      <c r="H751" s="11"/>
      <c r="I751" s="11"/>
    </row>
    <row r="752" ht="14.25" customHeight="1">
      <c r="A752" s="5" t="s">
        <v>2313</v>
      </c>
      <c r="B752" s="6">
        <v>6.0</v>
      </c>
      <c r="C752" s="13">
        <v>44924.0</v>
      </c>
      <c r="D752" s="8" t="s">
        <v>2314</v>
      </c>
      <c r="E752" s="9">
        <v>29.0</v>
      </c>
      <c r="F752" s="10" t="s">
        <v>2315</v>
      </c>
      <c r="G752" s="11"/>
      <c r="H752" s="11"/>
      <c r="I752" s="11"/>
    </row>
    <row r="753" ht="14.25" customHeight="1">
      <c r="A753" s="5" t="s">
        <v>2316</v>
      </c>
      <c r="B753" s="6">
        <v>6.0</v>
      </c>
      <c r="C753" s="13">
        <v>45022.0</v>
      </c>
      <c r="D753" s="8" t="s">
        <v>2317</v>
      </c>
      <c r="E753" s="9">
        <v>39.0</v>
      </c>
      <c r="F753" s="10" t="s">
        <v>2318</v>
      </c>
      <c r="G753" s="11"/>
      <c r="H753" s="11"/>
      <c r="I753" s="11"/>
    </row>
    <row r="754" ht="14.25" customHeight="1">
      <c r="A754" s="5" t="s">
        <v>2319</v>
      </c>
      <c r="B754" s="6">
        <v>6.0</v>
      </c>
      <c r="C754" s="13">
        <v>45358.0</v>
      </c>
      <c r="D754" s="8" t="s">
        <v>2320</v>
      </c>
      <c r="E754" s="9">
        <v>51.0</v>
      </c>
      <c r="F754" s="10" t="s">
        <v>2321</v>
      </c>
      <c r="G754" s="11"/>
      <c r="H754" s="11"/>
      <c r="I754" s="11"/>
    </row>
    <row r="755" ht="14.25" customHeight="1">
      <c r="A755" s="5" t="s">
        <v>2322</v>
      </c>
      <c r="B755" s="6">
        <v>6.0</v>
      </c>
      <c r="C755" s="13">
        <v>45400.0</v>
      </c>
      <c r="D755" s="8" t="s">
        <v>2323</v>
      </c>
      <c r="E755" s="9">
        <v>37.0</v>
      </c>
      <c r="F755" s="10" t="s">
        <v>2324</v>
      </c>
      <c r="G755" s="11"/>
      <c r="H755" s="11"/>
      <c r="I755" s="11"/>
    </row>
    <row r="756" ht="14.25" customHeight="1">
      <c r="A756" s="5" t="s">
        <v>2325</v>
      </c>
      <c r="B756" s="6">
        <v>6.0</v>
      </c>
      <c r="C756" s="13">
        <v>45484.0</v>
      </c>
      <c r="D756" s="8" t="s">
        <v>2326</v>
      </c>
      <c r="E756" s="9">
        <v>77.0</v>
      </c>
      <c r="F756" s="10" t="s">
        <v>2327</v>
      </c>
      <c r="G756" s="11"/>
      <c r="H756" s="11"/>
      <c r="I756" s="11"/>
    </row>
    <row r="757" ht="14.25" customHeight="1">
      <c r="A757" s="14" t="s">
        <v>2328</v>
      </c>
      <c r="B757" s="15">
        <v>6.0</v>
      </c>
      <c r="C757" s="16">
        <v>45680.0</v>
      </c>
      <c r="D757" s="17" t="s">
        <v>2329</v>
      </c>
      <c r="E757" s="18">
        <v>65.0</v>
      </c>
      <c r="F757" s="19" t="s">
        <v>2330</v>
      </c>
      <c r="G757" s="11"/>
      <c r="H757" s="11"/>
      <c r="I757" s="11"/>
    </row>
    <row r="758" ht="14.25" customHeight="1">
      <c r="A758" s="5" t="s">
        <v>2331</v>
      </c>
      <c r="B758" s="6">
        <v>6.0</v>
      </c>
      <c r="C758" s="13">
        <v>45736.0</v>
      </c>
      <c r="D758" s="8" t="s">
        <v>2332</v>
      </c>
      <c r="E758" s="9">
        <v>29.0</v>
      </c>
      <c r="F758" s="10" t="s">
        <v>2333</v>
      </c>
      <c r="G758" s="11"/>
      <c r="H758" s="11"/>
      <c r="I758" s="11"/>
    </row>
    <row r="759" ht="14.25" customHeight="1">
      <c r="A759" s="5" t="s">
        <v>2334</v>
      </c>
      <c r="B759" s="6">
        <v>6.0</v>
      </c>
      <c r="C759" s="13">
        <v>45778.0</v>
      </c>
      <c r="D759" s="8" t="s">
        <v>2335</v>
      </c>
      <c r="E759" s="9">
        <v>53.0</v>
      </c>
      <c r="F759" s="10" t="s">
        <v>2336</v>
      </c>
      <c r="G759" s="11"/>
      <c r="H759" s="11"/>
      <c r="I759" s="11"/>
    </row>
    <row r="760" ht="14.25" customHeight="1">
      <c r="A760" s="5" t="s">
        <v>2337</v>
      </c>
      <c r="B760" s="6">
        <v>6.0</v>
      </c>
      <c r="C760" s="13">
        <v>45806.0</v>
      </c>
      <c r="D760" s="8" t="s">
        <v>2338</v>
      </c>
      <c r="E760" s="9">
        <v>37.0</v>
      </c>
      <c r="F760" s="10" t="s">
        <v>2339</v>
      </c>
      <c r="G760" s="11"/>
      <c r="H760" s="11"/>
      <c r="I760" s="11"/>
    </row>
    <row r="761" ht="14.25" customHeight="1">
      <c r="A761" s="5" t="s">
        <v>2340</v>
      </c>
      <c r="B761" s="6">
        <v>6.0</v>
      </c>
      <c r="C761" s="13">
        <v>46114.0</v>
      </c>
      <c r="D761" s="8" t="s">
        <v>2341</v>
      </c>
      <c r="E761" s="9">
        <v>13.0</v>
      </c>
      <c r="F761" s="10" t="s">
        <v>2342</v>
      </c>
      <c r="G761" s="11"/>
      <c r="H761" s="11"/>
      <c r="I761" s="11"/>
    </row>
    <row r="762" ht="14.25" customHeight="1">
      <c r="A762" s="5" t="s">
        <v>2343</v>
      </c>
      <c r="B762" s="6">
        <v>6.0</v>
      </c>
      <c r="C762" s="13">
        <v>46156.0</v>
      </c>
      <c r="D762" s="8" t="s">
        <v>2344</v>
      </c>
      <c r="E762" s="9">
        <v>37.0</v>
      </c>
      <c r="F762" s="10" t="s">
        <v>2345</v>
      </c>
      <c r="G762" s="11"/>
      <c r="H762" s="11"/>
      <c r="I762" s="11"/>
    </row>
    <row r="763" ht="14.25" customHeight="1">
      <c r="A763" s="5" t="s">
        <v>2346</v>
      </c>
      <c r="B763" s="6">
        <v>6.0</v>
      </c>
      <c r="C763" s="13">
        <v>46170.0</v>
      </c>
      <c r="D763" s="8" t="s">
        <v>2347</v>
      </c>
      <c r="E763" s="13">
        <v>115.0</v>
      </c>
      <c r="F763" s="10" t="s">
        <v>2348</v>
      </c>
      <c r="G763" s="11"/>
      <c r="H763" s="11"/>
      <c r="I763" s="11"/>
    </row>
    <row r="764" ht="14.25" customHeight="1">
      <c r="A764" s="5" t="s">
        <v>2349</v>
      </c>
      <c r="B764" s="6">
        <v>6.0</v>
      </c>
      <c r="C764" s="13">
        <v>46254.0</v>
      </c>
      <c r="D764" s="8" t="s">
        <v>2350</v>
      </c>
      <c r="E764" s="9">
        <v>67.0</v>
      </c>
      <c r="F764" s="10" t="s">
        <v>2351</v>
      </c>
      <c r="G764" s="11"/>
      <c r="H764" s="11"/>
      <c r="I764" s="11"/>
    </row>
    <row r="765" ht="14.25" customHeight="1">
      <c r="A765" s="5" t="s">
        <v>2352</v>
      </c>
      <c r="B765" s="6">
        <v>6.0</v>
      </c>
      <c r="C765" s="13">
        <v>46492.0</v>
      </c>
      <c r="D765" s="8" t="s">
        <v>2353</v>
      </c>
      <c r="E765" s="9">
        <v>37.0</v>
      </c>
      <c r="F765" s="10" t="s">
        <v>2354</v>
      </c>
      <c r="G765" s="11"/>
      <c r="H765" s="11"/>
      <c r="I765" s="11"/>
    </row>
    <row r="766" ht="14.25" customHeight="1">
      <c r="A766" s="5" t="s">
        <v>2355</v>
      </c>
      <c r="B766" s="6">
        <v>6.0</v>
      </c>
      <c r="C766" s="13">
        <v>46632.0</v>
      </c>
      <c r="D766" s="8" t="s">
        <v>2356</v>
      </c>
      <c r="E766" s="9">
        <v>61.0</v>
      </c>
      <c r="F766" s="10" t="s">
        <v>2357</v>
      </c>
      <c r="G766" s="11"/>
      <c r="H766" s="11"/>
      <c r="I766" s="11"/>
    </row>
    <row r="767" ht="14.25" customHeight="1">
      <c r="A767" s="5" t="s">
        <v>2358</v>
      </c>
      <c r="B767" s="6">
        <v>6.0</v>
      </c>
      <c r="C767" s="13">
        <v>46828.0</v>
      </c>
      <c r="D767" s="8" t="s">
        <v>2359</v>
      </c>
      <c r="E767" s="9">
        <v>19.0</v>
      </c>
      <c r="F767" s="10" t="s">
        <v>2360</v>
      </c>
      <c r="G767" s="11"/>
      <c r="H767" s="11"/>
      <c r="I767" s="11"/>
    </row>
    <row r="768" ht="14.25" customHeight="1">
      <c r="A768" s="5" t="s">
        <v>2361</v>
      </c>
      <c r="B768" s="6">
        <v>6.0</v>
      </c>
      <c r="C768" s="13">
        <v>46870.0</v>
      </c>
      <c r="D768" s="8" t="s">
        <v>2362</v>
      </c>
      <c r="E768" s="9">
        <v>81.0</v>
      </c>
      <c r="F768" s="10" t="s">
        <v>2363</v>
      </c>
      <c r="G768" s="11"/>
      <c r="H768" s="11"/>
      <c r="I768" s="11"/>
    </row>
    <row r="769" ht="14.25" customHeight="1">
      <c r="A769" s="5" t="s">
        <v>2364</v>
      </c>
      <c r="B769" s="6">
        <v>6.0</v>
      </c>
      <c r="C769" s="13">
        <v>46898.0</v>
      </c>
      <c r="D769" s="8" t="s">
        <v>2365</v>
      </c>
      <c r="E769" s="9">
        <v>47.0</v>
      </c>
      <c r="F769" s="10" t="s">
        <v>2366</v>
      </c>
      <c r="G769" s="11"/>
      <c r="H769" s="11"/>
      <c r="I769" s="11"/>
    </row>
    <row r="770" ht="14.25" customHeight="1">
      <c r="A770" s="5" t="s">
        <v>2367</v>
      </c>
      <c r="B770" s="6">
        <v>6.0</v>
      </c>
      <c r="C770" s="13">
        <v>47486.0</v>
      </c>
      <c r="D770" s="8" t="s">
        <v>2368</v>
      </c>
      <c r="E770" s="9">
        <v>81.0</v>
      </c>
      <c r="F770" s="10" t="s">
        <v>2369</v>
      </c>
      <c r="G770" s="11"/>
      <c r="H770" s="11"/>
      <c r="I770" s="11"/>
    </row>
    <row r="771" ht="14.25" customHeight="1">
      <c r="A771" s="5" t="s">
        <v>2370</v>
      </c>
      <c r="B771" s="6">
        <v>6.0</v>
      </c>
      <c r="C771" s="13">
        <v>47710.0</v>
      </c>
      <c r="D771" s="8" t="s">
        <v>2371</v>
      </c>
      <c r="E771" s="9">
        <v>41.0</v>
      </c>
      <c r="F771" s="10" t="s">
        <v>2372</v>
      </c>
      <c r="G771" s="11"/>
      <c r="H771" s="11"/>
      <c r="I771" s="11"/>
    </row>
    <row r="772" ht="14.25" customHeight="1">
      <c r="A772" s="5" t="s">
        <v>2373</v>
      </c>
      <c r="B772" s="6">
        <v>6.0</v>
      </c>
      <c r="C772" s="13">
        <v>47766.0</v>
      </c>
      <c r="D772" s="8" t="s">
        <v>2374</v>
      </c>
      <c r="E772" s="9">
        <v>85.0</v>
      </c>
      <c r="F772" s="10" t="s">
        <v>2375</v>
      </c>
      <c r="G772" s="11"/>
      <c r="H772" s="11"/>
      <c r="I772" s="11"/>
    </row>
    <row r="773" ht="14.25" customHeight="1">
      <c r="A773" s="5" t="s">
        <v>2376</v>
      </c>
      <c r="B773" s="6">
        <v>6.0</v>
      </c>
      <c r="C773" s="13">
        <v>47808.0</v>
      </c>
      <c r="D773" s="8" t="s">
        <v>2377</v>
      </c>
      <c r="E773" s="13">
        <v>107.0</v>
      </c>
      <c r="F773" s="10" t="s">
        <v>2378</v>
      </c>
      <c r="G773" s="11"/>
      <c r="H773" s="11"/>
      <c r="I773" s="11"/>
    </row>
    <row r="774" ht="14.25" customHeight="1">
      <c r="A774" s="5" t="s">
        <v>2379</v>
      </c>
      <c r="B774" s="6">
        <v>6.0</v>
      </c>
      <c r="C774" s="13">
        <v>47906.0</v>
      </c>
      <c r="D774" s="8" t="s">
        <v>2380</v>
      </c>
      <c r="E774" s="9">
        <v>29.0</v>
      </c>
      <c r="F774" s="10" t="s">
        <v>2381</v>
      </c>
      <c r="G774" s="11"/>
      <c r="H774" s="11"/>
      <c r="I774" s="11"/>
    </row>
    <row r="775" ht="14.25" customHeight="1">
      <c r="A775" s="5" t="s">
        <v>2382</v>
      </c>
      <c r="B775" s="6">
        <v>6.0</v>
      </c>
      <c r="C775" s="13">
        <v>47976.0</v>
      </c>
      <c r="D775" s="8" t="s">
        <v>2383</v>
      </c>
      <c r="E775" s="9">
        <v>65.0</v>
      </c>
      <c r="F775" s="10" t="s">
        <v>2384</v>
      </c>
      <c r="G775" s="11"/>
      <c r="H775" s="11"/>
      <c r="I775" s="11"/>
    </row>
    <row r="776" ht="14.25" customHeight="1">
      <c r="A776" s="5" t="s">
        <v>2385</v>
      </c>
      <c r="B776" s="6">
        <v>6.0</v>
      </c>
      <c r="C776" s="13">
        <v>48186.0</v>
      </c>
      <c r="D776" s="8" t="s">
        <v>2386</v>
      </c>
      <c r="E776" s="9">
        <v>83.0</v>
      </c>
      <c r="F776" s="10" t="s">
        <v>2387</v>
      </c>
      <c r="G776" s="11"/>
      <c r="H776" s="11"/>
      <c r="I776" s="11"/>
    </row>
    <row r="777" ht="14.25" customHeight="1">
      <c r="A777" s="5" t="s">
        <v>2388</v>
      </c>
      <c r="B777" s="6">
        <v>6.0</v>
      </c>
      <c r="C777" s="13">
        <v>48256.0</v>
      </c>
      <c r="D777" s="8" t="s">
        <v>2389</v>
      </c>
      <c r="E777" s="9">
        <v>59.0</v>
      </c>
      <c r="F777" s="10" t="s">
        <v>2390</v>
      </c>
      <c r="G777" s="11"/>
      <c r="H777" s="11"/>
      <c r="I777" s="11"/>
    </row>
    <row r="778" ht="14.25" customHeight="1">
      <c r="A778" s="5" t="s">
        <v>2391</v>
      </c>
      <c r="B778" s="6">
        <v>6.0</v>
      </c>
      <c r="C778" s="13">
        <v>48354.0</v>
      </c>
      <c r="D778" s="8" t="s">
        <v>2392</v>
      </c>
      <c r="E778" s="9">
        <v>99.0</v>
      </c>
      <c r="F778" s="10" t="s">
        <v>2393</v>
      </c>
      <c r="G778" s="11"/>
      <c r="H778" s="11"/>
      <c r="I778" s="11"/>
    </row>
    <row r="779" ht="14.25" customHeight="1">
      <c r="A779" s="5" t="s">
        <v>2394</v>
      </c>
      <c r="B779" s="6">
        <v>6.0</v>
      </c>
      <c r="C779" s="13">
        <v>48452.0</v>
      </c>
      <c r="D779" s="8" t="s">
        <v>2395</v>
      </c>
      <c r="E779" s="9">
        <v>29.0</v>
      </c>
      <c r="F779" s="10" t="s">
        <v>2396</v>
      </c>
      <c r="G779" s="11"/>
      <c r="H779" s="11"/>
      <c r="I779" s="11"/>
    </row>
    <row r="780" ht="14.25" customHeight="1">
      <c r="A780" s="5" t="s">
        <v>2397</v>
      </c>
      <c r="B780" s="6">
        <v>6.0</v>
      </c>
      <c r="C780" s="13">
        <v>48625.0</v>
      </c>
      <c r="D780" s="8" t="s">
        <v>2398</v>
      </c>
      <c r="E780" s="9">
        <v>51.0</v>
      </c>
      <c r="F780" s="10" t="s">
        <v>2399</v>
      </c>
      <c r="G780" s="11"/>
      <c r="H780" s="11"/>
      <c r="I780" s="11"/>
    </row>
    <row r="781" ht="14.25" customHeight="1">
      <c r="A781" s="5" t="s">
        <v>2400</v>
      </c>
      <c r="B781" s="6">
        <v>6.0</v>
      </c>
      <c r="C781" s="13">
        <v>48648.0</v>
      </c>
      <c r="D781" s="8" t="s">
        <v>2401</v>
      </c>
      <c r="E781" s="9">
        <v>37.0</v>
      </c>
      <c r="F781" s="10" t="s">
        <v>2402</v>
      </c>
      <c r="G781" s="11"/>
      <c r="H781" s="11"/>
      <c r="I781" s="11"/>
    </row>
    <row r="782" ht="14.25" customHeight="1">
      <c r="A782" s="5" t="s">
        <v>2403</v>
      </c>
      <c r="B782" s="6">
        <v>6.0</v>
      </c>
      <c r="C782" s="13">
        <v>48700.0</v>
      </c>
      <c r="D782" s="8" t="s">
        <v>2404</v>
      </c>
      <c r="E782" s="9">
        <v>93.0</v>
      </c>
      <c r="F782" s="10" t="s">
        <v>2405</v>
      </c>
      <c r="G782" s="11"/>
      <c r="H782" s="11"/>
      <c r="I782" s="11"/>
    </row>
    <row r="783" ht="14.25" customHeight="1">
      <c r="A783" s="5" t="s">
        <v>2406</v>
      </c>
      <c r="B783" s="6">
        <v>6.0</v>
      </c>
      <c r="C783" s="13">
        <v>48788.0</v>
      </c>
      <c r="D783" s="8" t="s">
        <v>2407</v>
      </c>
      <c r="E783" s="9">
        <v>71.0</v>
      </c>
      <c r="F783" s="10" t="s">
        <v>2408</v>
      </c>
      <c r="G783" s="11"/>
      <c r="H783" s="11"/>
      <c r="I783" s="11"/>
    </row>
    <row r="784" ht="14.25" customHeight="1">
      <c r="A784" s="5" t="s">
        <v>2409</v>
      </c>
      <c r="B784" s="6">
        <v>6.0</v>
      </c>
      <c r="C784" s="13">
        <v>48816.0</v>
      </c>
      <c r="D784" s="8" t="s">
        <v>2410</v>
      </c>
      <c r="E784" s="9">
        <v>37.0</v>
      </c>
      <c r="F784" s="10" t="s">
        <v>2411</v>
      </c>
      <c r="G784" s="11"/>
      <c r="H784" s="11"/>
      <c r="I784" s="11"/>
    </row>
    <row r="785" ht="14.25" customHeight="1">
      <c r="A785" s="5" t="s">
        <v>2412</v>
      </c>
      <c r="B785" s="6">
        <v>6.0</v>
      </c>
      <c r="C785" s="13">
        <v>48872.0</v>
      </c>
      <c r="D785" s="8" t="s">
        <v>2413</v>
      </c>
      <c r="E785" s="9">
        <v>53.0</v>
      </c>
      <c r="F785" s="10" t="s">
        <v>2414</v>
      </c>
      <c r="G785" s="11"/>
      <c r="H785" s="11"/>
      <c r="I785" s="11"/>
    </row>
    <row r="786" ht="14.25" customHeight="1">
      <c r="A786" s="5" t="s">
        <v>2415</v>
      </c>
      <c r="B786" s="6">
        <v>6.0</v>
      </c>
      <c r="C786" s="13">
        <v>48914.0</v>
      </c>
      <c r="D786" s="8" t="s">
        <v>2416</v>
      </c>
      <c r="E786" s="9">
        <v>37.0</v>
      </c>
      <c r="F786" s="10" t="s">
        <v>2417</v>
      </c>
      <c r="G786" s="11"/>
      <c r="H786" s="11"/>
      <c r="I786" s="11"/>
    </row>
    <row r="787" ht="14.25" customHeight="1">
      <c r="A787" s="5" t="s">
        <v>2418</v>
      </c>
      <c r="B787" s="6">
        <v>6.0</v>
      </c>
      <c r="C787" s="13">
        <v>48956.0</v>
      </c>
      <c r="D787" s="8" t="s">
        <v>2419</v>
      </c>
      <c r="E787" s="9">
        <v>85.0</v>
      </c>
      <c r="F787" s="10" t="s">
        <v>2420</v>
      </c>
      <c r="G787" s="11"/>
      <c r="H787" s="11"/>
      <c r="I787" s="11"/>
    </row>
    <row r="788" ht="14.25" customHeight="1">
      <c r="A788" s="5" t="s">
        <v>2421</v>
      </c>
      <c r="B788" s="6">
        <v>6.0</v>
      </c>
      <c r="C788" s="13">
        <v>49138.0</v>
      </c>
      <c r="D788" s="8" t="s">
        <v>2422</v>
      </c>
      <c r="E788" s="13">
        <v>111.0</v>
      </c>
      <c r="F788" s="10" t="s">
        <v>2423</v>
      </c>
      <c r="G788" s="11"/>
      <c r="H788" s="11"/>
      <c r="I788" s="11"/>
    </row>
    <row r="789" ht="14.25" customHeight="1">
      <c r="A789" s="5" t="s">
        <v>2424</v>
      </c>
      <c r="B789" s="6">
        <v>6.0</v>
      </c>
      <c r="C789" s="13">
        <v>49278.0</v>
      </c>
      <c r="D789" s="8" t="s">
        <v>2425</v>
      </c>
      <c r="E789" s="9">
        <v>85.0</v>
      </c>
      <c r="F789" s="10" t="s">
        <v>2426</v>
      </c>
      <c r="G789" s="11"/>
      <c r="H789" s="11"/>
      <c r="I789" s="11"/>
    </row>
    <row r="790" ht="14.25" customHeight="1">
      <c r="A790" s="5" t="s">
        <v>2427</v>
      </c>
      <c r="B790" s="6">
        <v>6.0</v>
      </c>
      <c r="C790" s="13">
        <v>49362.0</v>
      </c>
      <c r="D790" s="8" t="s">
        <v>2428</v>
      </c>
      <c r="E790" s="9">
        <v>79.0</v>
      </c>
      <c r="F790" s="10" t="s">
        <v>2429</v>
      </c>
      <c r="G790" s="11"/>
      <c r="H790" s="11"/>
      <c r="I790" s="11"/>
    </row>
    <row r="791" ht="14.25" customHeight="1">
      <c r="A791" s="5" t="s">
        <v>2430</v>
      </c>
      <c r="B791" s="6">
        <v>6.0</v>
      </c>
      <c r="C791" s="13">
        <v>49488.0</v>
      </c>
      <c r="D791" s="8" t="s">
        <v>2431</v>
      </c>
      <c r="E791" s="9">
        <v>53.0</v>
      </c>
      <c r="F791" s="10" t="s">
        <v>2432</v>
      </c>
      <c r="G791" s="11"/>
      <c r="H791" s="11"/>
      <c r="I791" s="11"/>
    </row>
    <row r="792" ht="14.25" customHeight="1">
      <c r="A792" s="5" t="s">
        <v>2433</v>
      </c>
      <c r="B792" s="6">
        <v>6.0</v>
      </c>
      <c r="C792" s="13">
        <v>49670.0</v>
      </c>
      <c r="D792" s="8" t="s">
        <v>2434</v>
      </c>
      <c r="E792" s="9">
        <v>85.0</v>
      </c>
      <c r="F792" s="10" t="s">
        <v>2435</v>
      </c>
      <c r="G792" s="11"/>
      <c r="H792" s="11"/>
      <c r="I792" s="11"/>
    </row>
    <row r="793" ht="14.25" customHeight="1">
      <c r="A793" s="5" t="s">
        <v>2436</v>
      </c>
      <c r="B793" s="6">
        <v>6.0</v>
      </c>
      <c r="C793" s="13">
        <v>49712.0</v>
      </c>
      <c r="D793" s="8" t="s">
        <v>2437</v>
      </c>
      <c r="E793" s="9">
        <v>37.0</v>
      </c>
      <c r="F793" s="10" t="s">
        <v>2438</v>
      </c>
      <c r="G793" s="11"/>
      <c r="H793" s="11"/>
      <c r="I793" s="11"/>
    </row>
    <row r="794" ht="14.25" customHeight="1">
      <c r="A794" s="5" t="s">
        <v>2439</v>
      </c>
      <c r="B794" s="6">
        <v>6.0</v>
      </c>
      <c r="C794" s="13">
        <v>49712.0</v>
      </c>
      <c r="D794" s="8" t="s">
        <v>2440</v>
      </c>
      <c r="E794" s="9">
        <v>71.0</v>
      </c>
      <c r="F794" s="10" t="s">
        <v>2441</v>
      </c>
      <c r="G794" s="11"/>
      <c r="H794" s="11"/>
      <c r="I794" s="11"/>
    </row>
    <row r="795" ht="14.25" customHeight="1">
      <c r="A795" s="5" t="s">
        <v>2442</v>
      </c>
      <c r="B795" s="6">
        <v>6.0</v>
      </c>
      <c r="C795" s="13">
        <v>49852.0</v>
      </c>
      <c r="D795" s="8" t="s">
        <v>2443</v>
      </c>
      <c r="E795" s="9">
        <v>93.0</v>
      </c>
      <c r="F795" s="10" t="s">
        <v>2444</v>
      </c>
      <c r="G795" s="11"/>
      <c r="H795" s="11"/>
      <c r="I795" s="11"/>
    </row>
    <row r="796" ht="14.25" customHeight="1">
      <c r="A796" s="5" t="s">
        <v>2445</v>
      </c>
      <c r="B796" s="6">
        <v>6.0</v>
      </c>
      <c r="C796" s="13">
        <v>49894.0</v>
      </c>
      <c r="D796" s="8" t="s">
        <v>2446</v>
      </c>
      <c r="E796" s="9">
        <v>37.0</v>
      </c>
      <c r="F796" s="10" t="s">
        <v>2447</v>
      </c>
      <c r="G796" s="11"/>
      <c r="H796" s="11"/>
      <c r="I796" s="11"/>
    </row>
    <row r="797" ht="14.25" customHeight="1">
      <c r="A797" s="5" t="s">
        <v>2448</v>
      </c>
      <c r="B797" s="6">
        <v>6.0</v>
      </c>
      <c r="C797" s="13">
        <v>50132.0</v>
      </c>
      <c r="D797" s="8" t="s">
        <v>2449</v>
      </c>
      <c r="E797" s="9">
        <v>71.0</v>
      </c>
      <c r="F797" s="10" t="s">
        <v>2450</v>
      </c>
      <c r="G797" s="11"/>
      <c r="H797" s="11"/>
      <c r="I797" s="11"/>
    </row>
    <row r="798" ht="14.25" customHeight="1">
      <c r="A798" s="5" t="s">
        <v>2451</v>
      </c>
      <c r="B798" s="6">
        <v>6.0</v>
      </c>
      <c r="C798" s="13">
        <v>50258.0</v>
      </c>
      <c r="D798" s="8" t="s">
        <v>2452</v>
      </c>
      <c r="E798" s="9">
        <v>55.0</v>
      </c>
      <c r="F798" s="10" t="s">
        <v>2453</v>
      </c>
      <c r="G798" s="11"/>
      <c r="H798" s="11"/>
      <c r="I798" s="11"/>
    </row>
    <row r="799" ht="14.25" customHeight="1">
      <c r="A799" s="5" t="s">
        <v>2454</v>
      </c>
      <c r="B799" s="6">
        <v>6.0</v>
      </c>
      <c r="C799" s="13">
        <v>50398.0</v>
      </c>
      <c r="D799" s="8" t="s">
        <v>2455</v>
      </c>
      <c r="E799" s="9">
        <v>73.0</v>
      </c>
      <c r="F799" s="10" t="s">
        <v>2456</v>
      </c>
      <c r="G799" s="11"/>
      <c r="H799" s="11"/>
      <c r="I799" s="11"/>
    </row>
    <row r="800" ht="14.25" customHeight="1">
      <c r="A800" s="5" t="s">
        <v>2457</v>
      </c>
      <c r="B800" s="6">
        <v>6.0</v>
      </c>
      <c r="C800" s="13">
        <v>50734.0</v>
      </c>
      <c r="D800" s="8" t="s">
        <v>2458</v>
      </c>
      <c r="E800" s="9">
        <v>71.0</v>
      </c>
      <c r="F800" s="10" t="s">
        <v>2459</v>
      </c>
      <c r="G800" s="11"/>
      <c r="H800" s="11"/>
      <c r="I800" s="11"/>
    </row>
    <row r="801" ht="14.25" customHeight="1">
      <c r="A801" s="5" t="s">
        <v>2460</v>
      </c>
      <c r="B801" s="6">
        <v>6.0</v>
      </c>
      <c r="C801" s="13">
        <v>50874.0</v>
      </c>
      <c r="D801" s="8" t="s">
        <v>2461</v>
      </c>
      <c r="E801" s="9">
        <v>57.0</v>
      </c>
      <c r="F801" s="10" t="s">
        <v>2462</v>
      </c>
      <c r="G801" s="11"/>
      <c r="H801" s="11"/>
      <c r="I801" s="11"/>
    </row>
    <row r="802" ht="14.25" customHeight="1">
      <c r="A802" s="5" t="s">
        <v>2463</v>
      </c>
      <c r="B802" s="6">
        <v>6.0</v>
      </c>
      <c r="C802" s="13">
        <v>50916.0</v>
      </c>
      <c r="D802" s="8" t="s">
        <v>2464</v>
      </c>
      <c r="E802" s="9">
        <v>1.0</v>
      </c>
      <c r="F802" s="10" t="s">
        <v>2465</v>
      </c>
      <c r="G802" s="11"/>
      <c r="H802" s="11"/>
      <c r="I802" s="11"/>
    </row>
    <row r="803" ht="14.25" customHeight="1">
      <c r="A803" s="5" t="s">
        <v>2466</v>
      </c>
      <c r="B803" s="6">
        <v>6.0</v>
      </c>
      <c r="C803" s="13">
        <v>51070.0</v>
      </c>
      <c r="D803" s="8" t="s">
        <v>2467</v>
      </c>
      <c r="E803" s="9">
        <v>37.0</v>
      </c>
      <c r="F803" s="10" t="s">
        <v>2468</v>
      </c>
      <c r="G803" s="11"/>
      <c r="H803" s="11"/>
      <c r="I803" s="11"/>
    </row>
    <row r="804" ht="14.25" customHeight="1">
      <c r="A804" s="5" t="s">
        <v>2469</v>
      </c>
      <c r="B804" s="6">
        <v>6.0</v>
      </c>
      <c r="C804" s="13">
        <v>51140.0</v>
      </c>
      <c r="D804" s="8" t="s">
        <v>2470</v>
      </c>
      <c r="E804" s="9">
        <v>99.0</v>
      </c>
      <c r="F804" s="10" t="s">
        <v>2471</v>
      </c>
      <c r="G804" s="11"/>
      <c r="H804" s="11"/>
      <c r="I804" s="11"/>
    </row>
    <row r="805" ht="14.25" customHeight="1">
      <c r="A805" s="5" t="s">
        <v>2472</v>
      </c>
      <c r="B805" s="6">
        <v>6.0</v>
      </c>
      <c r="C805" s="13">
        <v>51182.0</v>
      </c>
      <c r="D805" s="8" t="s">
        <v>2473</v>
      </c>
      <c r="E805" s="9">
        <v>59.0</v>
      </c>
      <c r="F805" s="10" t="s">
        <v>2474</v>
      </c>
      <c r="G805" s="11"/>
      <c r="H805" s="11"/>
      <c r="I805" s="11"/>
    </row>
    <row r="806" ht="14.25" customHeight="1">
      <c r="A806" s="5" t="s">
        <v>2475</v>
      </c>
      <c r="B806" s="6">
        <v>6.0</v>
      </c>
      <c r="C806" s="13">
        <v>51396.0</v>
      </c>
      <c r="D806" s="8" t="s">
        <v>2476</v>
      </c>
      <c r="E806" s="9">
        <v>25.0</v>
      </c>
      <c r="F806" s="10" t="s">
        <v>2477</v>
      </c>
      <c r="G806" s="11"/>
      <c r="H806" s="11"/>
      <c r="I806" s="11"/>
    </row>
    <row r="807" ht="14.25" customHeight="1">
      <c r="A807" s="5" t="s">
        <v>2478</v>
      </c>
      <c r="B807" s="6">
        <v>6.0</v>
      </c>
      <c r="C807" s="13">
        <v>51476.0</v>
      </c>
      <c r="D807" s="8" t="s">
        <v>2479</v>
      </c>
      <c r="E807" s="9">
        <v>79.0</v>
      </c>
      <c r="F807" s="10" t="s">
        <v>2480</v>
      </c>
      <c r="G807" s="11"/>
      <c r="H807" s="11"/>
      <c r="I807" s="11"/>
    </row>
    <row r="808" ht="14.25" customHeight="1">
      <c r="A808" s="5" t="s">
        <v>2481</v>
      </c>
      <c r="B808" s="6">
        <v>6.0</v>
      </c>
      <c r="C808" s="13">
        <v>51560.0</v>
      </c>
      <c r="D808" s="8" t="s">
        <v>2482</v>
      </c>
      <c r="E808" s="9">
        <v>65.0</v>
      </c>
      <c r="F808" s="10" t="s">
        <v>2483</v>
      </c>
      <c r="G808" s="11"/>
      <c r="H808" s="11"/>
      <c r="I808" s="11"/>
    </row>
    <row r="809" ht="14.25" customHeight="1">
      <c r="A809" s="5" t="s">
        <v>2484</v>
      </c>
      <c r="B809" s="6">
        <v>6.0</v>
      </c>
      <c r="C809" s="13">
        <v>51924.0</v>
      </c>
      <c r="D809" s="8" t="s">
        <v>2485</v>
      </c>
      <c r="E809" s="9">
        <v>67.0</v>
      </c>
      <c r="F809" s="10" t="s">
        <v>2486</v>
      </c>
      <c r="G809" s="11"/>
      <c r="H809" s="11"/>
      <c r="I809" s="11"/>
    </row>
    <row r="810" ht="14.25" customHeight="1">
      <c r="A810" s="5" t="s">
        <v>2487</v>
      </c>
      <c r="B810" s="6">
        <v>6.0</v>
      </c>
      <c r="C810" s="13">
        <v>52162.0</v>
      </c>
      <c r="D810" s="8" t="s">
        <v>2488</v>
      </c>
      <c r="E810" s="9">
        <v>13.0</v>
      </c>
      <c r="F810" s="10" t="s">
        <v>2489</v>
      </c>
      <c r="G810" s="11"/>
      <c r="H810" s="11"/>
      <c r="I810" s="11"/>
    </row>
    <row r="811" ht="14.25" customHeight="1">
      <c r="A811" s="14" t="s">
        <v>2490</v>
      </c>
      <c r="B811" s="15">
        <v>6.0</v>
      </c>
      <c r="C811" s="16">
        <v>52526.0</v>
      </c>
      <c r="D811" s="17" t="s">
        <v>2491</v>
      </c>
      <c r="E811" s="18">
        <v>37.0</v>
      </c>
      <c r="F811" s="19" t="s">
        <v>2492</v>
      </c>
      <c r="G811" s="11"/>
      <c r="H811" s="11"/>
      <c r="I811" s="11"/>
    </row>
    <row r="812" ht="14.25" customHeight="1">
      <c r="A812" s="5" t="s">
        <v>2493</v>
      </c>
      <c r="B812" s="6">
        <v>6.0</v>
      </c>
      <c r="C812" s="13">
        <v>52582.0</v>
      </c>
      <c r="D812" s="8" t="s">
        <v>2494</v>
      </c>
      <c r="E812" s="9">
        <v>41.0</v>
      </c>
      <c r="F812" s="10" t="s">
        <v>2495</v>
      </c>
      <c r="G812" s="11"/>
      <c r="H812" s="11"/>
      <c r="I812" s="11"/>
    </row>
    <row r="813" ht="14.25" customHeight="1">
      <c r="A813" s="5" t="s">
        <v>2496</v>
      </c>
      <c r="B813" s="6">
        <v>6.0</v>
      </c>
      <c r="C813" s="13">
        <v>52694.0</v>
      </c>
      <c r="D813" s="8" t="s">
        <v>2497</v>
      </c>
      <c r="E813" s="9">
        <v>99.0</v>
      </c>
      <c r="F813" s="10" t="s">
        <v>2498</v>
      </c>
      <c r="G813" s="11"/>
      <c r="H813" s="11"/>
      <c r="I813" s="11"/>
    </row>
    <row r="814" ht="14.25" customHeight="1">
      <c r="A814" s="5" t="s">
        <v>2499</v>
      </c>
      <c r="B814" s="6">
        <v>6.0</v>
      </c>
      <c r="C814" s="13">
        <v>53000.0</v>
      </c>
      <c r="D814" s="8" t="s">
        <v>2500</v>
      </c>
      <c r="E814" s="9">
        <v>1.0</v>
      </c>
      <c r="F814" s="10" t="s">
        <v>2501</v>
      </c>
      <c r="G814" s="11"/>
      <c r="H814" s="11"/>
      <c r="I814" s="11"/>
    </row>
    <row r="815" ht="14.25" customHeight="1">
      <c r="A815" s="5" t="s">
        <v>2502</v>
      </c>
      <c r="B815" s="6">
        <v>6.0</v>
      </c>
      <c r="C815" s="13">
        <v>53070.0</v>
      </c>
      <c r="D815" s="8" t="s">
        <v>2503</v>
      </c>
      <c r="E815" s="9">
        <v>13.0</v>
      </c>
      <c r="F815" s="10" t="s">
        <v>2504</v>
      </c>
      <c r="G815" s="11"/>
      <c r="H815" s="11"/>
      <c r="I815" s="11"/>
    </row>
    <row r="816" ht="14.25" customHeight="1">
      <c r="A816" s="5" t="s">
        <v>2505</v>
      </c>
      <c r="B816" s="6">
        <v>6.0</v>
      </c>
      <c r="C816" s="13">
        <v>53182.0</v>
      </c>
      <c r="D816" s="8" t="s">
        <v>2506</v>
      </c>
      <c r="E816" s="13">
        <v>111.0</v>
      </c>
      <c r="F816" s="10" t="s">
        <v>2507</v>
      </c>
      <c r="G816" s="11"/>
      <c r="H816" s="11"/>
      <c r="I816" s="11"/>
    </row>
    <row r="817" ht="14.25" customHeight="1">
      <c r="A817" s="5" t="s">
        <v>2508</v>
      </c>
      <c r="B817" s="6">
        <v>6.0</v>
      </c>
      <c r="C817" s="13">
        <v>53294.0</v>
      </c>
      <c r="D817" s="8" t="s">
        <v>2509</v>
      </c>
      <c r="E817" s="9">
        <v>79.0</v>
      </c>
      <c r="F817" s="10" t="s">
        <v>2510</v>
      </c>
      <c r="G817" s="11"/>
      <c r="H817" s="11"/>
      <c r="I817" s="11"/>
    </row>
    <row r="818" ht="14.25" customHeight="1">
      <c r="A818" s="5" t="s">
        <v>2511</v>
      </c>
      <c r="B818" s="6">
        <v>6.0</v>
      </c>
      <c r="C818" s="13">
        <v>53322.0</v>
      </c>
      <c r="D818" s="8" t="s">
        <v>2512</v>
      </c>
      <c r="E818" s="9">
        <v>73.0</v>
      </c>
      <c r="F818" s="10" t="s">
        <v>2513</v>
      </c>
      <c r="G818" s="11"/>
      <c r="H818" s="11"/>
      <c r="I818" s="11"/>
    </row>
    <row r="819" ht="14.25" customHeight="1">
      <c r="A819" s="5" t="s">
        <v>2514</v>
      </c>
      <c r="B819" s="6">
        <v>6.0</v>
      </c>
      <c r="C819" s="13">
        <v>53448.0</v>
      </c>
      <c r="D819" s="8" t="s">
        <v>2515</v>
      </c>
      <c r="E819" s="9">
        <v>29.0</v>
      </c>
      <c r="F819" s="10" t="s">
        <v>2516</v>
      </c>
      <c r="G819" s="11"/>
      <c r="H819" s="11"/>
      <c r="I819" s="11"/>
    </row>
    <row r="820" ht="14.25" customHeight="1">
      <c r="A820" s="5" t="s">
        <v>2517</v>
      </c>
      <c r="B820" s="6">
        <v>6.0</v>
      </c>
      <c r="C820" s="13">
        <v>53476.0</v>
      </c>
      <c r="D820" s="8" t="s">
        <v>2518</v>
      </c>
      <c r="E820" s="13">
        <v>111.0</v>
      </c>
      <c r="F820" s="10" t="s">
        <v>2519</v>
      </c>
      <c r="G820" s="11"/>
      <c r="H820" s="11"/>
      <c r="I820" s="11"/>
    </row>
    <row r="821" ht="14.25" customHeight="1">
      <c r="A821" s="5" t="s">
        <v>2520</v>
      </c>
      <c r="B821" s="6">
        <v>6.0</v>
      </c>
      <c r="C821" s="13">
        <v>53490.0</v>
      </c>
      <c r="D821" s="8" t="s">
        <v>2521</v>
      </c>
      <c r="E821" s="9">
        <v>27.0</v>
      </c>
      <c r="F821" s="10" t="s">
        <v>2522</v>
      </c>
      <c r="G821" s="11"/>
      <c r="H821" s="11"/>
      <c r="I821" s="11"/>
    </row>
    <row r="822" ht="14.25" customHeight="1">
      <c r="A822" s="5" t="s">
        <v>2523</v>
      </c>
      <c r="B822" s="6">
        <v>6.0</v>
      </c>
      <c r="C822" s="13">
        <v>53574.0</v>
      </c>
      <c r="D822" s="8" t="s">
        <v>2524</v>
      </c>
      <c r="E822" s="9">
        <v>29.0</v>
      </c>
      <c r="F822" s="10" t="s">
        <v>2525</v>
      </c>
      <c r="G822" s="11"/>
      <c r="H822" s="11"/>
      <c r="I822" s="11"/>
    </row>
    <row r="823" ht="14.25" customHeight="1">
      <c r="A823" s="5" t="s">
        <v>2526</v>
      </c>
      <c r="B823" s="6">
        <v>6.0</v>
      </c>
      <c r="C823" s="13">
        <v>53714.0</v>
      </c>
      <c r="D823" s="8" t="s">
        <v>2527</v>
      </c>
      <c r="E823" s="13">
        <v>115.0</v>
      </c>
      <c r="F823" s="10" t="s">
        <v>2528</v>
      </c>
      <c r="G823" s="11"/>
      <c r="H823" s="11"/>
      <c r="I823" s="11"/>
    </row>
    <row r="824" ht="14.25" customHeight="1">
      <c r="A824" s="5" t="s">
        <v>2529</v>
      </c>
      <c r="B824" s="6">
        <v>6.0</v>
      </c>
      <c r="C824" s="13">
        <v>53798.0</v>
      </c>
      <c r="D824" s="8" t="s">
        <v>2530</v>
      </c>
      <c r="E824" s="9">
        <v>61.0</v>
      </c>
      <c r="F824" s="10" t="s">
        <v>2531</v>
      </c>
      <c r="G824" s="11"/>
      <c r="H824" s="11"/>
      <c r="I824" s="11"/>
    </row>
    <row r="825" ht="14.25" customHeight="1">
      <c r="A825" s="5" t="s">
        <v>2532</v>
      </c>
      <c r="B825" s="6">
        <v>6.0</v>
      </c>
      <c r="C825" s="13">
        <v>53896.0</v>
      </c>
      <c r="D825" s="8" t="s">
        <v>2533</v>
      </c>
      <c r="E825" s="9">
        <v>71.0</v>
      </c>
      <c r="F825" s="10" t="s">
        <v>2534</v>
      </c>
      <c r="G825" s="11"/>
      <c r="H825" s="11"/>
      <c r="I825" s="11"/>
    </row>
    <row r="826" ht="14.25" customHeight="1">
      <c r="A826" s="5" t="s">
        <v>2535</v>
      </c>
      <c r="B826" s="6">
        <v>6.0</v>
      </c>
      <c r="C826" s="13">
        <v>53924.0</v>
      </c>
      <c r="D826" s="8" t="s">
        <v>2536</v>
      </c>
      <c r="E826" s="9">
        <v>87.0</v>
      </c>
      <c r="F826" s="10" t="s">
        <v>2537</v>
      </c>
      <c r="G826" s="11"/>
      <c r="H826" s="11"/>
      <c r="I826" s="11"/>
    </row>
    <row r="827" ht="14.25" customHeight="1">
      <c r="A827" s="5" t="s">
        <v>2538</v>
      </c>
      <c r="B827" s="6">
        <v>6.0</v>
      </c>
      <c r="C827" s="13">
        <v>53980.0</v>
      </c>
      <c r="D827" s="8" t="s">
        <v>2539</v>
      </c>
      <c r="E827" s="9">
        <v>59.0</v>
      </c>
      <c r="F827" s="10" t="s">
        <v>2540</v>
      </c>
      <c r="G827" s="11"/>
      <c r="H827" s="11"/>
      <c r="I827" s="11"/>
    </row>
    <row r="828" ht="14.25" customHeight="1">
      <c r="A828" s="5" t="s">
        <v>2541</v>
      </c>
      <c r="B828" s="6">
        <v>6.0</v>
      </c>
      <c r="C828" s="13">
        <v>54008.0</v>
      </c>
      <c r="D828" s="8" t="s">
        <v>2542</v>
      </c>
      <c r="E828" s="9">
        <v>19.0</v>
      </c>
      <c r="F828" s="10" t="s">
        <v>2543</v>
      </c>
      <c r="G828" s="11"/>
      <c r="H828" s="11"/>
      <c r="I828" s="11"/>
    </row>
    <row r="829" ht="14.25" customHeight="1">
      <c r="A829" s="5" t="s">
        <v>2544</v>
      </c>
      <c r="B829" s="6">
        <v>6.0</v>
      </c>
      <c r="C829" s="13">
        <v>54092.0</v>
      </c>
      <c r="D829" s="8" t="s">
        <v>2545</v>
      </c>
      <c r="E829" s="9">
        <v>67.0</v>
      </c>
      <c r="F829" s="10" t="s">
        <v>2546</v>
      </c>
      <c r="G829" s="11"/>
      <c r="H829" s="11"/>
      <c r="I829" s="11"/>
    </row>
    <row r="830" ht="14.25" customHeight="1">
      <c r="A830" s="5" t="s">
        <v>2547</v>
      </c>
      <c r="B830" s="6">
        <v>6.0</v>
      </c>
      <c r="C830" s="13">
        <v>54232.0</v>
      </c>
      <c r="D830" s="8" t="s">
        <v>2548</v>
      </c>
      <c r="E830" s="9">
        <v>13.0</v>
      </c>
      <c r="F830" s="10" t="s">
        <v>2549</v>
      </c>
      <c r="G830" s="11"/>
      <c r="H830" s="11"/>
      <c r="I830" s="11"/>
    </row>
    <row r="831" ht="14.25" customHeight="1">
      <c r="A831" s="5" t="s">
        <v>2550</v>
      </c>
      <c r="B831" s="6">
        <v>6.0</v>
      </c>
      <c r="C831" s="13">
        <v>54274.0</v>
      </c>
      <c r="D831" s="8" t="s">
        <v>2551</v>
      </c>
      <c r="E831" s="9">
        <v>21.0</v>
      </c>
      <c r="F831" s="10" t="s">
        <v>2552</v>
      </c>
      <c r="G831" s="11"/>
      <c r="H831" s="11"/>
      <c r="I831" s="11"/>
    </row>
    <row r="832" ht="14.25" customHeight="1">
      <c r="A832" s="5" t="s">
        <v>2553</v>
      </c>
      <c r="B832" s="6">
        <v>6.0</v>
      </c>
      <c r="C832" s="13">
        <v>54358.0</v>
      </c>
      <c r="D832" s="8" t="s">
        <v>2554</v>
      </c>
      <c r="E832" s="13">
        <v>107.0</v>
      </c>
      <c r="F832" s="10" t="s">
        <v>2555</v>
      </c>
      <c r="G832" s="11"/>
      <c r="H832" s="11"/>
      <c r="I832" s="11"/>
    </row>
    <row r="833" ht="14.25" customHeight="1">
      <c r="A833" s="5" t="s">
        <v>2556</v>
      </c>
      <c r="B833" s="6">
        <v>6.0</v>
      </c>
      <c r="C833" s="13">
        <v>54386.0</v>
      </c>
      <c r="D833" s="8" t="s">
        <v>2557</v>
      </c>
      <c r="E833" s="9">
        <v>7.0</v>
      </c>
      <c r="F833" s="10" t="s">
        <v>2558</v>
      </c>
      <c r="G833" s="11"/>
      <c r="H833" s="11"/>
      <c r="I833" s="11"/>
    </row>
    <row r="834" ht="14.25" customHeight="1">
      <c r="A834" s="5" t="s">
        <v>2559</v>
      </c>
      <c r="B834" s="6">
        <v>6.0</v>
      </c>
      <c r="C834" s="13">
        <v>54515.0</v>
      </c>
      <c r="D834" s="8" t="s">
        <v>2560</v>
      </c>
      <c r="E834" s="9">
        <v>73.0</v>
      </c>
      <c r="F834" s="10" t="s">
        <v>2561</v>
      </c>
      <c r="G834" s="11"/>
      <c r="H834" s="11"/>
      <c r="I834" s="11"/>
    </row>
    <row r="835" ht="14.25" customHeight="1">
      <c r="A835" s="5" t="s">
        <v>2562</v>
      </c>
      <c r="B835" s="6">
        <v>6.0</v>
      </c>
      <c r="C835" s="13">
        <v>54652.0</v>
      </c>
      <c r="D835" s="8" t="s">
        <v>2563</v>
      </c>
      <c r="E835" s="13">
        <v>111.0</v>
      </c>
      <c r="F835" s="10" t="s">
        <v>2564</v>
      </c>
      <c r="G835" s="11"/>
      <c r="H835" s="11"/>
      <c r="I835" s="11"/>
    </row>
    <row r="836" ht="14.25" customHeight="1">
      <c r="A836" s="5" t="s">
        <v>2565</v>
      </c>
      <c r="B836" s="6">
        <v>6.0</v>
      </c>
      <c r="C836" s="13">
        <v>54806.0</v>
      </c>
      <c r="D836" s="8" t="s">
        <v>2566</v>
      </c>
      <c r="E836" s="9">
        <v>81.0</v>
      </c>
      <c r="F836" s="10" t="s">
        <v>2567</v>
      </c>
      <c r="G836" s="11"/>
      <c r="H836" s="11"/>
      <c r="I836" s="11"/>
    </row>
    <row r="837" ht="14.25" customHeight="1">
      <c r="A837" s="5" t="s">
        <v>2568</v>
      </c>
      <c r="B837" s="6">
        <v>6.0</v>
      </c>
      <c r="C837" s="13">
        <v>54848.0</v>
      </c>
      <c r="D837" s="8" t="s">
        <v>2569</v>
      </c>
      <c r="E837" s="9">
        <v>53.0</v>
      </c>
      <c r="F837" s="10" t="s">
        <v>2570</v>
      </c>
      <c r="G837" s="11"/>
      <c r="H837" s="11"/>
      <c r="I837" s="11"/>
    </row>
    <row r="838" ht="14.25" customHeight="1">
      <c r="A838" s="5" t="s">
        <v>2571</v>
      </c>
      <c r="B838" s="6">
        <v>6.0</v>
      </c>
      <c r="C838" s="13">
        <v>55086.0</v>
      </c>
      <c r="D838" s="8" t="s">
        <v>2572</v>
      </c>
      <c r="E838" s="9">
        <v>7.0</v>
      </c>
      <c r="F838" s="10" t="s">
        <v>2573</v>
      </c>
      <c r="G838" s="11"/>
      <c r="H838" s="11"/>
      <c r="I838" s="11"/>
    </row>
    <row r="839" ht="14.25" customHeight="1">
      <c r="A839" s="5" t="s">
        <v>2574</v>
      </c>
      <c r="B839" s="6">
        <v>6.0</v>
      </c>
      <c r="C839" s="13">
        <v>55156.0</v>
      </c>
      <c r="D839" s="8" t="s">
        <v>2575</v>
      </c>
      <c r="E839" s="9">
        <v>37.0</v>
      </c>
      <c r="F839" s="10" t="s">
        <v>2576</v>
      </c>
      <c r="G839" s="11"/>
      <c r="H839" s="11"/>
      <c r="I839" s="11"/>
    </row>
    <row r="840" ht="14.25" customHeight="1">
      <c r="A840" s="5" t="s">
        <v>2577</v>
      </c>
      <c r="B840" s="6">
        <v>6.0</v>
      </c>
      <c r="C840" s="13">
        <v>55184.0</v>
      </c>
      <c r="D840" s="8" t="s">
        <v>2578</v>
      </c>
      <c r="E840" s="9">
        <v>65.0</v>
      </c>
      <c r="F840" s="10" t="s">
        <v>2579</v>
      </c>
      <c r="G840" s="11"/>
      <c r="H840" s="11"/>
      <c r="I840" s="11"/>
    </row>
    <row r="841" ht="14.25" customHeight="1">
      <c r="A841" s="5" t="s">
        <v>2580</v>
      </c>
      <c r="B841" s="6">
        <v>6.0</v>
      </c>
      <c r="C841" s="13">
        <v>55254.0</v>
      </c>
      <c r="D841" s="8" t="s">
        <v>2581</v>
      </c>
      <c r="E841" s="9">
        <v>65.0</v>
      </c>
      <c r="F841" s="10" t="s">
        <v>2582</v>
      </c>
      <c r="G841" s="11"/>
      <c r="H841" s="11"/>
      <c r="I841" s="11"/>
    </row>
    <row r="842" ht="14.25" customHeight="1">
      <c r="A842" s="5" t="s">
        <v>2583</v>
      </c>
      <c r="B842" s="6">
        <v>6.0</v>
      </c>
      <c r="C842" s="13">
        <v>55282.0</v>
      </c>
      <c r="D842" s="8" t="s">
        <v>2584</v>
      </c>
      <c r="E842" s="9">
        <v>85.0</v>
      </c>
      <c r="F842" s="10" t="s">
        <v>2585</v>
      </c>
      <c r="G842" s="11"/>
      <c r="H842" s="11"/>
      <c r="I842" s="11"/>
    </row>
    <row r="843" ht="14.25" customHeight="1">
      <c r="A843" s="5" t="s">
        <v>2586</v>
      </c>
      <c r="B843" s="6">
        <v>6.0</v>
      </c>
      <c r="C843" s="13">
        <v>55380.0</v>
      </c>
      <c r="D843" s="8" t="s">
        <v>2587</v>
      </c>
      <c r="E843" s="9">
        <v>37.0</v>
      </c>
      <c r="F843" s="10" t="s">
        <v>2588</v>
      </c>
      <c r="G843" s="11"/>
      <c r="H843" s="11"/>
      <c r="I843" s="11"/>
    </row>
    <row r="844" ht="14.25" customHeight="1">
      <c r="A844" s="5" t="s">
        <v>2589</v>
      </c>
      <c r="B844" s="6">
        <v>6.0</v>
      </c>
      <c r="C844" s="13">
        <v>55520.0</v>
      </c>
      <c r="D844" s="8" t="s">
        <v>2590</v>
      </c>
      <c r="E844" s="9">
        <v>7.0</v>
      </c>
      <c r="F844" s="10" t="s">
        <v>2591</v>
      </c>
      <c r="G844" s="11"/>
      <c r="H844" s="11"/>
      <c r="I844" s="11"/>
    </row>
    <row r="845" ht="14.25" customHeight="1">
      <c r="A845" s="5" t="s">
        <v>2592</v>
      </c>
      <c r="B845" s="6">
        <v>6.0</v>
      </c>
      <c r="C845" s="13">
        <v>55618.0</v>
      </c>
      <c r="D845" s="8" t="s">
        <v>2593</v>
      </c>
      <c r="E845" s="9">
        <v>37.0</v>
      </c>
      <c r="F845" s="10" t="s">
        <v>2594</v>
      </c>
      <c r="G845" s="11"/>
      <c r="H845" s="11"/>
      <c r="I845" s="11"/>
    </row>
    <row r="846" ht="14.25" customHeight="1">
      <c r="A846" s="5" t="s">
        <v>2595</v>
      </c>
      <c r="B846" s="6">
        <v>6.0</v>
      </c>
      <c r="C846" s="13">
        <v>55856.0</v>
      </c>
      <c r="D846" s="8" t="s">
        <v>2596</v>
      </c>
      <c r="E846" s="9">
        <v>19.0</v>
      </c>
      <c r="F846" s="10" t="s">
        <v>2597</v>
      </c>
      <c r="G846" s="11"/>
      <c r="H846" s="11"/>
      <c r="I846" s="11"/>
    </row>
    <row r="847" ht="14.25" customHeight="1">
      <c r="A847" s="5" t="s">
        <v>2598</v>
      </c>
      <c r="B847" s="6">
        <v>6.0</v>
      </c>
      <c r="C847" s="13">
        <v>56000.0</v>
      </c>
      <c r="D847" s="8" t="s">
        <v>2599</v>
      </c>
      <c r="E847" s="9">
        <v>37.0</v>
      </c>
      <c r="F847" s="10" t="s">
        <v>2600</v>
      </c>
      <c r="G847" s="11"/>
      <c r="H847" s="11"/>
      <c r="I847" s="11"/>
    </row>
    <row r="848" ht="14.25" customHeight="1">
      <c r="A848" s="5" t="s">
        <v>2601</v>
      </c>
      <c r="B848" s="6">
        <v>6.0</v>
      </c>
      <c r="C848" s="13">
        <v>56056.0</v>
      </c>
      <c r="D848" s="8" t="s">
        <v>2602</v>
      </c>
      <c r="E848" s="9">
        <v>79.0</v>
      </c>
      <c r="F848" s="10" t="s">
        <v>2603</v>
      </c>
      <c r="G848" s="11"/>
      <c r="H848" s="11"/>
      <c r="I848" s="11"/>
    </row>
    <row r="849" ht="14.25" customHeight="1">
      <c r="A849" s="5" t="s">
        <v>2604</v>
      </c>
      <c r="B849" s="6">
        <v>6.0</v>
      </c>
      <c r="C849" s="13">
        <v>56112.0</v>
      </c>
      <c r="D849" s="8" t="s">
        <v>2605</v>
      </c>
      <c r="E849" s="9">
        <v>99.0</v>
      </c>
      <c r="F849" s="10" t="s">
        <v>2606</v>
      </c>
      <c r="G849" s="11"/>
      <c r="H849" s="11"/>
      <c r="I849" s="11"/>
    </row>
    <row r="850" ht="14.25" customHeight="1">
      <c r="A850" s="5" t="s">
        <v>2607</v>
      </c>
      <c r="B850" s="6">
        <v>6.0</v>
      </c>
      <c r="C850" s="13">
        <v>56294.0</v>
      </c>
      <c r="D850" s="8" t="s">
        <v>2608</v>
      </c>
      <c r="E850" s="9">
        <v>27.0</v>
      </c>
      <c r="F850" s="10" t="s">
        <v>2609</v>
      </c>
      <c r="G850" s="11"/>
      <c r="H850" s="11"/>
      <c r="I850" s="11"/>
    </row>
    <row r="851" ht="14.25" customHeight="1">
      <c r="A851" s="5" t="s">
        <v>2610</v>
      </c>
      <c r="B851" s="6">
        <v>6.0</v>
      </c>
      <c r="C851" s="13">
        <v>56700.0</v>
      </c>
      <c r="D851" s="8" t="s">
        <v>2611</v>
      </c>
      <c r="E851" s="9">
        <v>65.0</v>
      </c>
      <c r="F851" s="10" t="s">
        <v>2612</v>
      </c>
      <c r="G851" s="11"/>
      <c r="H851" s="11"/>
      <c r="I851" s="11"/>
    </row>
    <row r="852" ht="14.25" customHeight="1">
      <c r="A852" s="5" t="s">
        <v>2613</v>
      </c>
      <c r="B852" s="6">
        <v>6.0</v>
      </c>
      <c r="C852" s="13">
        <v>56784.0</v>
      </c>
      <c r="D852" s="8" t="s">
        <v>2614</v>
      </c>
      <c r="E852" s="9">
        <v>97.0</v>
      </c>
      <c r="F852" s="10" t="s">
        <v>2615</v>
      </c>
      <c r="G852" s="11"/>
      <c r="H852" s="11"/>
      <c r="I852" s="11"/>
    </row>
    <row r="853" ht="14.25" customHeight="1">
      <c r="A853" s="5" t="s">
        <v>2616</v>
      </c>
      <c r="B853" s="6">
        <v>6.0</v>
      </c>
      <c r="C853" s="13">
        <v>56826.0</v>
      </c>
      <c r="D853" s="8" t="s">
        <v>2617</v>
      </c>
      <c r="E853" s="9">
        <v>71.0</v>
      </c>
      <c r="F853" s="10" t="s">
        <v>2618</v>
      </c>
      <c r="G853" s="11"/>
      <c r="H853" s="11"/>
      <c r="I853" s="11"/>
    </row>
    <row r="854" ht="14.25" customHeight="1">
      <c r="A854" s="5" t="s">
        <v>2619</v>
      </c>
      <c r="B854" s="6">
        <v>6.0</v>
      </c>
      <c r="C854" s="13">
        <v>56924.0</v>
      </c>
      <c r="D854" s="8" t="s">
        <v>2620</v>
      </c>
      <c r="E854" s="9">
        <v>37.0</v>
      </c>
      <c r="F854" s="10" t="s">
        <v>2621</v>
      </c>
      <c r="G854" s="11"/>
      <c r="H854" s="11"/>
      <c r="I854" s="11"/>
    </row>
    <row r="855" ht="14.25" customHeight="1">
      <c r="A855" s="5" t="s">
        <v>2622</v>
      </c>
      <c r="B855" s="6">
        <v>6.0</v>
      </c>
      <c r="C855" s="13">
        <v>56938.0</v>
      </c>
      <c r="D855" s="8" t="s">
        <v>2623</v>
      </c>
      <c r="E855" s="9">
        <v>1.0</v>
      </c>
      <c r="F855" s="10" t="s">
        <v>2624</v>
      </c>
      <c r="G855" s="11"/>
      <c r="H855" s="11"/>
      <c r="I855" s="11"/>
    </row>
    <row r="856" ht="14.25" customHeight="1">
      <c r="A856" s="5" t="s">
        <v>2625</v>
      </c>
      <c r="B856" s="6">
        <v>6.0</v>
      </c>
      <c r="C856" s="13">
        <v>57281.0</v>
      </c>
      <c r="D856" s="8" t="s">
        <v>2626</v>
      </c>
      <c r="E856" s="9">
        <v>53.0</v>
      </c>
      <c r="F856" s="10" t="s">
        <v>2627</v>
      </c>
      <c r="G856" s="11"/>
      <c r="H856" s="11"/>
      <c r="I856" s="11"/>
    </row>
    <row r="857" ht="14.25" customHeight="1">
      <c r="A857" s="5" t="s">
        <v>2628</v>
      </c>
      <c r="B857" s="6">
        <v>6.0</v>
      </c>
      <c r="C857" s="13">
        <v>57281.0</v>
      </c>
      <c r="D857" s="8" t="s">
        <v>2629</v>
      </c>
      <c r="E857" s="9">
        <v>69.0</v>
      </c>
      <c r="F857" s="10" t="s">
        <v>2630</v>
      </c>
      <c r="G857" s="11"/>
      <c r="H857" s="11"/>
      <c r="I857" s="11"/>
    </row>
    <row r="858" ht="14.25" customHeight="1">
      <c r="A858" s="5" t="s">
        <v>2631</v>
      </c>
      <c r="B858" s="6">
        <v>6.0</v>
      </c>
      <c r="C858" s="13">
        <v>57288.0</v>
      </c>
      <c r="D858" s="8" t="s">
        <v>2632</v>
      </c>
      <c r="E858" s="9">
        <v>13.0</v>
      </c>
      <c r="F858" s="10" t="s">
        <v>2633</v>
      </c>
      <c r="G858" s="11"/>
      <c r="H858" s="11"/>
      <c r="I858" s="11"/>
    </row>
    <row r="859" ht="14.25" customHeight="1">
      <c r="A859" s="5" t="s">
        <v>2634</v>
      </c>
      <c r="B859" s="6">
        <v>6.0</v>
      </c>
      <c r="C859" s="13">
        <v>57372.0</v>
      </c>
      <c r="D859" s="8" t="s">
        <v>2635</v>
      </c>
      <c r="E859" s="13">
        <v>111.0</v>
      </c>
      <c r="F859" s="10" t="s">
        <v>2636</v>
      </c>
      <c r="G859" s="11"/>
      <c r="H859" s="11"/>
      <c r="I859" s="11"/>
    </row>
    <row r="860" ht="14.25" customHeight="1">
      <c r="A860" s="5" t="s">
        <v>2637</v>
      </c>
      <c r="B860" s="6">
        <v>6.0</v>
      </c>
      <c r="C860" s="13">
        <v>57414.0</v>
      </c>
      <c r="D860" s="8" t="s">
        <v>2638</v>
      </c>
      <c r="E860" s="9">
        <v>79.0</v>
      </c>
      <c r="F860" s="10" t="s">
        <v>2639</v>
      </c>
      <c r="G860" s="11"/>
      <c r="H860" s="11"/>
      <c r="I860" s="11"/>
    </row>
    <row r="861" ht="14.25" customHeight="1">
      <c r="A861" s="5" t="s">
        <v>2640</v>
      </c>
      <c r="B861" s="6">
        <v>6.0</v>
      </c>
      <c r="C861" s="13">
        <v>57456.0</v>
      </c>
      <c r="D861" s="8" t="s">
        <v>2641</v>
      </c>
      <c r="E861" s="9">
        <v>13.0</v>
      </c>
      <c r="F861" s="10" t="s">
        <v>2642</v>
      </c>
      <c r="G861" s="11"/>
      <c r="H861" s="11"/>
      <c r="I861" s="11"/>
    </row>
    <row r="862" ht="14.25" customHeight="1">
      <c r="A862" s="5" t="s">
        <v>2643</v>
      </c>
      <c r="B862" s="6">
        <v>6.0</v>
      </c>
      <c r="C862" s="13">
        <v>57526.0</v>
      </c>
      <c r="D862" s="8" t="s">
        <v>2644</v>
      </c>
      <c r="E862" s="9">
        <v>59.0</v>
      </c>
      <c r="F862" s="10" t="s">
        <v>2645</v>
      </c>
      <c r="G862" s="11"/>
      <c r="H862" s="11"/>
      <c r="I862" s="11"/>
    </row>
    <row r="863" ht="14.25" customHeight="1">
      <c r="A863" s="5" t="s">
        <v>2646</v>
      </c>
      <c r="B863" s="6">
        <v>6.0</v>
      </c>
      <c r="C863" s="13">
        <v>57540.0</v>
      </c>
      <c r="D863" s="8" t="s">
        <v>2647</v>
      </c>
      <c r="E863" s="9">
        <v>17.0</v>
      </c>
      <c r="F863" s="10" t="s">
        <v>2648</v>
      </c>
      <c r="G863" s="11"/>
      <c r="H863" s="11"/>
      <c r="I863" s="11"/>
    </row>
    <row r="864" ht="14.25" customHeight="1">
      <c r="A864" s="5" t="s">
        <v>2649</v>
      </c>
      <c r="B864" s="6">
        <v>6.0</v>
      </c>
      <c r="C864" s="13">
        <v>57750.0</v>
      </c>
      <c r="D864" s="8" t="s">
        <v>2650</v>
      </c>
      <c r="E864" s="13">
        <v>101.0</v>
      </c>
      <c r="F864" s="10" t="s">
        <v>2651</v>
      </c>
      <c r="G864" s="11"/>
      <c r="H864" s="11"/>
      <c r="I864" s="11"/>
    </row>
    <row r="865" ht="14.25" customHeight="1">
      <c r="A865" s="14" t="s">
        <v>2652</v>
      </c>
      <c r="B865" s="15">
        <v>6.0</v>
      </c>
      <c r="C865" s="16">
        <v>57764.0</v>
      </c>
      <c r="D865" s="17" t="s">
        <v>2653</v>
      </c>
      <c r="E865" s="18">
        <v>13.0</v>
      </c>
      <c r="F865" s="19" t="s">
        <v>2654</v>
      </c>
      <c r="G865" s="11"/>
      <c r="H865" s="11"/>
      <c r="I865" s="11"/>
    </row>
    <row r="866" ht="14.25" customHeight="1">
      <c r="A866" s="5" t="s">
        <v>2655</v>
      </c>
      <c r="B866" s="6">
        <v>6.0</v>
      </c>
      <c r="C866" s="13">
        <v>57792.0</v>
      </c>
      <c r="D866" s="8" t="s">
        <v>2656</v>
      </c>
      <c r="E866" s="9">
        <v>1.0</v>
      </c>
      <c r="F866" s="10" t="s">
        <v>2657</v>
      </c>
      <c r="G866" s="11"/>
      <c r="H866" s="11"/>
      <c r="I866" s="11"/>
    </row>
    <row r="867" ht="14.25" customHeight="1">
      <c r="A867" s="5" t="s">
        <v>2658</v>
      </c>
      <c r="B867" s="6">
        <v>6.0</v>
      </c>
      <c r="C867" s="13">
        <v>57942.0</v>
      </c>
      <c r="D867" s="8" t="s">
        <v>2659</v>
      </c>
      <c r="E867" s="13">
        <v>111.0</v>
      </c>
      <c r="F867" s="10" t="s">
        <v>2660</v>
      </c>
      <c r="G867" s="11"/>
      <c r="H867" s="11"/>
      <c r="I867" s="11"/>
    </row>
    <row r="868" ht="14.25" customHeight="1">
      <c r="A868" s="5" t="s">
        <v>2661</v>
      </c>
      <c r="B868" s="6">
        <v>6.0</v>
      </c>
      <c r="C868" s="13">
        <v>57953.0</v>
      </c>
      <c r="D868" s="8" t="s">
        <v>2662</v>
      </c>
      <c r="E868" s="9">
        <v>41.0</v>
      </c>
      <c r="F868" s="10" t="s">
        <v>2663</v>
      </c>
      <c r="G868" s="11"/>
      <c r="H868" s="11"/>
      <c r="I868" s="11"/>
    </row>
    <row r="869" ht="14.25" customHeight="1">
      <c r="A869" s="5" t="s">
        <v>2664</v>
      </c>
      <c r="B869" s="6">
        <v>6.0</v>
      </c>
      <c r="C869" s="13">
        <v>57974.0</v>
      </c>
      <c r="D869" s="8" t="s">
        <v>2665</v>
      </c>
      <c r="E869" s="9">
        <v>13.0</v>
      </c>
      <c r="F869" s="10" t="s">
        <v>2666</v>
      </c>
      <c r="G869" s="11"/>
      <c r="H869" s="11"/>
      <c r="I869" s="11"/>
    </row>
    <row r="870" ht="14.25" customHeight="1">
      <c r="A870" s="5" t="s">
        <v>2667</v>
      </c>
      <c r="B870" s="6">
        <v>6.0</v>
      </c>
      <c r="C870" s="13">
        <v>58072.0</v>
      </c>
      <c r="D870" s="8" t="s">
        <v>2668</v>
      </c>
      <c r="E870" s="9">
        <v>37.0</v>
      </c>
      <c r="F870" s="10" t="s">
        <v>2669</v>
      </c>
      <c r="G870" s="11"/>
      <c r="H870" s="11"/>
      <c r="I870" s="11"/>
    </row>
    <row r="871" ht="14.25" customHeight="1">
      <c r="A871" s="5" t="s">
        <v>2670</v>
      </c>
      <c r="B871" s="6">
        <v>6.0</v>
      </c>
      <c r="C871" s="13">
        <v>58240.0</v>
      </c>
      <c r="D871" s="8" t="s">
        <v>2671</v>
      </c>
      <c r="E871" s="13">
        <v>107.0</v>
      </c>
      <c r="F871" s="10" t="s">
        <v>2672</v>
      </c>
      <c r="G871" s="11"/>
      <c r="H871" s="11"/>
      <c r="I871" s="11"/>
    </row>
    <row r="872" ht="14.25" customHeight="1">
      <c r="A872" s="5" t="s">
        <v>2673</v>
      </c>
      <c r="B872" s="6">
        <v>6.0</v>
      </c>
      <c r="C872" s="13">
        <v>58296.0</v>
      </c>
      <c r="D872" s="8" t="s">
        <v>2674</v>
      </c>
      <c r="E872" s="13">
        <v>111.0</v>
      </c>
      <c r="F872" s="10" t="s">
        <v>2675</v>
      </c>
      <c r="G872" s="11"/>
      <c r="H872" s="11"/>
      <c r="I872" s="11"/>
    </row>
    <row r="873" ht="14.25" customHeight="1">
      <c r="A873" s="5" t="s">
        <v>2676</v>
      </c>
      <c r="B873" s="6">
        <v>6.0</v>
      </c>
      <c r="C873" s="13">
        <v>58352.0</v>
      </c>
      <c r="D873" s="8" t="s">
        <v>2677</v>
      </c>
      <c r="E873" s="9">
        <v>63.0</v>
      </c>
      <c r="F873" s="10" t="s">
        <v>2678</v>
      </c>
      <c r="G873" s="11"/>
      <c r="H873" s="11"/>
      <c r="I873" s="11"/>
    </row>
    <row r="874" ht="14.25" customHeight="1">
      <c r="A874" s="5" t="s">
        <v>2679</v>
      </c>
      <c r="B874" s="6">
        <v>6.0</v>
      </c>
      <c r="C874" s="13">
        <v>58380.0</v>
      </c>
      <c r="D874" s="8" t="s">
        <v>2680</v>
      </c>
      <c r="E874" s="9">
        <v>81.0</v>
      </c>
      <c r="F874" s="10" t="s">
        <v>2681</v>
      </c>
      <c r="G874" s="11"/>
      <c r="H874" s="11"/>
      <c r="I874" s="11"/>
    </row>
    <row r="875" ht="14.25" customHeight="1">
      <c r="A875" s="5" t="s">
        <v>2682</v>
      </c>
      <c r="B875" s="6">
        <v>6.0</v>
      </c>
      <c r="C875" s="13">
        <v>58520.0</v>
      </c>
      <c r="D875" s="8" t="s">
        <v>2683</v>
      </c>
      <c r="E875" s="9">
        <v>73.0</v>
      </c>
      <c r="F875" s="10" t="s">
        <v>2684</v>
      </c>
      <c r="G875" s="11"/>
      <c r="H875" s="11"/>
      <c r="I875" s="11"/>
    </row>
    <row r="876" ht="14.25" customHeight="1">
      <c r="A876" s="5" t="s">
        <v>2685</v>
      </c>
      <c r="B876" s="6">
        <v>6.0</v>
      </c>
      <c r="C876" s="13">
        <v>59052.0</v>
      </c>
      <c r="D876" s="8" t="s">
        <v>2686</v>
      </c>
      <c r="E876" s="9">
        <v>37.0</v>
      </c>
      <c r="F876" s="10" t="s">
        <v>2687</v>
      </c>
      <c r="G876" s="11"/>
      <c r="H876" s="11"/>
      <c r="I876" s="11"/>
    </row>
    <row r="877" ht="14.25" customHeight="1">
      <c r="A877" s="5" t="s">
        <v>2688</v>
      </c>
      <c r="B877" s="6">
        <v>6.0</v>
      </c>
      <c r="C877" s="13">
        <v>59080.0</v>
      </c>
      <c r="D877" s="8" t="s">
        <v>2689</v>
      </c>
      <c r="E877" s="9">
        <v>63.0</v>
      </c>
      <c r="F877" s="10" t="s">
        <v>2690</v>
      </c>
      <c r="G877" s="11"/>
      <c r="H877" s="11"/>
      <c r="I877" s="11"/>
    </row>
    <row r="878" ht="14.25" customHeight="1">
      <c r="A878" s="5" t="s">
        <v>2691</v>
      </c>
      <c r="B878" s="6">
        <v>6.0</v>
      </c>
      <c r="C878" s="13">
        <v>59346.0</v>
      </c>
      <c r="D878" s="8" t="s">
        <v>2692</v>
      </c>
      <c r="E878" s="9">
        <v>73.0</v>
      </c>
      <c r="F878" s="10" t="s">
        <v>2693</v>
      </c>
      <c r="G878" s="11"/>
      <c r="H878" s="11"/>
      <c r="I878" s="11"/>
    </row>
    <row r="879" ht="14.25" customHeight="1">
      <c r="A879" s="5" t="s">
        <v>2694</v>
      </c>
      <c r="B879" s="6">
        <v>6.0</v>
      </c>
      <c r="C879" s="13">
        <v>59444.0</v>
      </c>
      <c r="D879" s="8" t="s">
        <v>2695</v>
      </c>
      <c r="E879" s="9">
        <v>67.0</v>
      </c>
      <c r="F879" s="10" t="s">
        <v>2696</v>
      </c>
      <c r="G879" s="11"/>
      <c r="H879" s="11"/>
      <c r="I879" s="11"/>
    </row>
    <row r="880" ht="14.25" customHeight="1">
      <c r="A880" s="5" t="s">
        <v>2697</v>
      </c>
      <c r="B880" s="6">
        <v>6.0</v>
      </c>
      <c r="C880" s="13">
        <v>59500.0</v>
      </c>
      <c r="D880" s="8" t="s">
        <v>2698</v>
      </c>
      <c r="E880" s="9">
        <v>65.0</v>
      </c>
      <c r="F880" s="10" t="s">
        <v>2699</v>
      </c>
      <c r="G880" s="11"/>
      <c r="H880" s="11"/>
      <c r="I880" s="11"/>
    </row>
    <row r="881" ht="14.25" customHeight="1">
      <c r="A881" s="5" t="s">
        <v>2700</v>
      </c>
      <c r="B881" s="6">
        <v>6.0</v>
      </c>
      <c r="C881" s="13">
        <v>59514.0</v>
      </c>
      <c r="D881" s="8" t="s">
        <v>2701</v>
      </c>
      <c r="E881" s="9">
        <v>37.0</v>
      </c>
      <c r="F881" s="10" t="s">
        <v>2702</v>
      </c>
      <c r="G881" s="11"/>
      <c r="H881" s="11"/>
      <c r="I881" s="11"/>
    </row>
    <row r="882" ht="14.25" customHeight="1">
      <c r="A882" s="5" t="s">
        <v>2703</v>
      </c>
      <c r="B882" s="6">
        <v>6.0</v>
      </c>
      <c r="C882" s="13">
        <v>59584.0</v>
      </c>
      <c r="D882" s="8" t="s">
        <v>2704</v>
      </c>
      <c r="E882" s="9">
        <v>73.0</v>
      </c>
      <c r="F882" s="10" t="s">
        <v>2705</v>
      </c>
      <c r="G882" s="11"/>
      <c r="H882" s="11"/>
      <c r="I882" s="11"/>
    </row>
    <row r="883" ht="14.25" customHeight="1">
      <c r="A883" s="5" t="s">
        <v>2706</v>
      </c>
      <c r="B883" s="6">
        <v>6.0</v>
      </c>
      <c r="C883" s="13">
        <v>59892.0</v>
      </c>
      <c r="D883" s="8" t="s">
        <v>2707</v>
      </c>
      <c r="E883" s="13">
        <v>103.0</v>
      </c>
      <c r="F883" s="10" t="s">
        <v>2708</v>
      </c>
      <c r="G883" s="11"/>
      <c r="H883" s="11"/>
      <c r="I883" s="11"/>
    </row>
    <row r="884" ht="14.25" customHeight="1">
      <c r="A884" s="5" t="s">
        <v>2709</v>
      </c>
      <c r="B884" s="6">
        <v>6.0</v>
      </c>
      <c r="C884" s="13">
        <v>59920.0</v>
      </c>
      <c r="D884" s="8" t="s">
        <v>2710</v>
      </c>
      <c r="E884" s="9">
        <v>89.0</v>
      </c>
      <c r="F884" s="10" t="s">
        <v>2711</v>
      </c>
      <c r="G884" s="11"/>
      <c r="H884" s="11"/>
      <c r="I884" s="11"/>
    </row>
    <row r="885" ht="14.25" customHeight="1">
      <c r="A885" s="5" t="s">
        <v>2712</v>
      </c>
      <c r="B885" s="6">
        <v>6.0</v>
      </c>
      <c r="C885" s="13">
        <v>59962.0</v>
      </c>
      <c r="D885" s="8" t="s">
        <v>2713</v>
      </c>
      <c r="E885" s="9">
        <v>71.0</v>
      </c>
      <c r="F885" s="10" t="s">
        <v>2714</v>
      </c>
      <c r="G885" s="11"/>
      <c r="H885" s="11"/>
      <c r="I885" s="11"/>
    </row>
    <row r="886" ht="14.25" customHeight="1">
      <c r="A886" s="5" t="s">
        <v>2715</v>
      </c>
      <c r="B886" s="6">
        <v>6.0</v>
      </c>
      <c r="C886" s="13">
        <v>60018.0</v>
      </c>
      <c r="D886" s="8" t="s">
        <v>2716</v>
      </c>
      <c r="E886" s="9">
        <v>37.0</v>
      </c>
      <c r="F886" s="10" t="s">
        <v>2717</v>
      </c>
      <c r="G886" s="11"/>
      <c r="H886" s="11"/>
      <c r="I886" s="11"/>
    </row>
    <row r="887" ht="14.25" customHeight="1">
      <c r="A887" s="5" t="s">
        <v>2718</v>
      </c>
      <c r="B887" s="6">
        <v>6.0</v>
      </c>
      <c r="C887" s="13">
        <v>60102.0</v>
      </c>
      <c r="D887" s="8" t="s">
        <v>2719</v>
      </c>
      <c r="E887" s="9">
        <v>81.0</v>
      </c>
      <c r="F887" s="10" t="s">
        <v>2720</v>
      </c>
      <c r="G887" s="11"/>
      <c r="H887" s="11"/>
      <c r="I887" s="11"/>
    </row>
    <row r="888" ht="14.25" customHeight="1">
      <c r="A888" s="5" t="s">
        <v>2721</v>
      </c>
      <c r="B888" s="6">
        <v>6.0</v>
      </c>
      <c r="C888" s="13">
        <v>60193.0</v>
      </c>
      <c r="D888" s="8" t="s">
        <v>2722</v>
      </c>
      <c r="E888" s="9">
        <v>15.0</v>
      </c>
      <c r="F888" s="10" t="s">
        <v>2723</v>
      </c>
      <c r="G888" s="11"/>
      <c r="H888" s="11"/>
      <c r="I888" s="11"/>
    </row>
    <row r="889" ht="14.25" customHeight="1">
      <c r="A889" s="5" t="s">
        <v>2724</v>
      </c>
      <c r="B889" s="6">
        <v>6.0</v>
      </c>
      <c r="C889" s="13">
        <v>60193.0</v>
      </c>
      <c r="D889" s="8" t="s">
        <v>2725</v>
      </c>
      <c r="E889" s="9">
        <v>23.0</v>
      </c>
      <c r="F889" s="10" t="s">
        <v>2726</v>
      </c>
      <c r="G889" s="11"/>
      <c r="H889" s="11"/>
      <c r="I889" s="11"/>
    </row>
    <row r="890" ht="14.25" customHeight="1">
      <c r="A890" s="5" t="s">
        <v>2727</v>
      </c>
      <c r="B890" s="6">
        <v>6.0</v>
      </c>
      <c r="C890" s="13">
        <v>60242.0</v>
      </c>
      <c r="D890" s="8" t="s">
        <v>2728</v>
      </c>
      <c r="E890" s="9">
        <v>19.0</v>
      </c>
      <c r="F890" s="10" t="s">
        <v>2729</v>
      </c>
      <c r="G890" s="11"/>
      <c r="H890" s="11"/>
      <c r="I890" s="11"/>
    </row>
    <row r="891" ht="14.25" customHeight="1">
      <c r="A891" s="5" t="s">
        <v>2730</v>
      </c>
      <c r="B891" s="6">
        <v>6.0</v>
      </c>
      <c r="C891" s="13">
        <v>60340.0</v>
      </c>
      <c r="D891" s="8" t="s">
        <v>2731</v>
      </c>
      <c r="E891" s="9">
        <v>37.0</v>
      </c>
      <c r="F891" s="10" t="s">
        <v>2732</v>
      </c>
      <c r="G891" s="11"/>
      <c r="H891" s="11"/>
      <c r="I891" s="11"/>
    </row>
    <row r="892" ht="14.25" customHeight="1">
      <c r="A892" s="5" t="s">
        <v>2733</v>
      </c>
      <c r="B892" s="6">
        <v>6.0</v>
      </c>
      <c r="C892" s="13">
        <v>60466.0</v>
      </c>
      <c r="D892" s="8" t="s">
        <v>2734</v>
      </c>
      <c r="E892" s="9">
        <v>71.0</v>
      </c>
      <c r="F892" s="10" t="s">
        <v>2735</v>
      </c>
      <c r="G892" s="11"/>
      <c r="H892" s="11"/>
      <c r="I892" s="11"/>
    </row>
    <row r="893" ht="14.25" customHeight="1">
      <c r="A893" s="5" t="s">
        <v>2736</v>
      </c>
      <c r="B893" s="6">
        <v>6.0</v>
      </c>
      <c r="C893" s="13">
        <v>60620.0</v>
      </c>
      <c r="D893" s="8" t="s">
        <v>2737</v>
      </c>
      <c r="E893" s="9">
        <v>13.0</v>
      </c>
      <c r="F893" s="10" t="s">
        <v>2738</v>
      </c>
      <c r="G893" s="11"/>
      <c r="H893" s="11"/>
      <c r="I893" s="11"/>
    </row>
    <row r="894" ht="14.25" customHeight="1">
      <c r="A894" s="5" t="s">
        <v>2739</v>
      </c>
      <c r="B894" s="6">
        <v>6.0</v>
      </c>
      <c r="C894" s="13">
        <v>60704.0</v>
      </c>
      <c r="D894" s="8" t="s">
        <v>2740</v>
      </c>
      <c r="E894" s="9">
        <v>29.0</v>
      </c>
      <c r="F894" s="10" t="s">
        <v>2741</v>
      </c>
      <c r="G894" s="11"/>
      <c r="H894" s="11"/>
      <c r="I894" s="11"/>
    </row>
    <row r="895" ht="14.25" customHeight="1">
      <c r="A895" s="5" t="s">
        <v>2742</v>
      </c>
      <c r="B895" s="6">
        <v>6.0</v>
      </c>
      <c r="C895" s="13">
        <v>60900.0</v>
      </c>
      <c r="D895" s="8" t="s">
        <v>2743</v>
      </c>
      <c r="E895" s="9">
        <v>23.0</v>
      </c>
      <c r="F895" s="10" t="s">
        <v>2744</v>
      </c>
      <c r="G895" s="11"/>
      <c r="H895" s="11"/>
      <c r="I895" s="11"/>
    </row>
    <row r="896" ht="14.25" customHeight="1">
      <c r="A896" s="5" t="s">
        <v>2745</v>
      </c>
      <c r="B896" s="6">
        <v>6.0</v>
      </c>
      <c r="C896" s="13">
        <v>60942.0</v>
      </c>
      <c r="D896" s="8" t="s">
        <v>2746</v>
      </c>
      <c r="E896" s="9">
        <v>67.0</v>
      </c>
      <c r="F896" s="10" t="s">
        <v>2747</v>
      </c>
      <c r="G896" s="11"/>
      <c r="H896" s="11"/>
      <c r="I896" s="11"/>
    </row>
    <row r="897" ht="14.25" customHeight="1">
      <c r="A897" s="5" t="s">
        <v>2748</v>
      </c>
      <c r="B897" s="6">
        <v>6.0</v>
      </c>
      <c r="C897" s="13">
        <v>60984.0</v>
      </c>
      <c r="D897" s="8" t="s">
        <v>2749</v>
      </c>
      <c r="E897" s="9">
        <v>95.0</v>
      </c>
      <c r="F897" s="10" t="s">
        <v>2750</v>
      </c>
      <c r="G897" s="11"/>
      <c r="H897" s="11"/>
      <c r="I897" s="11"/>
    </row>
    <row r="898" ht="14.25" customHeight="1">
      <c r="A898" s="5" t="s">
        <v>2751</v>
      </c>
      <c r="B898" s="6">
        <v>6.0</v>
      </c>
      <c r="C898" s="13">
        <v>61026.0</v>
      </c>
      <c r="D898" s="8" t="s">
        <v>2752</v>
      </c>
      <c r="E898" s="9">
        <v>77.0</v>
      </c>
      <c r="F898" s="10" t="s">
        <v>2753</v>
      </c>
      <c r="G898" s="11"/>
      <c r="H898" s="11"/>
      <c r="I898" s="11"/>
    </row>
    <row r="899" ht="14.25" customHeight="1">
      <c r="A899" s="5" t="s">
        <v>2754</v>
      </c>
      <c r="B899" s="6">
        <v>6.0</v>
      </c>
      <c r="C899" s="13">
        <v>61068.0</v>
      </c>
      <c r="D899" s="8" t="s">
        <v>2755</v>
      </c>
      <c r="E899" s="9">
        <v>99.0</v>
      </c>
      <c r="F899" s="10" t="s">
        <v>2756</v>
      </c>
      <c r="G899" s="11"/>
      <c r="H899" s="11"/>
      <c r="I899" s="11"/>
    </row>
    <row r="900" ht="14.25" customHeight="1">
      <c r="A900" s="5" t="s">
        <v>2757</v>
      </c>
      <c r="B900" s="6">
        <v>6.0</v>
      </c>
      <c r="C900" s="13">
        <v>62000.0</v>
      </c>
      <c r="D900" s="8" t="s">
        <v>2758</v>
      </c>
      <c r="E900" s="9">
        <v>65.0</v>
      </c>
      <c r="F900" s="10" t="s">
        <v>2759</v>
      </c>
      <c r="G900" s="11"/>
      <c r="H900" s="11"/>
      <c r="I900" s="11"/>
    </row>
    <row r="901" ht="14.25" customHeight="1">
      <c r="A901" s="5" t="s">
        <v>2760</v>
      </c>
      <c r="B901" s="6">
        <v>6.0</v>
      </c>
      <c r="C901" s="13">
        <v>62364.0</v>
      </c>
      <c r="D901" s="8" t="s">
        <v>2761</v>
      </c>
      <c r="E901" s="9">
        <v>61.0</v>
      </c>
      <c r="F901" s="10" t="s">
        <v>2762</v>
      </c>
      <c r="G901" s="11"/>
      <c r="H901" s="11"/>
      <c r="I901" s="11"/>
    </row>
    <row r="902" ht="14.25" customHeight="1">
      <c r="A902" s="5" t="s">
        <v>2763</v>
      </c>
      <c r="B902" s="6">
        <v>6.0</v>
      </c>
      <c r="C902" s="13">
        <v>62490.0</v>
      </c>
      <c r="D902" s="8" t="s">
        <v>2764</v>
      </c>
      <c r="E902" s="9">
        <v>13.0</v>
      </c>
      <c r="F902" s="10" t="s">
        <v>2765</v>
      </c>
      <c r="G902" s="11"/>
      <c r="H902" s="11"/>
      <c r="I902" s="11"/>
    </row>
    <row r="903" ht="14.25" customHeight="1">
      <c r="A903" s="5" t="s">
        <v>2766</v>
      </c>
      <c r="B903" s="6">
        <v>6.0</v>
      </c>
      <c r="C903" s="13">
        <v>62546.0</v>
      </c>
      <c r="D903" s="8" t="s">
        <v>2767</v>
      </c>
      <c r="E903" s="9">
        <v>97.0</v>
      </c>
      <c r="F903" s="10" t="s">
        <v>2768</v>
      </c>
      <c r="G903" s="11"/>
      <c r="H903" s="11"/>
      <c r="I903" s="11"/>
    </row>
    <row r="904" ht="14.25" customHeight="1">
      <c r="A904" s="5" t="s">
        <v>2769</v>
      </c>
      <c r="B904" s="6">
        <v>6.0</v>
      </c>
      <c r="C904" s="13">
        <v>62560.0</v>
      </c>
      <c r="D904" s="8" t="s">
        <v>2770</v>
      </c>
      <c r="E904" s="9">
        <v>23.0</v>
      </c>
      <c r="F904" s="10" t="s">
        <v>2771</v>
      </c>
      <c r="G904" s="11"/>
      <c r="H904" s="11"/>
      <c r="I904" s="11"/>
    </row>
    <row r="905" ht="14.25" customHeight="1">
      <c r="A905" s="5" t="s">
        <v>2772</v>
      </c>
      <c r="B905" s="6">
        <v>6.0</v>
      </c>
      <c r="C905" s="13">
        <v>62644.0</v>
      </c>
      <c r="D905" s="8" t="s">
        <v>2773</v>
      </c>
      <c r="E905" s="9">
        <v>37.0</v>
      </c>
      <c r="F905" s="10" t="s">
        <v>2774</v>
      </c>
      <c r="G905" s="11"/>
      <c r="H905" s="11"/>
      <c r="I905" s="11"/>
    </row>
    <row r="906" ht="14.25" customHeight="1">
      <c r="A906" s="5" t="s">
        <v>2775</v>
      </c>
      <c r="B906" s="6">
        <v>6.0</v>
      </c>
      <c r="C906" s="13">
        <v>62826.0</v>
      </c>
      <c r="D906" s="8" t="s">
        <v>2776</v>
      </c>
      <c r="E906" s="9">
        <v>29.0</v>
      </c>
      <c r="F906" s="10" t="s">
        <v>2777</v>
      </c>
      <c r="G906" s="11"/>
      <c r="H906" s="11"/>
      <c r="I906" s="11"/>
    </row>
    <row r="907" ht="14.25" customHeight="1">
      <c r="A907" s="5" t="s">
        <v>2778</v>
      </c>
      <c r="B907" s="6">
        <v>6.0</v>
      </c>
      <c r="C907" s="13">
        <v>62868.0</v>
      </c>
      <c r="D907" s="8" t="s">
        <v>2779</v>
      </c>
      <c r="E907" s="9">
        <v>97.0</v>
      </c>
      <c r="F907" s="10" t="s">
        <v>2780</v>
      </c>
      <c r="G907" s="11"/>
      <c r="H907" s="11"/>
      <c r="I907" s="11"/>
    </row>
    <row r="908" ht="14.25" customHeight="1">
      <c r="A908" s="5" t="s">
        <v>2781</v>
      </c>
      <c r="B908" s="6">
        <v>6.0</v>
      </c>
      <c r="C908" s="13">
        <v>62896.0</v>
      </c>
      <c r="D908" s="8" t="s">
        <v>2782</v>
      </c>
      <c r="E908" s="9">
        <v>37.0</v>
      </c>
      <c r="F908" s="10" t="s">
        <v>2783</v>
      </c>
      <c r="G908" s="11"/>
      <c r="H908" s="11"/>
      <c r="I908" s="11"/>
    </row>
    <row r="909" ht="14.25" customHeight="1">
      <c r="A909" s="5" t="s">
        <v>2784</v>
      </c>
      <c r="B909" s="6">
        <v>6.0</v>
      </c>
      <c r="C909" s="13">
        <v>62910.0</v>
      </c>
      <c r="D909" s="8" t="s">
        <v>2785</v>
      </c>
      <c r="E909" s="9">
        <v>67.0</v>
      </c>
      <c r="F909" s="10" t="s">
        <v>2786</v>
      </c>
      <c r="G909" s="11"/>
      <c r="H909" s="11"/>
      <c r="I909" s="11"/>
    </row>
    <row r="910" ht="14.25" customHeight="1">
      <c r="A910" s="5" t="s">
        <v>2787</v>
      </c>
      <c r="B910" s="6">
        <v>6.0</v>
      </c>
      <c r="C910" s="13">
        <v>62938.0</v>
      </c>
      <c r="D910" s="8" t="s">
        <v>2788</v>
      </c>
      <c r="E910" s="9">
        <v>61.0</v>
      </c>
      <c r="F910" s="10" t="s">
        <v>2789</v>
      </c>
      <c r="G910" s="11"/>
      <c r="H910" s="11"/>
      <c r="I910" s="11"/>
    </row>
    <row r="911" ht="14.25" customHeight="1">
      <c r="A911" s="5" t="s">
        <v>2790</v>
      </c>
      <c r="B911" s="6">
        <v>6.0</v>
      </c>
      <c r="C911" s="13">
        <v>62980.0</v>
      </c>
      <c r="D911" s="8" t="s">
        <v>2791</v>
      </c>
      <c r="E911" s="9">
        <v>41.0</v>
      </c>
      <c r="F911" s="10" t="s">
        <v>2792</v>
      </c>
      <c r="G911" s="11"/>
      <c r="H911" s="11"/>
      <c r="I911" s="11"/>
    </row>
    <row r="912" ht="14.25" customHeight="1">
      <c r="A912" s="5" t="s">
        <v>2793</v>
      </c>
      <c r="B912" s="6">
        <v>6.0</v>
      </c>
      <c r="C912" s="13">
        <v>63050.0</v>
      </c>
      <c r="D912" s="8" t="s">
        <v>2794</v>
      </c>
      <c r="E912" s="9">
        <v>59.0</v>
      </c>
      <c r="F912" s="10" t="s">
        <v>2795</v>
      </c>
      <c r="G912" s="11"/>
      <c r="H912" s="11"/>
      <c r="I912" s="11"/>
    </row>
    <row r="913" ht="14.25" customHeight="1">
      <c r="A913" s="5" t="s">
        <v>2796</v>
      </c>
      <c r="B913" s="6">
        <v>6.0</v>
      </c>
      <c r="C913" s="13">
        <v>63218.0</v>
      </c>
      <c r="D913" s="8" t="s">
        <v>2797</v>
      </c>
      <c r="E913" s="9">
        <v>37.0</v>
      </c>
      <c r="F913" s="10" t="s">
        <v>2798</v>
      </c>
      <c r="G913" s="11"/>
      <c r="H913" s="11"/>
      <c r="I913" s="11"/>
    </row>
    <row r="914" ht="14.25" customHeight="1">
      <c r="A914" s="5" t="s">
        <v>2799</v>
      </c>
      <c r="B914" s="6">
        <v>6.0</v>
      </c>
      <c r="C914" s="13">
        <v>63260.0</v>
      </c>
      <c r="D914" s="8" t="s">
        <v>2800</v>
      </c>
      <c r="E914" s="9">
        <v>65.0</v>
      </c>
      <c r="F914" s="10" t="s">
        <v>2801</v>
      </c>
      <c r="G914" s="11"/>
      <c r="H914" s="11"/>
      <c r="I914" s="11"/>
    </row>
    <row r="915" ht="14.25" customHeight="1">
      <c r="A915" s="5" t="s">
        <v>2802</v>
      </c>
      <c r="B915" s="6">
        <v>6.0</v>
      </c>
      <c r="C915" s="13">
        <v>64000.0</v>
      </c>
      <c r="D915" s="8" t="s">
        <v>2803</v>
      </c>
      <c r="E915" s="9">
        <v>67.0</v>
      </c>
      <c r="F915" s="10" t="s">
        <v>2804</v>
      </c>
      <c r="G915" s="11"/>
      <c r="H915" s="11"/>
      <c r="I915" s="11"/>
    </row>
    <row r="916" ht="14.25" customHeight="1">
      <c r="A916" s="5" t="s">
        <v>2805</v>
      </c>
      <c r="B916" s="6">
        <v>6.0</v>
      </c>
      <c r="C916" s="13">
        <v>64140.0</v>
      </c>
      <c r="D916" s="8" t="s">
        <v>2806</v>
      </c>
      <c r="E916" s="9">
        <v>55.0</v>
      </c>
      <c r="F916" s="10" t="s">
        <v>2807</v>
      </c>
      <c r="G916" s="11"/>
      <c r="H916" s="11"/>
      <c r="I916" s="11"/>
    </row>
    <row r="917" ht="14.25" customHeight="1">
      <c r="A917" s="5" t="s">
        <v>2808</v>
      </c>
      <c r="B917" s="6">
        <v>6.0</v>
      </c>
      <c r="C917" s="13">
        <v>64224.0</v>
      </c>
      <c r="D917" s="8" t="s">
        <v>2809</v>
      </c>
      <c r="E917" s="9">
        <v>53.0</v>
      </c>
      <c r="F917" s="10" t="s">
        <v>2810</v>
      </c>
      <c r="G917" s="11"/>
      <c r="H917" s="11"/>
      <c r="I917" s="11"/>
    </row>
    <row r="918" ht="14.25" customHeight="1">
      <c r="A918" s="5" t="s">
        <v>2811</v>
      </c>
      <c r="B918" s="6">
        <v>6.0</v>
      </c>
      <c r="C918" s="13">
        <v>64420.0</v>
      </c>
      <c r="D918" s="8" t="s">
        <v>2812</v>
      </c>
      <c r="E918" s="9">
        <v>9.0</v>
      </c>
      <c r="F918" s="10" t="s">
        <v>2813</v>
      </c>
      <c r="G918" s="11"/>
      <c r="H918" s="11"/>
      <c r="I918" s="11"/>
    </row>
    <row r="919" ht="14.25" customHeight="1">
      <c r="A919" s="14" t="s">
        <v>2814</v>
      </c>
      <c r="B919" s="15">
        <v>6.0</v>
      </c>
      <c r="C919" s="16">
        <v>64434.0</v>
      </c>
      <c r="D919" s="17" t="s">
        <v>2815</v>
      </c>
      <c r="E919" s="18">
        <v>41.0</v>
      </c>
      <c r="F919" s="19" t="s">
        <v>2816</v>
      </c>
      <c r="G919" s="11"/>
      <c r="H919" s="11"/>
      <c r="I919" s="11"/>
    </row>
    <row r="920" ht="14.25" customHeight="1">
      <c r="A920" s="5" t="s">
        <v>2817</v>
      </c>
      <c r="B920" s="6">
        <v>6.0</v>
      </c>
      <c r="C920" s="13">
        <v>65000.0</v>
      </c>
      <c r="D920" s="8" t="s">
        <v>2818</v>
      </c>
      <c r="E920" s="9">
        <v>71.0</v>
      </c>
      <c r="F920" s="10" t="s">
        <v>2819</v>
      </c>
      <c r="G920" s="11"/>
      <c r="H920" s="11"/>
      <c r="I920" s="11"/>
    </row>
    <row r="921" ht="14.25" customHeight="1">
      <c r="A921" s="5" t="s">
        <v>2820</v>
      </c>
      <c r="B921" s="6">
        <v>6.0</v>
      </c>
      <c r="C921" s="13">
        <v>65028.0</v>
      </c>
      <c r="D921" s="8" t="s">
        <v>2821</v>
      </c>
      <c r="E921" s="9">
        <v>81.0</v>
      </c>
      <c r="F921" s="10" t="s">
        <v>2822</v>
      </c>
      <c r="G921" s="11"/>
      <c r="H921" s="11"/>
      <c r="I921" s="11"/>
    </row>
    <row r="922" ht="14.25" customHeight="1">
      <c r="A922" s="5" t="s">
        <v>2823</v>
      </c>
      <c r="B922" s="6">
        <v>6.0</v>
      </c>
      <c r="C922" s="13">
        <v>65070.0</v>
      </c>
      <c r="D922" s="8" t="s">
        <v>2824</v>
      </c>
      <c r="E922" s="9">
        <v>81.0</v>
      </c>
      <c r="F922" s="10" t="s">
        <v>2825</v>
      </c>
      <c r="G922" s="11"/>
      <c r="H922" s="11"/>
      <c r="I922" s="11"/>
    </row>
    <row r="923" ht="14.25" customHeight="1">
      <c r="A923" s="5" t="s">
        <v>2826</v>
      </c>
      <c r="B923" s="6">
        <v>6.0</v>
      </c>
      <c r="C923" s="13">
        <v>65084.0</v>
      </c>
      <c r="D923" s="8" t="s">
        <v>2827</v>
      </c>
      <c r="E923" s="9">
        <v>59.0</v>
      </c>
      <c r="F923" s="10" t="s">
        <v>2828</v>
      </c>
      <c r="G923" s="11"/>
      <c r="H923" s="11"/>
      <c r="I923" s="11"/>
    </row>
    <row r="924" ht="14.25" customHeight="1">
      <c r="A924" s="5" t="s">
        <v>2829</v>
      </c>
      <c r="B924" s="6">
        <v>6.0</v>
      </c>
      <c r="C924" s="13">
        <v>66000.0</v>
      </c>
      <c r="D924" s="8" t="s">
        <v>2830</v>
      </c>
      <c r="E924" s="9">
        <v>73.0</v>
      </c>
      <c r="F924" s="10" t="s">
        <v>2831</v>
      </c>
      <c r="G924" s="11"/>
      <c r="H924" s="11"/>
      <c r="I924" s="11"/>
    </row>
    <row r="925" ht="14.25" customHeight="1">
      <c r="A925" s="5" t="s">
        <v>2832</v>
      </c>
      <c r="B925" s="6">
        <v>6.0</v>
      </c>
      <c r="C925" s="13">
        <v>66070.0</v>
      </c>
      <c r="D925" s="8" t="s">
        <v>2833</v>
      </c>
      <c r="E925" s="9">
        <v>37.0</v>
      </c>
      <c r="F925" s="10" t="s">
        <v>2834</v>
      </c>
      <c r="G925" s="11"/>
      <c r="H925" s="11"/>
      <c r="I925" s="11"/>
    </row>
    <row r="926" ht="14.25" customHeight="1">
      <c r="A926" s="5" t="s">
        <v>2835</v>
      </c>
      <c r="B926" s="6">
        <v>6.0</v>
      </c>
      <c r="C926" s="13">
        <v>66140.0</v>
      </c>
      <c r="D926" s="8" t="s">
        <v>2836</v>
      </c>
      <c r="E926" s="9">
        <v>37.0</v>
      </c>
      <c r="F926" s="10" t="s">
        <v>2837</v>
      </c>
      <c r="G926" s="11"/>
      <c r="H926" s="11"/>
      <c r="I926" s="11"/>
    </row>
    <row r="927" ht="14.25" customHeight="1">
      <c r="A927" s="5" t="s">
        <v>2838</v>
      </c>
      <c r="B927" s="6">
        <v>6.0</v>
      </c>
      <c r="C927" s="13">
        <v>67000.0</v>
      </c>
      <c r="D927" s="8" t="s">
        <v>2839</v>
      </c>
      <c r="E927" s="9">
        <v>75.0</v>
      </c>
      <c r="F927" s="10" t="s">
        <v>2840</v>
      </c>
      <c r="G927" s="11"/>
      <c r="H927" s="11"/>
      <c r="I927" s="11"/>
    </row>
    <row r="928" ht="14.25" customHeight="1">
      <c r="A928" s="5" t="s">
        <v>2841</v>
      </c>
      <c r="B928" s="6">
        <v>6.0</v>
      </c>
      <c r="C928" s="13">
        <v>67042.0</v>
      </c>
      <c r="D928" s="8" t="s">
        <v>2842</v>
      </c>
      <c r="E928" s="9">
        <v>37.0</v>
      </c>
      <c r="F928" s="10" t="s">
        <v>2843</v>
      </c>
      <c r="G928" s="11"/>
      <c r="H928" s="11"/>
      <c r="I928" s="11"/>
    </row>
    <row r="929" ht="14.25" customHeight="1">
      <c r="A929" s="5" t="s">
        <v>2844</v>
      </c>
      <c r="B929" s="6">
        <v>6.0</v>
      </c>
      <c r="C929" s="13">
        <v>67056.0</v>
      </c>
      <c r="D929" s="8" t="s">
        <v>2845</v>
      </c>
      <c r="E929" s="9">
        <v>19.0</v>
      </c>
      <c r="F929" s="10" t="s">
        <v>2846</v>
      </c>
      <c r="G929" s="11"/>
      <c r="H929" s="11"/>
      <c r="I929" s="11"/>
    </row>
    <row r="930" ht="14.25" customHeight="1">
      <c r="A930" s="5" t="s">
        <v>2847</v>
      </c>
      <c r="B930" s="6">
        <v>6.0</v>
      </c>
      <c r="C930" s="13">
        <v>67112.0</v>
      </c>
      <c r="D930" s="8" t="s">
        <v>2848</v>
      </c>
      <c r="E930" s="9">
        <v>65.0</v>
      </c>
      <c r="F930" s="10" t="s">
        <v>2849</v>
      </c>
      <c r="G930" s="11"/>
      <c r="H930" s="11"/>
      <c r="I930" s="11"/>
    </row>
    <row r="931" ht="14.25" customHeight="1">
      <c r="A931" s="5" t="s">
        <v>2850</v>
      </c>
      <c r="B931" s="6">
        <v>6.0</v>
      </c>
      <c r="C931" s="13">
        <v>68000.0</v>
      </c>
      <c r="D931" s="8" t="s">
        <v>2851</v>
      </c>
      <c r="E931" s="9">
        <v>85.0</v>
      </c>
      <c r="F931" s="10" t="s">
        <v>2852</v>
      </c>
      <c r="G931" s="11"/>
      <c r="H931" s="11"/>
      <c r="I931" s="11"/>
    </row>
    <row r="932" ht="14.25" customHeight="1">
      <c r="A932" s="5" t="s">
        <v>2853</v>
      </c>
      <c r="B932" s="6">
        <v>6.0</v>
      </c>
      <c r="C932" s="13">
        <v>68028.0</v>
      </c>
      <c r="D932" s="8" t="s">
        <v>2854</v>
      </c>
      <c r="E932" s="9">
        <v>59.0</v>
      </c>
      <c r="F932" s="10" t="s">
        <v>2855</v>
      </c>
      <c r="G932" s="11"/>
      <c r="H932" s="11"/>
      <c r="I932" s="11"/>
    </row>
    <row r="933" ht="14.25" customHeight="1">
      <c r="A933" s="5" t="s">
        <v>2856</v>
      </c>
      <c r="B933" s="6">
        <v>6.0</v>
      </c>
      <c r="C933" s="13">
        <v>68084.0</v>
      </c>
      <c r="D933" s="8" t="s">
        <v>2857</v>
      </c>
      <c r="E933" s="9">
        <v>1.0</v>
      </c>
      <c r="F933" s="10" t="s">
        <v>2858</v>
      </c>
      <c r="G933" s="11"/>
      <c r="H933" s="11"/>
      <c r="I933" s="11"/>
    </row>
    <row r="934" ht="14.25" customHeight="1">
      <c r="A934" s="5" t="s">
        <v>2859</v>
      </c>
      <c r="B934" s="6">
        <v>6.0</v>
      </c>
      <c r="C934" s="13">
        <v>68112.0</v>
      </c>
      <c r="D934" s="8" t="s">
        <v>2860</v>
      </c>
      <c r="E934" s="9">
        <v>1.0</v>
      </c>
      <c r="F934" s="10" t="s">
        <v>2861</v>
      </c>
      <c r="G934" s="11"/>
      <c r="H934" s="11"/>
      <c r="I934" s="11"/>
    </row>
    <row r="935" ht="14.25" customHeight="1">
      <c r="A935" s="5" t="s">
        <v>2862</v>
      </c>
      <c r="B935" s="6">
        <v>6.0</v>
      </c>
      <c r="C935" s="13">
        <v>68154.0</v>
      </c>
      <c r="D935" s="8" t="s">
        <v>2863</v>
      </c>
      <c r="E935" s="9">
        <v>79.0</v>
      </c>
      <c r="F935" s="10" t="s">
        <v>2864</v>
      </c>
      <c r="G935" s="11"/>
      <c r="H935" s="11"/>
      <c r="I935" s="11"/>
    </row>
    <row r="936" ht="14.25" customHeight="1">
      <c r="A936" s="5" t="s">
        <v>2865</v>
      </c>
      <c r="B936" s="6">
        <v>6.0</v>
      </c>
      <c r="C936" s="13">
        <v>68196.0</v>
      </c>
      <c r="D936" s="8" t="s">
        <v>2866</v>
      </c>
      <c r="E936" s="9">
        <v>73.0</v>
      </c>
      <c r="F936" s="10" t="s">
        <v>2867</v>
      </c>
      <c r="G936" s="11"/>
      <c r="H936" s="11"/>
      <c r="I936" s="11"/>
    </row>
    <row r="937" ht="14.25" customHeight="1">
      <c r="A937" s="5" t="s">
        <v>2868</v>
      </c>
      <c r="B937" s="6">
        <v>6.0</v>
      </c>
      <c r="C937" s="13">
        <v>68224.0</v>
      </c>
      <c r="D937" s="8" t="s">
        <v>2869</v>
      </c>
      <c r="E937" s="9">
        <v>37.0</v>
      </c>
      <c r="F937" s="10" t="s">
        <v>2870</v>
      </c>
      <c r="G937" s="11"/>
      <c r="H937" s="11"/>
      <c r="I937" s="11"/>
    </row>
    <row r="938" ht="14.25" customHeight="1">
      <c r="A938" s="5" t="s">
        <v>2871</v>
      </c>
      <c r="B938" s="6">
        <v>6.0</v>
      </c>
      <c r="C938" s="13">
        <v>68238.0</v>
      </c>
      <c r="D938" s="8" t="s">
        <v>2872</v>
      </c>
      <c r="E938" s="9">
        <v>85.0</v>
      </c>
      <c r="F938" s="10" t="s">
        <v>2873</v>
      </c>
      <c r="G938" s="11"/>
      <c r="H938" s="11"/>
      <c r="I938" s="11"/>
    </row>
    <row r="939" ht="14.25" customHeight="1">
      <c r="A939" s="5" t="s">
        <v>2874</v>
      </c>
      <c r="B939" s="6">
        <v>6.0</v>
      </c>
      <c r="C939" s="13">
        <v>68252.0</v>
      </c>
      <c r="D939" s="8" t="s">
        <v>2875</v>
      </c>
      <c r="E939" s="9">
        <v>81.0</v>
      </c>
      <c r="F939" s="10" t="s">
        <v>2876</v>
      </c>
      <c r="G939" s="11"/>
      <c r="H939" s="11"/>
      <c r="I939" s="11"/>
    </row>
    <row r="940" ht="14.25" customHeight="1">
      <c r="A940" s="5" t="s">
        <v>2877</v>
      </c>
      <c r="B940" s="6">
        <v>6.0</v>
      </c>
      <c r="C940" s="13">
        <v>68294.0</v>
      </c>
      <c r="D940" s="8" t="s">
        <v>2878</v>
      </c>
      <c r="E940" s="9">
        <v>13.0</v>
      </c>
      <c r="F940" s="10" t="s">
        <v>2879</v>
      </c>
      <c r="G940" s="11"/>
      <c r="H940" s="11"/>
      <c r="I940" s="11"/>
    </row>
    <row r="941" ht="14.25" customHeight="1">
      <c r="A941" s="5" t="s">
        <v>2880</v>
      </c>
      <c r="B941" s="6">
        <v>6.0</v>
      </c>
      <c r="C941" s="13">
        <v>68364.0</v>
      </c>
      <c r="D941" s="8" t="s">
        <v>2881</v>
      </c>
      <c r="E941" s="9">
        <v>41.0</v>
      </c>
      <c r="F941" s="10" t="s">
        <v>2882</v>
      </c>
      <c r="G941" s="11"/>
      <c r="H941" s="11"/>
      <c r="I941" s="11"/>
    </row>
    <row r="942" ht="14.25" customHeight="1">
      <c r="A942" s="5" t="s">
        <v>2883</v>
      </c>
      <c r="B942" s="6">
        <v>6.0</v>
      </c>
      <c r="C942" s="13">
        <v>68378.0</v>
      </c>
      <c r="D942" s="8" t="s">
        <v>2884</v>
      </c>
      <c r="E942" s="9">
        <v>13.0</v>
      </c>
      <c r="F942" s="10" t="s">
        <v>2885</v>
      </c>
      <c r="G942" s="11"/>
      <c r="H942" s="11"/>
      <c r="I942" s="11"/>
    </row>
    <row r="943" ht="14.25" customHeight="1">
      <c r="A943" s="5" t="s">
        <v>2886</v>
      </c>
      <c r="B943" s="6">
        <v>6.0</v>
      </c>
      <c r="C943" s="13">
        <v>69000.0</v>
      </c>
      <c r="D943" s="8" t="s">
        <v>2887</v>
      </c>
      <c r="E943" s="9">
        <v>59.0</v>
      </c>
      <c r="F943" s="10" t="s">
        <v>2888</v>
      </c>
      <c r="G943" s="11"/>
      <c r="H943" s="11"/>
      <c r="I943" s="11"/>
    </row>
    <row r="944" ht="14.25" customHeight="1">
      <c r="A944" s="5" t="s">
        <v>2889</v>
      </c>
      <c r="B944" s="6">
        <v>6.0</v>
      </c>
      <c r="C944" s="13">
        <v>69070.0</v>
      </c>
      <c r="D944" s="8" t="s">
        <v>2890</v>
      </c>
      <c r="E944" s="9">
        <v>83.0</v>
      </c>
      <c r="F944" s="10" t="s">
        <v>2891</v>
      </c>
      <c r="G944" s="11"/>
      <c r="H944" s="11"/>
      <c r="I944" s="11"/>
    </row>
    <row r="945" ht="14.25" customHeight="1">
      <c r="A945" s="5" t="s">
        <v>2892</v>
      </c>
      <c r="B945" s="6">
        <v>6.0</v>
      </c>
      <c r="C945" s="13">
        <v>69084.0</v>
      </c>
      <c r="D945" s="8" t="s">
        <v>2893</v>
      </c>
      <c r="E945" s="9">
        <v>85.0</v>
      </c>
      <c r="F945" s="10" t="s">
        <v>2894</v>
      </c>
      <c r="G945" s="11"/>
      <c r="H945" s="11"/>
      <c r="I945" s="11"/>
    </row>
    <row r="946" ht="14.25" customHeight="1">
      <c r="A946" s="5" t="s">
        <v>2895</v>
      </c>
      <c r="B946" s="6">
        <v>6.0</v>
      </c>
      <c r="C946" s="13">
        <v>69112.0</v>
      </c>
      <c r="D946" s="8" t="s">
        <v>2896</v>
      </c>
      <c r="E946" s="9">
        <v>87.0</v>
      </c>
      <c r="F946" s="10" t="s">
        <v>2897</v>
      </c>
      <c r="G946" s="11"/>
      <c r="H946" s="11"/>
      <c r="I946" s="11"/>
    </row>
    <row r="947" ht="14.25" customHeight="1">
      <c r="A947" s="5" t="s">
        <v>2898</v>
      </c>
      <c r="B947" s="6">
        <v>6.0</v>
      </c>
      <c r="C947" s="13">
        <v>69154.0</v>
      </c>
      <c r="D947" s="8" t="s">
        <v>2899</v>
      </c>
      <c r="E947" s="9">
        <v>37.0</v>
      </c>
      <c r="F947" s="10" t="s">
        <v>2900</v>
      </c>
      <c r="G947" s="11"/>
      <c r="H947" s="11"/>
      <c r="I947" s="11"/>
    </row>
    <row r="948" ht="14.25" customHeight="1">
      <c r="A948" s="5" t="s">
        <v>2901</v>
      </c>
      <c r="B948" s="6">
        <v>6.0</v>
      </c>
      <c r="C948" s="13">
        <v>69196.0</v>
      </c>
      <c r="D948" s="8" t="s">
        <v>2902</v>
      </c>
      <c r="E948" s="9">
        <v>83.0</v>
      </c>
      <c r="F948" s="10" t="s">
        <v>2903</v>
      </c>
      <c r="G948" s="11"/>
      <c r="H948" s="11"/>
      <c r="I948" s="11"/>
    </row>
    <row r="949" ht="14.25" customHeight="1">
      <c r="A949" s="5" t="s">
        <v>2904</v>
      </c>
      <c r="B949" s="6">
        <v>6.0</v>
      </c>
      <c r="C949" s="13">
        <v>70000.0</v>
      </c>
      <c r="D949" s="8" t="s">
        <v>2905</v>
      </c>
      <c r="E949" s="9">
        <v>37.0</v>
      </c>
      <c r="F949" s="10" t="s">
        <v>2906</v>
      </c>
      <c r="G949" s="11"/>
      <c r="H949" s="11"/>
      <c r="I949" s="11"/>
    </row>
    <row r="950" ht="14.25" customHeight="1">
      <c r="A950" s="5" t="s">
        <v>2907</v>
      </c>
      <c r="B950" s="6">
        <v>6.0</v>
      </c>
      <c r="C950" s="13">
        <v>70021.0</v>
      </c>
      <c r="D950" s="8" t="s">
        <v>2908</v>
      </c>
      <c r="E950" s="9">
        <v>37.0</v>
      </c>
      <c r="F950" s="10" t="s">
        <v>2909</v>
      </c>
      <c r="G950" s="11"/>
      <c r="H950" s="11"/>
      <c r="I950" s="11"/>
    </row>
    <row r="951" ht="14.25" customHeight="1">
      <c r="A951" s="5" t="s">
        <v>2910</v>
      </c>
      <c r="B951" s="6">
        <v>6.0</v>
      </c>
      <c r="C951" s="13">
        <v>70021.0</v>
      </c>
      <c r="D951" s="8" t="s">
        <v>2911</v>
      </c>
      <c r="E951" s="13">
        <v>111.0</v>
      </c>
      <c r="F951" s="10" t="s">
        <v>2912</v>
      </c>
      <c r="G951" s="11"/>
      <c r="H951" s="11"/>
      <c r="I951" s="11"/>
    </row>
    <row r="952" ht="14.25" customHeight="1">
      <c r="A952" s="5" t="s">
        <v>2913</v>
      </c>
      <c r="B952" s="6">
        <v>6.0</v>
      </c>
      <c r="C952" s="13">
        <v>70042.0</v>
      </c>
      <c r="D952" s="8" t="s">
        <v>2914</v>
      </c>
      <c r="E952" s="13">
        <v>111.0</v>
      </c>
      <c r="F952" s="10" t="s">
        <v>2915</v>
      </c>
      <c r="G952" s="11"/>
      <c r="H952" s="11"/>
      <c r="I952" s="11"/>
    </row>
    <row r="953" ht="14.25" customHeight="1">
      <c r="A953" s="5" t="s">
        <v>2916</v>
      </c>
      <c r="B953" s="6">
        <v>6.0</v>
      </c>
      <c r="C953" s="13">
        <v>70098.0</v>
      </c>
      <c r="D953" s="8" t="s">
        <v>2917</v>
      </c>
      <c r="E953" s="9">
        <v>97.0</v>
      </c>
      <c r="F953" s="10" t="s">
        <v>2918</v>
      </c>
      <c r="G953" s="11"/>
      <c r="H953" s="11"/>
      <c r="I953" s="11"/>
    </row>
    <row r="954" ht="14.25" customHeight="1">
      <c r="A954" s="5" t="s">
        <v>2919</v>
      </c>
      <c r="B954" s="6">
        <v>6.0</v>
      </c>
      <c r="C954" s="13">
        <v>70182.0</v>
      </c>
      <c r="D954" s="8" t="s">
        <v>2920</v>
      </c>
      <c r="E954" s="9">
        <v>83.0</v>
      </c>
      <c r="F954" s="10" t="s">
        <v>2921</v>
      </c>
      <c r="G954" s="11"/>
      <c r="H954" s="11"/>
      <c r="I954" s="11"/>
    </row>
    <row r="955" ht="14.25" customHeight="1">
      <c r="A955" s="5" t="s">
        <v>2922</v>
      </c>
      <c r="B955" s="6">
        <v>6.0</v>
      </c>
      <c r="C955" s="13">
        <v>70224.0</v>
      </c>
      <c r="D955" s="8" t="s">
        <v>2923</v>
      </c>
      <c r="E955" s="9">
        <v>73.0</v>
      </c>
      <c r="F955" s="10" t="s">
        <v>2924</v>
      </c>
      <c r="G955" s="11"/>
      <c r="H955" s="11"/>
      <c r="I955" s="11"/>
    </row>
    <row r="956" ht="14.25" customHeight="1">
      <c r="A956" s="5" t="s">
        <v>2925</v>
      </c>
      <c r="B956" s="6">
        <v>6.0</v>
      </c>
      <c r="C956" s="13">
        <v>70252.0</v>
      </c>
      <c r="D956" s="8" t="s">
        <v>2926</v>
      </c>
      <c r="E956" s="9">
        <v>73.0</v>
      </c>
      <c r="F956" s="10" t="s">
        <v>2927</v>
      </c>
      <c r="G956" s="11"/>
      <c r="H956" s="11"/>
      <c r="I956" s="11"/>
    </row>
    <row r="957" ht="14.25" customHeight="1">
      <c r="A957" s="5" t="s">
        <v>2928</v>
      </c>
      <c r="B957" s="6">
        <v>6.0</v>
      </c>
      <c r="C957" s="13">
        <v>70280.0</v>
      </c>
      <c r="D957" s="8" t="s">
        <v>2929</v>
      </c>
      <c r="E957" s="9">
        <v>85.0</v>
      </c>
      <c r="F957" s="10" t="s">
        <v>2930</v>
      </c>
      <c r="G957" s="11"/>
      <c r="H957" s="11"/>
      <c r="I957" s="11"/>
    </row>
    <row r="958" ht="14.25" customHeight="1">
      <c r="A958" s="5" t="s">
        <v>2931</v>
      </c>
      <c r="B958" s="6">
        <v>6.0</v>
      </c>
      <c r="C958" s="13">
        <v>70364.0</v>
      </c>
      <c r="D958" s="8" t="s">
        <v>2932</v>
      </c>
      <c r="E958" s="9">
        <v>41.0</v>
      </c>
      <c r="F958" s="10" t="s">
        <v>2933</v>
      </c>
      <c r="G958" s="11"/>
      <c r="H958" s="11"/>
      <c r="I958" s="11"/>
    </row>
    <row r="959" ht="14.25" customHeight="1">
      <c r="A959" s="5" t="s">
        <v>2934</v>
      </c>
      <c r="B959" s="6">
        <v>6.0</v>
      </c>
      <c r="C959" s="13">
        <v>70588.0</v>
      </c>
      <c r="D959" s="8" t="s">
        <v>2935</v>
      </c>
      <c r="E959" s="9">
        <v>87.0</v>
      </c>
      <c r="F959" s="10" t="s">
        <v>2936</v>
      </c>
      <c r="G959" s="11"/>
      <c r="H959" s="11"/>
      <c r="I959" s="11"/>
    </row>
    <row r="960" ht="14.25" customHeight="1">
      <c r="A960" s="5" t="s">
        <v>2937</v>
      </c>
      <c r="B960" s="6">
        <v>6.0</v>
      </c>
      <c r="C960" s="13">
        <v>70686.0</v>
      </c>
      <c r="D960" s="8" t="s">
        <v>2938</v>
      </c>
      <c r="E960" s="9">
        <v>59.0</v>
      </c>
      <c r="F960" s="10" t="s">
        <v>2939</v>
      </c>
      <c r="G960" s="11"/>
      <c r="H960" s="11"/>
      <c r="I960" s="11"/>
    </row>
    <row r="961" ht="14.25" customHeight="1">
      <c r="A961" s="5" t="s">
        <v>2940</v>
      </c>
      <c r="B961" s="6">
        <v>6.0</v>
      </c>
      <c r="C961" s="13">
        <v>70742.0</v>
      </c>
      <c r="D961" s="8" t="s">
        <v>2941</v>
      </c>
      <c r="E961" s="9">
        <v>53.0</v>
      </c>
      <c r="F961" s="10" t="s">
        <v>2942</v>
      </c>
      <c r="G961" s="11"/>
      <c r="H961" s="11"/>
      <c r="I961" s="11"/>
    </row>
    <row r="962" ht="14.25" customHeight="1">
      <c r="A962" s="5" t="s">
        <v>2943</v>
      </c>
      <c r="B962" s="6">
        <v>6.0</v>
      </c>
      <c r="C962" s="13">
        <v>70770.0</v>
      </c>
      <c r="D962" s="8" t="s">
        <v>2944</v>
      </c>
      <c r="E962" s="9">
        <v>97.0</v>
      </c>
      <c r="F962" s="10" t="s">
        <v>2945</v>
      </c>
      <c r="G962" s="11"/>
      <c r="H962" s="11"/>
      <c r="I962" s="11"/>
    </row>
    <row r="963" ht="14.25" customHeight="1">
      <c r="A963" s="5" t="s">
        <v>2946</v>
      </c>
      <c r="B963" s="6">
        <v>6.0</v>
      </c>
      <c r="C963" s="13">
        <v>70882.0</v>
      </c>
      <c r="D963" s="8" t="s">
        <v>2947</v>
      </c>
      <c r="E963" s="9">
        <v>19.0</v>
      </c>
      <c r="F963" s="10" t="s">
        <v>2948</v>
      </c>
      <c r="G963" s="11"/>
      <c r="H963" s="11"/>
      <c r="I963" s="11"/>
    </row>
    <row r="964" ht="14.25" customHeight="1">
      <c r="A964" s="5" t="s">
        <v>2949</v>
      </c>
      <c r="B964" s="6">
        <v>6.0</v>
      </c>
      <c r="C964" s="13">
        <v>70980.0</v>
      </c>
      <c r="D964" s="8" t="s">
        <v>2950</v>
      </c>
      <c r="E964" s="13">
        <v>107.0</v>
      </c>
      <c r="F964" s="10" t="s">
        <v>2951</v>
      </c>
      <c r="G964" s="11"/>
      <c r="H964" s="11"/>
      <c r="I964" s="11"/>
    </row>
    <row r="965" ht="14.25" customHeight="1">
      <c r="A965" s="5" t="s">
        <v>2952</v>
      </c>
      <c r="B965" s="6">
        <v>6.0</v>
      </c>
      <c r="C965" s="13">
        <v>71106.0</v>
      </c>
      <c r="D965" s="8" t="s">
        <v>2953</v>
      </c>
      <c r="E965" s="9">
        <v>29.0</v>
      </c>
      <c r="F965" s="10" t="s">
        <v>2954</v>
      </c>
      <c r="G965" s="11"/>
      <c r="H965" s="11"/>
      <c r="I965" s="11"/>
    </row>
    <row r="966" ht="14.25" customHeight="1">
      <c r="A966" s="5" t="s">
        <v>2955</v>
      </c>
      <c r="B966" s="6">
        <v>6.0</v>
      </c>
      <c r="C966" s="13">
        <v>71246.0</v>
      </c>
      <c r="D966" s="8" t="s">
        <v>2956</v>
      </c>
      <c r="E966" s="9">
        <v>19.0</v>
      </c>
      <c r="F966" s="10" t="s">
        <v>2957</v>
      </c>
      <c r="G966" s="11"/>
      <c r="H966" s="11"/>
      <c r="I966" s="11"/>
    </row>
    <row r="967" ht="14.25" customHeight="1">
      <c r="A967" s="5" t="s">
        <v>2958</v>
      </c>
      <c r="B967" s="6">
        <v>6.0</v>
      </c>
      <c r="C967" s="13">
        <v>71554.0</v>
      </c>
      <c r="D967" s="8" t="s">
        <v>2959</v>
      </c>
      <c r="E967" s="9">
        <v>17.0</v>
      </c>
      <c r="F967" s="10" t="s">
        <v>2960</v>
      </c>
      <c r="G967" s="11"/>
      <c r="H967" s="11"/>
      <c r="I967" s="11"/>
    </row>
    <row r="968" ht="14.25" customHeight="1">
      <c r="A968" s="5" t="s">
        <v>2961</v>
      </c>
      <c r="B968" s="6">
        <v>6.0</v>
      </c>
      <c r="C968" s="13">
        <v>71806.0</v>
      </c>
      <c r="D968" s="8" t="s">
        <v>2962</v>
      </c>
      <c r="E968" s="9">
        <v>37.0</v>
      </c>
      <c r="F968" s="10" t="s">
        <v>2963</v>
      </c>
      <c r="G968" s="11"/>
      <c r="H968" s="11"/>
      <c r="I968" s="11"/>
    </row>
    <row r="969" ht="14.25" customHeight="1">
      <c r="A969" s="5" t="s">
        <v>2964</v>
      </c>
      <c r="B969" s="6">
        <v>6.0</v>
      </c>
      <c r="C969" s="13">
        <v>71876.0</v>
      </c>
      <c r="D969" s="8" t="s">
        <v>2965</v>
      </c>
      <c r="E969" s="9">
        <v>37.0</v>
      </c>
      <c r="F969" s="10" t="s">
        <v>2966</v>
      </c>
      <c r="G969" s="11"/>
      <c r="H969" s="11"/>
      <c r="I969" s="11"/>
    </row>
    <row r="970" ht="14.25" customHeight="1">
      <c r="A970" s="5" t="s">
        <v>2967</v>
      </c>
      <c r="B970" s="6">
        <v>6.0</v>
      </c>
      <c r="C970" s="13">
        <v>72016.0</v>
      </c>
      <c r="D970" s="8" t="s">
        <v>2968</v>
      </c>
      <c r="E970" s="13">
        <v>111.0</v>
      </c>
      <c r="F970" s="10" t="s">
        <v>2969</v>
      </c>
      <c r="G970" s="11"/>
      <c r="H970" s="11"/>
      <c r="I970" s="11"/>
    </row>
    <row r="971" ht="14.25" customHeight="1">
      <c r="A971" s="5" t="s">
        <v>2970</v>
      </c>
      <c r="B971" s="6">
        <v>6.0</v>
      </c>
      <c r="C971" s="13">
        <v>72254.0</v>
      </c>
      <c r="D971" s="8" t="s">
        <v>2971</v>
      </c>
      <c r="E971" s="9">
        <v>67.0</v>
      </c>
      <c r="F971" s="10" t="s">
        <v>2972</v>
      </c>
      <c r="G971" s="11"/>
      <c r="H971" s="11"/>
      <c r="I971" s="11"/>
    </row>
    <row r="972" ht="14.25" customHeight="1">
      <c r="A972" s="5" t="s">
        <v>2973</v>
      </c>
      <c r="B972" s="6">
        <v>6.0</v>
      </c>
      <c r="C972" s="13">
        <v>72282.0</v>
      </c>
      <c r="D972" s="8" t="s">
        <v>2974</v>
      </c>
      <c r="E972" s="13">
        <v>115.0</v>
      </c>
      <c r="F972" s="10" t="s">
        <v>2975</v>
      </c>
      <c r="G972" s="11"/>
      <c r="H972" s="11"/>
      <c r="I972" s="11"/>
    </row>
    <row r="973" ht="14.25" customHeight="1">
      <c r="A973" s="14" t="s">
        <v>2976</v>
      </c>
      <c r="B973" s="15">
        <v>6.0</v>
      </c>
      <c r="C973" s="16">
        <v>72500.0</v>
      </c>
      <c r="D973" s="17" t="s">
        <v>2977</v>
      </c>
      <c r="E973" s="18">
        <v>57.0</v>
      </c>
      <c r="F973" s="19" t="s">
        <v>2978</v>
      </c>
      <c r="G973" s="11"/>
      <c r="H973" s="11"/>
      <c r="I973" s="11"/>
    </row>
    <row r="974" ht="14.25" customHeight="1">
      <c r="A974" s="5" t="s">
        <v>2979</v>
      </c>
      <c r="B974" s="6">
        <v>6.0</v>
      </c>
      <c r="C974" s="13">
        <v>72506.0</v>
      </c>
      <c r="D974" s="8" t="s">
        <v>2980</v>
      </c>
      <c r="E974" s="9">
        <v>73.0</v>
      </c>
      <c r="F974" s="10" t="s">
        <v>2981</v>
      </c>
      <c r="G974" s="11"/>
      <c r="H974" s="11"/>
      <c r="I974" s="11"/>
    </row>
    <row r="975" ht="14.25" customHeight="1">
      <c r="A975" s="5" t="s">
        <v>2982</v>
      </c>
      <c r="B975" s="6">
        <v>6.0</v>
      </c>
      <c r="C975" s="13">
        <v>72520.0</v>
      </c>
      <c r="D975" s="8" t="s">
        <v>2983</v>
      </c>
      <c r="E975" s="9">
        <v>53.0</v>
      </c>
      <c r="F975" s="10" t="s">
        <v>2984</v>
      </c>
      <c r="G975" s="11"/>
      <c r="H975" s="11"/>
      <c r="I975" s="11"/>
    </row>
    <row r="976" ht="14.25" customHeight="1">
      <c r="A976" s="5" t="s">
        <v>2985</v>
      </c>
      <c r="B976" s="6">
        <v>6.0</v>
      </c>
      <c r="C976" s="13">
        <v>72576.0</v>
      </c>
      <c r="D976" s="8" t="s">
        <v>2986</v>
      </c>
      <c r="E976" s="9">
        <v>83.0</v>
      </c>
      <c r="F976" s="10" t="s">
        <v>2987</v>
      </c>
      <c r="G976" s="11"/>
      <c r="H976" s="11"/>
      <c r="I976" s="11"/>
    </row>
    <row r="977" ht="14.25" customHeight="1">
      <c r="A977" s="5" t="s">
        <v>2988</v>
      </c>
      <c r="B977" s="6">
        <v>6.0</v>
      </c>
      <c r="C977" s="13">
        <v>72646.0</v>
      </c>
      <c r="D977" s="8" t="s">
        <v>2989</v>
      </c>
      <c r="E977" s="9">
        <v>97.0</v>
      </c>
      <c r="F977" s="10" t="s">
        <v>2990</v>
      </c>
      <c r="G977" s="11"/>
      <c r="H977" s="11"/>
      <c r="I977" s="11"/>
    </row>
    <row r="978" ht="14.25" customHeight="1">
      <c r="A978" s="5" t="s">
        <v>2991</v>
      </c>
      <c r="B978" s="6">
        <v>6.0</v>
      </c>
      <c r="C978" s="13">
        <v>72674.0</v>
      </c>
      <c r="D978" s="8" t="s">
        <v>2992</v>
      </c>
      <c r="E978" s="13">
        <v>109.0</v>
      </c>
      <c r="F978" s="10" t="s">
        <v>2993</v>
      </c>
      <c r="G978" s="11"/>
      <c r="H978" s="11"/>
      <c r="I978" s="11"/>
    </row>
    <row r="979" ht="14.25" customHeight="1">
      <c r="A979" s="5" t="s">
        <v>2994</v>
      </c>
      <c r="B979" s="6">
        <v>6.0</v>
      </c>
      <c r="C979" s="13">
        <v>72688.0</v>
      </c>
      <c r="D979" s="8" t="s">
        <v>2995</v>
      </c>
      <c r="E979" s="9">
        <v>87.0</v>
      </c>
      <c r="F979" s="10" t="s">
        <v>2996</v>
      </c>
      <c r="G979" s="11"/>
      <c r="H979" s="11"/>
      <c r="I979" s="11"/>
    </row>
    <row r="980" ht="14.25" customHeight="1">
      <c r="A980" s="5" t="s">
        <v>2997</v>
      </c>
      <c r="B980" s="6">
        <v>6.0</v>
      </c>
      <c r="C980" s="13">
        <v>72996.0</v>
      </c>
      <c r="D980" s="8" t="s">
        <v>2998</v>
      </c>
      <c r="E980" s="9">
        <v>37.0</v>
      </c>
      <c r="F980" s="10" t="s">
        <v>2999</v>
      </c>
      <c r="G980" s="11"/>
      <c r="H980" s="11"/>
      <c r="I980" s="11"/>
    </row>
    <row r="981" ht="14.25" customHeight="1">
      <c r="A981" s="5" t="s">
        <v>3000</v>
      </c>
      <c r="B981" s="6">
        <v>6.0</v>
      </c>
      <c r="C981" s="13">
        <v>73080.0</v>
      </c>
      <c r="D981" s="8" t="s">
        <v>3001</v>
      </c>
      <c r="E981" s="9">
        <v>37.0</v>
      </c>
      <c r="F981" s="10" t="s">
        <v>3002</v>
      </c>
      <c r="G981" s="11"/>
      <c r="H981" s="11"/>
      <c r="I981" s="11"/>
    </row>
    <row r="982" ht="14.25" customHeight="1">
      <c r="A982" s="5" t="s">
        <v>3003</v>
      </c>
      <c r="B982" s="6">
        <v>6.0</v>
      </c>
      <c r="C982" s="13">
        <v>73094.0</v>
      </c>
      <c r="D982" s="8" t="s">
        <v>3004</v>
      </c>
      <c r="E982" s="9">
        <v>59.0</v>
      </c>
      <c r="F982" s="10" t="s">
        <v>3005</v>
      </c>
      <c r="G982" s="11"/>
      <c r="H982" s="11"/>
      <c r="I982" s="11"/>
    </row>
    <row r="983" ht="14.25" customHeight="1">
      <c r="A983" s="5" t="s">
        <v>3006</v>
      </c>
      <c r="B983" s="6">
        <v>6.0</v>
      </c>
      <c r="C983" s="13">
        <v>73108.0</v>
      </c>
      <c r="D983" s="8" t="s">
        <v>3007</v>
      </c>
      <c r="E983" s="9">
        <v>17.0</v>
      </c>
      <c r="F983" s="10" t="s">
        <v>3008</v>
      </c>
      <c r="G983" s="11"/>
      <c r="H983" s="11"/>
      <c r="I983" s="11"/>
    </row>
    <row r="984" ht="14.25" customHeight="1">
      <c r="A984" s="5" t="s">
        <v>3009</v>
      </c>
      <c r="B984" s="6">
        <v>6.0</v>
      </c>
      <c r="C984" s="13">
        <v>73164.0</v>
      </c>
      <c r="D984" s="8" t="s">
        <v>3010</v>
      </c>
      <c r="E984" s="9">
        <v>99.0</v>
      </c>
      <c r="F984" s="10" t="s">
        <v>3011</v>
      </c>
      <c r="G984" s="11"/>
      <c r="H984" s="11"/>
      <c r="I984" s="11"/>
    </row>
    <row r="985" ht="14.25" customHeight="1">
      <c r="A985" s="5" t="s">
        <v>3012</v>
      </c>
      <c r="B985" s="6">
        <v>6.0</v>
      </c>
      <c r="C985" s="13">
        <v>73178.0</v>
      </c>
      <c r="D985" s="8" t="s">
        <v>3013</v>
      </c>
      <c r="E985" s="9">
        <v>7.0</v>
      </c>
      <c r="F985" s="10" t="s">
        <v>3014</v>
      </c>
      <c r="G985" s="11"/>
      <c r="H985" s="11"/>
      <c r="I985" s="11"/>
    </row>
    <row r="986" ht="14.25" customHeight="1">
      <c r="A986" s="5" t="s">
        <v>3015</v>
      </c>
      <c r="B986" s="6">
        <v>6.0</v>
      </c>
      <c r="C986" s="13">
        <v>73220.0</v>
      </c>
      <c r="D986" s="8" t="s">
        <v>3016</v>
      </c>
      <c r="E986" s="9">
        <v>37.0</v>
      </c>
      <c r="F986" s="10" t="s">
        <v>3017</v>
      </c>
      <c r="G986" s="11"/>
      <c r="H986" s="11"/>
      <c r="I986" s="11"/>
    </row>
    <row r="987" ht="14.25" customHeight="1">
      <c r="A987" s="5" t="s">
        <v>3018</v>
      </c>
      <c r="B987" s="6">
        <v>6.0</v>
      </c>
      <c r="C987" s="13">
        <v>73262.0</v>
      </c>
      <c r="D987" s="8" t="s">
        <v>3019</v>
      </c>
      <c r="E987" s="9">
        <v>81.0</v>
      </c>
      <c r="F987" s="10" t="s">
        <v>3020</v>
      </c>
      <c r="G987" s="11"/>
      <c r="H987" s="11"/>
      <c r="I987" s="11"/>
    </row>
    <row r="988" ht="14.25" customHeight="1">
      <c r="A988" s="5" t="s">
        <v>3021</v>
      </c>
      <c r="B988" s="6">
        <v>6.0</v>
      </c>
      <c r="C988" s="13">
        <v>73276.0</v>
      </c>
      <c r="D988" s="8" t="s">
        <v>3022</v>
      </c>
      <c r="E988" s="9">
        <v>37.0</v>
      </c>
      <c r="F988" s="10" t="s">
        <v>3023</v>
      </c>
      <c r="G988" s="11"/>
      <c r="H988" s="11"/>
      <c r="I988" s="11"/>
    </row>
    <row r="989" ht="14.25" customHeight="1">
      <c r="A989" s="5" t="s">
        <v>3024</v>
      </c>
      <c r="B989" s="6">
        <v>6.0</v>
      </c>
      <c r="C989" s="13">
        <v>73430.0</v>
      </c>
      <c r="D989" s="8" t="s">
        <v>3025</v>
      </c>
      <c r="E989" s="9">
        <v>37.0</v>
      </c>
      <c r="F989" s="10" t="s">
        <v>3026</v>
      </c>
      <c r="G989" s="11"/>
      <c r="H989" s="11"/>
      <c r="I989" s="11"/>
    </row>
    <row r="990" ht="14.25" customHeight="1">
      <c r="A990" s="5" t="s">
        <v>3027</v>
      </c>
      <c r="B990" s="6">
        <v>6.0</v>
      </c>
      <c r="C990" s="13">
        <v>73696.0</v>
      </c>
      <c r="D990" s="8" t="s">
        <v>3028</v>
      </c>
      <c r="E990" s="9">
        <v>73.0</v>
      </c>
      <c r="F990" s="10" t="s">
        <v>3029</v>
      </c>
      <c r="G990" s="11"/>
      <c r="H990" s="11"/>
      <c r="I990" s="11"/>
    </row>
    <row r="991" ht="14.25" customHeight="1">
      <c r="A991" s="5" t="s">
        <v>3030</v>
      </c>
      <c r="B991" s="6">
        <v>6.0</v>
      </c>
      <c r="C991" s="13">
        <v>73906.0</v>
      </c>
      <c r="D991" s="8" t="s">
        <v>3031</v>
      </c>
      <c r="E991" s="9">
        <v>85.0</v>
      </c>
      <c r="F991" s="10" t="s">
        <v>3032</v>
      </c>
      <c r="G991" s="11"/>
      <c r="H991" s="11"/>
      <c r="I991" s="11"/>
    </row>
    <row r="992" ht="14.25" customHeight="1">
      <c r="A992" s="5" t="s">
        <v>3033</v>
      </c>
      <c r="B992" s="6">
        <v>6.0</v>
      </c>
      <c r="C992" s="13">
        <v>73962.0</v>
      </c>
      <c r="D992" s="8" t="s">
        <v>3034</v>
      </c>
      <c r="E992" s="9">
        <v>59.0</v>
      </c>
      <c r="F992" s="10" t="s">
        <v>3035</v>
      </c>
      <c r="G992" s="11"/>
      <c r="H992" s="11"/>
      <c r="I992" s="11"/>
    </row>
    <row r="993" ht="14.25" customHeight="1">
      <c r="A993" s="5" t="s">
        <v>3036</v>
      </c>
      <c r="B993" s="6">
        <v>6.0</v>
      </c>
      <c r="C993" s="13">
        <v>75000.0</v>
      </c>
      <c r="D993" s="8" t="s">
        <v>3037</v>
      </c>
      <c r="E993" s="9">
        <v>77.0</v>
      </c>
      <c r="F993" s="10" t="s">
        <v>3038</v>
      </c>
      <c r="G993" s="11"/>
      <c r="H993" s="11"/>
      <c r="I993" s="11"/>
    </row>
    <row r="994" ht="14.25" customHeight="1">
      <c r="A994" s="5" t="s">
        <v>3039</v>
      </c>
      <c r="B994" s="6">
        <v>6.0</v>
      </c>
      <c r="C994" s="13">
        <v>75168.0</v>
      </c>
      <c r="D994" s="8" t="s">
        <v>3040</v>
      </c>
      <c r="E994" s="9">
        <v>63.0</v>
      </c>
      <c r="F994" s="10" t="s">
        <v>3041</v>
      </c>
      <c r="G994" s="11"/>
      <c r="H994" s="11"/>
      <c r="I994" s="11"/>
    </row>
    <row r="995" ht="14.25" customHeight="1">
      <c r="A995" s="5" t="s">
        <v>3042</v>
      </c>
      <c r="B995" s="6">
        <v>6.0</v>
      </c>
      <c r="C995" s="13">
        <v>75630.0</v>
      </c>
      <c r="D995" s="8" t="s">
        <v>3043</v>
      </c>
      <c r="E995" s="9">
        <v>95.0</v>
      </c>
      <c r="F995" s="10" t="s">
        <v>3044</v>
      </c>
      <c r="G995" s="11"/>
      <c r="H995" s="11"/>
      <c r="I995" s="11"/>
    </row>
    <row r="996" ht="14.25" customHeight="1">
      <c r="A996" s="5" t="s">
        <v>3045</v>
      </c>
      <c r="B996" s="6">
        <v>6.0</v>
      </c>
      <c r="C996" s="13">
        <v>75826.0</v>
      </c>
      <c r="D996" s="8" t="s">
        <v>3046</v>
      </c>
      <c r="E996" s="9">
        <v>65.0</v>
      </c>
      <c r="F996" s="10" t="s">
        <v>3047</v>
      </c>
      <c r="G996" s="11"/>
      <c r="H996" s="11"/>
      <c r="I996" s="11"/>
    </row>
    <row r="997" ht="14.25" customHeight="1">
      <c r="A997" s="5" t="s">
        <v>3048</v>
      </c>
      <c r="B997" s="6">
        <v>6.0</v>
      </c>
      <c r="C997" s="13">
        <v>75980.0</v>
      </c>
      <c r="D997" s="8" t="s">
        <v>3049</v>
      </c>
      <c r="E997" s="9">
        <v>65.0</v>
      </c>
      <c r="F997" s="10" t="s">
        <v>3050</v>
      </c>
      <c r="G997" s="11"/>
      <c r="H997" s="11"/>
      <c r="I997" s="11"/>
    </row>
    <row r="998" ht="14.25" customHeight="1">
      <c r="A998" s="5" t="s">
        <v>3051</v>
      </c>
      <c r="B998" s="6">
        <v>6.0</v>
      </c>
      <c r="C998" s="13">
        <v>77000.0</v>
      </c>
      <c r="D998" s="8" t="s">
        <v>3052</v>
      </c>
      <c r="E998" s="9">
        <v>85.0</v>
      </c>
      <c r="F998" s="10" t="s">
        <v>3053</v>
      </c>
      <c r="G998" s="11"/>
      <c r="H998" s="11"/>
      <c r="I998" s="11"/>
    </row>
    <row r="999" ht="14.25" customHeight="1">
      <c r="A999" s="5" t="s">
        <v>3054</v>
      </c>
      <c r="B999" s="6">
        <v>6.0</v>
      </c>
      <c r="C999" s="13">
        <v>77364.0</v>
      </c>
      <c r="D999" s="8" t="s">
        <v>3055</v>
      </c>
      <c r="E999" s="9">
        <v>35.0</v>
      </c>
      <c r="F999" s="10" t="s">
        <v>3056</v>
      </c>
      <c r="G999" s="11"/>
      <c r="H999" s="11"/>
      <c r="I999" s="11"/>
    </row>
    <row r="1000" ht="14.25" customHeight="1">
      <c r="A1000" s="5" t="s">
        <v>3057</v>
      </c>
      <c r="B1000" s="6">
        <v>6.0</v>
      </c>
      <c r="C1000" s="13">
        <v>77378.0</v>
      </c>
      <c r="D1000" s="8" t="s">
        <v>3058</v>
      </c>
      <c r="E1000" s="13">
        <v>101.0</v>
      </c>
      <c r="F1000" s="10" t="s">
        <v>3059</v>
      </c>
      <c r="G1000" s="11"/>
      <c r="H1000" s="11"/>
      <c r="I1000" s="11"/>
    </row>
    <row r="1001" ht="14.25" customHeight="1">
      <c r="A1001" s="5" t="s">
        <v>3060</v>
      </c>
      <c r="B1001" s="6">
        <v>6.0</v>
      </c>
      <c r="C1001" s="13">
        <v>77385.0</v>
      </c>
      <c r="D1001" s="8" t="s">
        <v>3061</v>
      </c>
      <c r="E1001" s="13">
        <v>101.0</v>
      </c>
      <c r="F1001" s="10" t="s">
        <v>3062</v>
      </c>
      <c r="G1001" s="11"/>
      <c r="H1001" s="11"/>
      <c r="I1001" s="11"/>
    </row>
    <row r="1002" ht="14.25" customHeight="1">
      <c r="A1002" s="5" t="s">
        <v>3063</v>
      </c>
      <c r="B1002" s="6">
        <v>6.0</v>
      </c>
      <c r="C1002" s="13">
        <v>77574.0</v>
      </c>
      <c r="D1002" s="8" t="s">
        <v>3064</v>
      </c>
      <c r="E1002" s="9">
        <v>29.0</v>
      </c>
      <c r="F1002" s="10" t="s">
        <v>3065</v>
      </c>
      <c r="G1002" s="11"/>
      <c r="H1002" s="11"/>
      <c r="I1002" s="11"/>
    </row>
    <row r="1003" ht="14.25" customHeight="1">
      <c r="A1003" s="5" t="s">
        <v>3066</v>
      </c>
      <c r="B1003" s="6">
        <v>6.0</v>
      </c>
      <c r="C1003" s="13">
        <v>77588.0</v>
      </c>
      <c r="D1003" s="8" t="s">
        <v>3067</v>
      </c>
      <c r="E1003" s="9">
        <v>29.0</v>
      </c>
      <c r="F1003" s="10" t="s">
        <v>3068</v>
      </c>
      <c r="G1003" s="11"/>
      <c r="H1003" s="11"/>
      <c r="I1003" s="11"/>
    </row>
    <row r="1004" ht="14.25" customHeight="1">
      <c r="A1004" s="5" t="s">
        <v>3069</v>
      </c>
      <c r="B1004" s="6">
        <v>6.0</v>
      </c>
      <c r="C1004" s="13">
        <v>77630.0</v>
      </c>
      <c r="D1004" s="8" t="s">
        <v>3070</v>
      </c>
      <c r="E1004" s="9">
        <v>61.0</v>
      </c>
      <c r="F1004" s="10" t="s">
        <v>3071</v>
      </c>
      <c r="G1004" s="11"/>
      <c r="H1004" s="11"/>
      <c r="I1004" s="11"/>
    </row>
    <row r="1005" ht="14.25" customHeight="1">
      <c r="A1005" s="5" t="s">
        <v>3072</v>
      </c>
      <c r="B1005" s="6">
        <v>6.0</v>
      </c>
      <c r="C1005" s="13">
        <v>77800.0</v>
      </c>
      <c r="D1005" s="8" t="s">
        <v>3073</v>
      </c>
      <c r="E1005" s="9">
        <v>37.0</v>
      </c>
      <c r="F1005" s="10" t="s">
        <v>3074</v>
      </c>
      <c r="G1005" s="11"/>
      <c r="H1005" s="11"/>
      <c r="I1005" s="11"/>
    </row>
    <row r="1006" ht="14.25" customHeight="1">
      <c r="A1006" s="5" t="s">
        <v>3075</v>
      </c>
      <c r="B1006" s="6">
        <v>6.0</v>
      </c>
      <c r="C1006" s="13">
        <v>78092.0</v>
      </c>
      <c r="D1006" s="8" t="s">
        <v>3076</v>
      </c>
      <c r="E1006" s="9">
        <v>29.0</v>
      </c>
      <c r="F1006" s="10" t="s">
        <v>3077</v>
      </c>
      <c r="G1006" s="11"/>
      <c r="H1006" s="11"/>
      <c r="I1006" s="11"/>
    </row>
    <row r="1007" ht="14.25" customHeight="1">
      <c r="A1007" s="5" t="s">
        <v>3078</v>
      </c>
      <c r="B1007" s="6">
        <v>6.0</v>
      </c>
      <c r="C1007" s="13">
        <v>78120.0</v>
      </c>
      <c r="D1007" s="8" t="s">
        <v>3079</v>
      </c>
      <c r="E1007" s="9">
        <v>65.0</v>
      </c>
      <c r="F1007" s="10" t="s">
        <v>3080</v>
      </c>
      <c r="G1007" s="11"/>
      <c r="H1007" s="11"/>
      <c r="I1007" s="11"/>
    </row>
    <row r="1008" ht="14.25" customHeight="1">
      <c r="A1008" s="5" t="s">
        <v>3081</v>
      </c>
      <c r="B1008" s="6">
        <v>6.0</v>
      </c>
      <c r="C1008" s="13">
        <v>78148.0</v>
      </c>
      <c r="D1008" s="8" t="s">
        <v>3082</v>
      </c>
      <c r="E1008" s="9">
        <v>37.0</v>
      </c>
      <c r="F1008" s="10" t="s">
        <v>3083</v>
      </c>
      <c r="G1008" s="11"/>
      <c r="H1008" s="11"/>
      <c r="I1008" s="11"/>
    </row>
    <row r="1009" ht="14.25" customHeight="1">
      <c r="A1009" s="5" t="s">
        <v>3084</v>
      </c>
      <c r="B1009" s="6">
        <v>6.0</v>
      </c>
      <c r="C1009" s="13">
        <v>78470.0</v>
      </c>
      <c r="D1009" s="8" t="s">
        <v>3085</v>
      </c>
      <c r="E1009" s="9">
        <v>7.0</v>
      </c>
      <c r="F1009" s="10" t="s">
        <v>3086</v>
      </c>
      <c r="G1009" s="11"/>
      <c r="H1009" s="11"/>
      <c r="I1009" s="11"/>
    </row>
    <row r="1010" ht="14.25" customHeight="1">
      <c r="A1010" s="5" t="s">
        <v>3087</v>
      </c>
      <c r="B1010" s="6">
        <v>6.0</v>
      </c>
      <c r="C1010" s="13">
        <v>78582.0</v>
      </c>
      <c r="D1010" s="8" t="s">
        <v>3088</v>
      </c>
      <c r="E1010" s="13">
        <v>111.0</v>
      </c>
      <c r="F1010" s="10" t="s">
        <v>3089</v>
      </c>
      <c r="G1010" s="11"/>
      <c r="H1010" s="11"/>
      <c r="I1010" s="11"/>
    </row>
    <row r="1011" ht="14.25" customHeight="1">
      <c r="A1011" s="5" t="s">
        <v>3090</v>
      </c>
      <c r="B1011" s="6">
        <v>6.0</v>
      </c>
      <c r="C1011" s="13">
        <v>78666.0</v>
      </c>
      <c r="D1011" s="8" t="s">
        <v>3091</v>
      </c>
      <c r="E1011" s="9">
        <v>41.0</v>
      </c>
      <c r="F1011" s="10" t="s">
        <v>3092</v>
      </c>
      <c r="G1011" s="11"/>
      <c r="H1011" s="11"/>
      <c r="I1011" s="11"/>
    </row>
    <row r="1012" ht="14.25" customHeight="1">
      <c r="A1012" s="5" t="s">
        <v>3093</v>
      </c>
      <c r="B1012" s="6">
        <v>6.0</v>
      </c>
      <c r="C1012" s="13">
        <v>80000.0</v>
      </c>
      <c r="D1012" s="8" t="s">
        <v>3094</v>
      </c>
      <c r="E1012" s="9">
        <v>37.0</v>
      </c>
      <c r="F1012" s="10" t="s">
        <v>3095</v>
      </c>
      <c r="G1012" s="11"/>
      <c r="H1012" s="11"/>
      <c r="I1012" s="11"/>
    </row>
    <row r="1013" ht="14.25" customHeight="1">
      <c r="A1013" s="5" t="s">
        <v>3096</v>
      </c>
      <c r="B1013" s="6">
        <v>6.0</v>
      </c>
      <c r="C1013" s="13">
        <v>80238.0</v>
      </c>
      <c r="D1013" s="8" t="s">
        <v>3097</v>
      </c>
      <c r="E1013" s="9">
        <v>77.0</v>
      </c>
      <c r="F1013" s="10" t="s">
        <v>3098</v>
      </c>
      <c r="G1013" s="11"/>
      <c r="H1013" s="11"/>
      <c r="I1013" s="11"/>
    </row>
    <row r="1014" ht="14.25" customHeight="1">
      <c r="A1014" s="5" t="s">
        <v>3099</v>
      </c>
      <c r="B1014" s="6">
        <v>6.0</v>
      </c>
      <c r="C1014" s="13">
        <v>80448.0</v>
      </c>
      <c r="D1014" s="8" t="s">
        <v>3100</v>
      </c>
      <c r="E1014" s="9">
        <v>23.0</v>
      </c>
      <c r="F1014" s="10" t="s">
        <v>3101</v>
      </c>
      <c r="G1014" s="11"/>
      <c r="H1014" s="11"/>
      <c r="I1014" s="11"/>
    </row>
    <row r="1015" ht="14.25" customHeight="1">
      <c r="A1015" s="5" t="s">
        <v>3102</v>
      </c>
      <c r="B1015" s="6">
        <v>6.0</v>
      </c>
      <c r="C1015" s="13">
        <v>80518.0</v>
      </c>
      <c r="D1015" s="8" t="s">
        <v>3103</v>
      </c>
      <c r="E1015" s="9">
        <v>71.0</v>
      </c>
      <c r="F1015" s="10" t="s">
        <v>3104</v>
      </c>
      <c r="G1015" s="11"/>
      <c r="H1015" s="11"/>
      <c r="I1015" s="11"/>
    </row>
    <row r="1016" ht="14.25" customHeight="1">
      <c r="A1016" s="5" t="s">
        <v>3105</v>
      </c>
      <c r="B1016" s="6">
        <v>6.0</v>
      </c>
      <c r="C1016" s="13">
        <v>80588.0</v>
      </c>
      <c r="D1016" s="8" t="s">
        <v>3106</v>
      </c>
      <c r="E1016" s="9">
        <v>57.0</v>
      </c>
      <c r="F1016" s="10" t="s">
        <v>3107</v>
      </c>
      <c r="G1016" s="11"/>
      <c r="H1016" s="11"/>
      <c r="I1016" s="11"/>
    </row>
    <row r="1017" ht="14.25" customHeight="1">
      <c r="A1017" s="5" t="s">
        <v>3108</v>
      </c>
      <c r="B1017" s="6">
        <v>6.0</v>
      </c>
      <c r="C1017" s="13">
        <v>80644.0</v>
      </c>
      <c r="D1017" s="8" t="s">
        <v>3109</v>
      </c>
      <c r="E1017" s="13">
        <v>107.0</v>
      </c>
      <c r="F1017" s="10" t="s">
        <v>3110</v>
      </c>
      <c r="G1017" s="11"/>
      <c r="H1017" s="11"/>
      <c r="I1017" s="11"/>
    </row>
    <row r="1018" ht="14.25" customHeight="1">
      <c r="A1018" s="5" t="s">
        <v>3111</v>
      </c>
      <c r="B1018" s="6">
        <v>6.0</v>
      </c>
      <c r="C1018" s="13">
        <v>80756.0</v>
      </c>
      <c r="D1018" s="8" t="s">
        <v>3112</v>
      </c>
      <c r="E1018" s="13">
        <v>109.0</v>
      </c>
      <c r="F1018" s="10" t="s">
        <v>3113</v>
      </c>
      <c r="G1018" s="11"/>
      <c r="H1018" s="11"/>
      <c r="I1018" s="11"/>
    </row>
    <row r="1019" ht="14.25" customHeight="1">
      <c r="A1019" s="5" t="s">
        <v>3114</v>
      </c>
      <c r="B1019" s="6">
        <v>6.0</v>
      </c>
      <c r="C1019" s="13">
        <v>80812.0</v>
      </c>
      <c r="D1019" s="8" t="s">
        <v>3115</v>
      </c>
      <c r="E1019" s="9">
        <v>99.0</v>
      </c>
      <c r="F1019" s="10" t="s">
        <v>3116</v>
      </c>
      <c r="G1019" s="11"/>
      <c r="H1019" s="11"/>
      <c r="I1019" s="11"/>
    </row>
    <row r="1020" ht="14.25" customHeight="1">
      <c r="A1020" s="5" t="s">
        <v>3117</v>
      </c>
      <c r="B1020" s="6">
        <v>6.0</v>
      </c>
      <c r="C1020" s="13">
        <v>80847.0</v>
      </c>
      <c r="D1020" s="8" t="s">
        <v>3118</v>
      </c>
      <c r="E1020" s="13">
        <v>103.0</v>
      </c>
      <c r="F1020" s="10" t="s">
        <v>3119</v>
      </c>
      <c r="G1020" s="11"/>
      <c r="H1020" s="11"/>
      <c r="I1020" s="11"/>
    </row>
    <row r="1021" ht="14.25" customHeight="1">
      <c r="A1021" s="5" t="s">
        <v>3120</v>
      </c>
      <c r="B1021" s="6">
        <v>6.0</v>
      </c>
      <c r="C1021" s="13">
        <v>80854.0</v>
      </c>
      <c r="D1021" s="8" t="s">
        <v>3121</v>
      </c>
      <c r="E1021" s="9">
        <v>59.0</v>
      </c>
      <c r="F1021" s="10" t="s">
        <v>3122</v>
      </c>
      <c r="G1021" s="11"/>
      <c r="H1021" s="11"/>
      <c r="I1021" s="11"/>
    </row>
    <row r="1022" ht="14.25" customHeight="1">
      <c r="A1022" s="5" t="s">
        <v>3123</v>
      </c>
      <c r="B1022" s="6">
        <v>6.0</v>
      </c>
      <c r="C1022" s="13">
        <v>80994.0</v>
      </c>
      <c r="D1022" s="8" t="s">
        <v>3124</v>
      </c>
      <c r="E1022" s="9">
        <v>71.0</v>
      </c>
      <c r="F1022" s="10" t="s">
        <v>3125</v>
      </c>
      <c r="G1022" s="11"/>
      <c r="H1022" s="11"/>
      <c r="I1022" s="11"/>
    </row>
    <row r="1023" ht="14.25" customHeight="1">
      <c r="A1023" s="5" t="s">
        <v>3126</v>
      </c>
      <c r="B1023" s="6">
        <v>6.0</v>
      </c>
      <c r="C1023" s="13">
        <v>81050.0</v>
      </c>
      <c r="D1023" s="8" t="s">
        <v>3127</v>
      </c>
      <c r="E1023" s="9">
        <v>87.0</v>
      </c>
      <c r="F1023" s="10" t="s">
        <v>3128</v>
      </c>
      <c r="G1023" s="11"/>
      <c r="H1023" s="11"/>
      <c r="I1023" s="11"/>
    </row>
    <row r="1024" ht="14.25" customHeight="1">
      <c r="A1024" s="5" t="s">
        <v>3129</v>
      </c>
      <c r="B1024" s="6">
        <v>6.0</v>
      </c>
      <c r="C1024" s="13">
        <v>81134.0</v>
      </c>
      <c r="D1024" s="8" t="s">
        <v>3130</v>
      </c>
      <c r="E1024" s="9">
        <v>45.0</v>
      </c>
      <c r="F1024" s="10" t="s">
        <v>3131</v>
      </c>
      <c r="G1024" s="11"/>
      <c r="H1024" s="11"/>
      <c r="I1024" s="11"/>
    </row>
    <row r="1025" ht="14.25" customHeight="1">
      <c r="A1025" s="5" t="s">
        <v>3132</v>
      </c>
      <c r="B1025" s="6">
        <v>6.0</v>
      </c>
      <c r="C1025" s="13">
        <v>81204.0</v>
      </c>
      <c r="D1025" s="8" t="s">
        <v>3133</v>
      </c>
      <c r="E1025" s="9">
        <v>1.0</v>
      </c>
      <c r="F1025" s="10" t="s">
        <v>3134</v>
      </c>
      <c r="G1025" s="11"/>
      <c r="H1025" s="11"/>
      <c r="I1025" s="11"/>
    </row>
    <row r="1026" ht="14.25" customHeight="1">
      <c r="A1026" s="5" t="s">
        <v>3135</v>
      </c>
      <c r="B1026" s="6">
        <v>6.0</v>
      </c>
      <c r="C1026" s="13">
        <v>81344.0</v>
      </c>
      <c r="D1026" s="8" t="s">
        <v>3136</v>
      </c>
      <c r="E1026" s="9">
        <v>71.0</v>
      </c>
      <c r="F1026" s="10" t="s">
        <v>3137</v>
      </c>
      <c r="G1026" s="11"/>
      <c r="H1026" s="11"/>
      <c r="I1026" s="11"/>
    </row>
    <row r="1027" ht="14.25" customHeight="1">
      <c r="A1027" s="14" t="s">
        <v>3138</v>
      </c>
      <c r="B1027" s="15">
        <v>6.0</v>
      </c>
      <c r="C1027" s="16">
        <v>81358.0</v>
      </c>
      <c r="D1027" s="17" t="s">
        <v>3139</v>
      </c>
      <c r="E1027" s="18">
        <v>33.0</v>
      </c>
      <c r="F1027" s="19" t="s">
        <v>3140</v>
      </c>
      <c r="G1027" s="11"/>
      <c r="H1027" s="11"/>
      <c r="I1027" s="11"/>
    </row>
    <row r="1028" ht="14.25" customHeight="1">
      <c r="A1028" s="5" t="s">
        <v>3141</v>
      </c>
      <c r="B1028" s="6">
        <v>6.0</v>
      </c>
      <c r="C1028" s="13">
        <v>81554.0</v>
      </c>
      <c r="D1028" s="8" t="s">
        <v>3142</v>
      </c>
      <c r="E1028" s="9">
        <v>95.0</v>
      </c>
      <c r="F1028" s="10" t="s">
        <v>3143</v>
      </c>
      <c r="G1028" s="11"/>
      <c r="H1028" s="11"/>
      <c r="I1028" s="11"/>
    </row>
    <row r="1029" ht="14.25" customHeight="1">
      <c r="A1029" s="5" t="s">
        <v>3144</v>
      </c>
      <c r="B1029" s="6">
        <v>6.0</v>
      </c>
      <c r="C1029" s="13">
        <v>81596.0</v>
      </c>
      <c r="D1029" s="8" t="s">
        <v>3145</v>
      </c>
      <c r="E1029" s="9">
        <v>37.0</v>
      </c>
      <c r="F1029" s="10" t="s">
        <v>3146</v>
      </c>
      <c r="G1029" s="11"/>
      <c r="H1029" s="11"/>
      <c r="I1029" s="11"/>
    </row>
    <row r="1030" ht="14.25" customHeight="1">
      <c r="A1030" s="5" t="s">
        <v>3147</v>
      </c>
      <c r="B1030" s="6">
        <v>6.0</v>
      </c>
      <c r="C1030" s="13">
        <v>81638.0</v>
      </c>
      <c r="D1030" s="8" t="s">
        <v>3148</v>
      </c>
      <c r="E1030" s="9">
        <v>37.0</v>
      </c>
      <c r="F1030" s="10" t="s">
        <v>3149</v>
      </c>
      <c r="G1030" s="11"/>
      <c r="H1030" s="11"/>
      <c r="I1030" s="11"/>
    </row>
    <row r="1031" ht="14.25" customHeight="1">
      <c r="A1031" s="5" t="s">
        <v>3150</v>
      </c>
      <c r="B1031" s="6">
        <v>6.0</v>
      </c>
      <c r="C1031" s="13">
        <v>81666.0</v>
      </c>
      <c r="D1031" s="8" t="s">
        <v>3151</v>
      </c>
      <c r="E1031" s="9">
        <v>95.0</v>
      </c>
      <c r="F1031" s="10" t="s">
        <v>3152</v>
      </c>
      <c r="G1031" s="11"/>
      <c r="H1031" s="11"/>
      <c r="I1031" s="11"/>
    </row>
    <row r="1032" ht="14.25" customHeight="1">
      <c r="A1032" s="5" t="s">
        <v>3153</v>
      </c>
      <c r="B1032" s="6">
        <v>6.0</v>
      </c>
      <c r="C1032" s="13">
        <v>81792.0</v>
      </c>
      <c r="D1032" s="8" t="s">
        <v>3154</v>
      </c>
      <c r="E1032" s="9">
        <v>99.0</v>
      </c>
      <c r="F1032" s="10" t="s">
        <v>3155</v>
      </c>
      <c r="G1032" s="11"/>
      <c r="H1032" s="11"/>
      <c r="I1032" s="11"/>
    </row>
    <row r="1033" ht="14.25" customHeight="1">
      <c r="A1033" s="5" t="s">
        <v>3156</v>
      </c>
      <c r="B1033" s="6">
        <v>6.0</v>
      </c>
      <c r="C1033" s="13">
        <v>82072.0</v>
      </c>
      <c r="D1033" s="8" t="s">
        <v>3157</v>
      </c>
      <c r="E1033" s="9">
        <v>83.0</v>
      </c>
      <c r="F1033" s="10" t="s">
        <v>3158</v>
      </c>
      <c r="G1033" s="11"/>
      <c r="H1033" s="11"/>
      <c r="I1033" s="11"/>
    </row>
    <row r="1034" ht="14.25" customHeight="1">
      <c r="A1034" s="5" t="s">
        <v>3159</v>
      </c>
      <c r="B1034" s="6">
        <v>6.0</v>
      </c>
      <c r="C1034" s="13">
        <v>82128.0</v>
      </c>
      <c r="D1034" s="8" t="s">
        <v>3160</v>
      </c>
      <c r="E1034" s="9">
        <v>37.0</v>
      </c>
      <c r="F1034" s="10" t="s">
        <v>3161</v>
      </c>
      <c r="G1034" s="11"/>
      <c r="H1034" s="11"/>
      <c r="I1034" s="11"/>
    </row>
    <row r="1035" ht="14.25" customHeight="1">
      <c r="A1035" s="5" t="s">
        <v>3162</v>
      </c>
      <c r="B1035" s="6">
        <v>6.0</v>
      </c>
      <c r="C1035" s="13">
        <v>82282.0</v>
      </c>
      <c r="D1035" s="8" t="s">
        <v>3163</v>
      </c>
      <c r="E1035" s="13">
        <v>111.0</v>
      </c>
      <c r="F1035" s="10" t="s">
        <v>3164</v>
      </c>
      <c r="G1035" s="11"/>
      <c r="H1035" s="11"/>
      <c r="I1035" s="11"/>
    </row>
    <row r="1036" ht="14.25" customHeight="1">
      <c r="A1036" s="5" t="s">
        <v>3165</v>
      </c>
      <c r="B1036" s="6">
        <v>6.0</v>
      </c>
      <c r="C1036" s="13">
        <v>82590.0</v>
      </c>
      <c r="D1036" s="8" t="s">
        <v>3166</v>
      </c>
      <c r="E1036" s="9">
        <v>71.0</v>
      </c>
      <c r="F1036" s="10" t="s">
        <v>3167</v>
      </c>
      <c r="G1036" s="11"/>
      <c r="H1036" s="11"/>
      <c r="I1036" s="11"/>
    </row>
    <row r="1037" ht="14.25" customHeight="1">
      <c r="A1037" s="5" t="s">
        <v>3168</v>
      </c>
      <c r="B1037" s="6">
        <v>6.0</v>
      </c>
      <c r="C1037" s="13">
        <v>82744.0</v>
      </c>
      <c r="D1037" s="8" t="s">
        <v>3169</v>
      </c>
      <c r="E1037" s="9">
        <v>59.0</v>
      </c>
      <c r="F1037" s="10" t="s">
        <v>3170</v>
      </c>
      <c r="G1037" s="11"/>
      <c r="H1037" s="11"/>
      <c r="I1037" s="11"/>
    </row>
    <row r="1038" ht="14.25" customHeight="1">
      <c r="A1038" s="5" t="s">
        <v>3171</v>
      </c>
      <c r="B1038" s="6">
        <v>6.0</v>
      </c>
      <c r="C1038" s="13">
        <v>82954.0</v>
      </c>
      <c r="D1038" s="8" t="s">
        <v>3172</v>
      </c>
      <c r="E1038" s="13">
        <v>107.0</v>
      </c>
      <c r="F1038" s="10" t="s">
        <v>3173</v>
      </c>
      <c r="G1038" s="11"/>
      <c r="H1038" s="11"/>
      <c r="I1038" s="11"/>
    </row>
    <row r="1039" ht="14.25" customHeight="1">
      <c r="A1039" s="5" t="s">
        <v>3174</v>
      </c>
      <c r="B1039" s="6">
        <v>6.0</v>
      </c>
      <c r="C1039" s="13">
        <v>82996.0</v>
      </c>
      <c r="D1039" s="8" t="s">
        <v>3175</v>
      </c>
      <c r="E1039" s="9">
        <v>73.0</v>
      </c>
      <c r="F1039" s="10" t="s">
        <v>3176</v>
      </c>
      <c r="G1039" s="11"/>
      <c r="H1039" s="11"/>
      <c r="I1039" s="11"/>
    </row>
    <row r="1040" ht="14.25" customHeight="1">
      <c r="A1040" s="5" t="s">
        <v>3177</v>
      </c>
      <c r="B1040" s="6">
        <v>6.0</v>
      </c>
      <c r="C1040" s="13">
        <v>83332.0</v>
      </c>
      <c r="D1040" s="8" t="s">
        <v>3178</v>
      </c>
      <c r="E1040" s="9">
        <v>37.0</v>
      </c>
      <c r="F1040" s="10" t="s">
        <v>3179</v>
      </c>
      <c r="G1040" s="11"/>
      <c r="H1040" s="11"/>
      <c r="I1040" s="11"/>
    </row>
    <row r="1041" ht="14.25" customHeight="1">
      <c r="A1041" s="5" t="s">
        <v>3180</v>
      </c>
      <c r="B1041" s="6">
        <v>6.0</v>
      </c>
      <c r="C1041" s="13">
        <v>83346.0</v>
      </c>
      <c r="D1041" s="8" t="s">
        <v>3181</v>
      </c>
      <c r="E1041" s="9">
        <v>13.0</v>
      </c>
      <c r="F1041" s="10" t="s">
        <v>3182</v>
      </c>
      <c r="G1041" s="11"/>
      <c r="H1041" s="11"/>
      <c r="I1041" s="11"/>
    </row>
    <row r="1042" ht="14.25" customHeight="1">
      <c r="A1042" s="5" t="s">
        <v>3183</v>
      </c>
      <c r="B1042" s="6">
        <v>6.0</v>
      </c>
      <c r="C1042" s="13">
        <v>83360.0</v>
      </c>
      <c r="D1042" s="8" t="s">
        <v>3184</v>
      </c>
      <c r="E1042" s="9">
        <v>13.0</v>
      </c>
      <c r="F1042" s="10" t="s">
        <v>3185</v>
      </c>
      <c r="G1042" s="11"/>
      <c r="H1042" s="11"/>
      <c r="I1042" s="11"/>
    </row>
    <row r="1043" ht="14.25" customHeight="1">
      <c r="A1043" s="5" t="s">
        <v>3186</v>
      </c>
      <c r="B1043" s="6">
        <v>6.0</v>
      </c>
      <c r="C1043" s="13">
        <v>83542.0</v>
      </c>
      <c r="D1043" s="8" t="s">
        <v>3187</v>
      </c>
      <c r="E1043" s="9">
        <v>29.0</v>
      </c>
      <c r="F1043" s="10" t="s">
        <v>3188</v>
      </c>
      <c r="G1043" s="11"/>
      <c r="H1043" s="11"/>
      <c r="I1043" s="11"/>
    </row>
    <row r="1044" ht="14.25" customHeight="1">
      <c r="A1044" s="5" t="s">
        <v>3189</v>
      </c>
      <c r="B1044" s="6">
        <v>6.0</v>
      </c>
      <c r="C1044" s="13">
        <v>83612.0</v>
      </c>
      <c r="D1044" s="8" t="s">
        <v>3190</v>
      </c>
      <c r="E1044" s="9">
        <v>99.0</v>
      </c>
      <c r="F1044" s="10" t="s">
        <v>3191</v>
      </c>
      <c r="G1044" s="11"/>
      <c r="H1044" s="11"/>
      <c r="I1044" s="11"/>
    </row>
    <row r="1045" ht="14.25" customHeight="1">
      <c r="A1045" s="5" t="s">
        <v>3192</v>
      </c>
      <c r="B1045" s="6">
        <v>6.0</v>
      </c>
      <c r="C1045" s="13">
        <v>83668.0</v>
      </c>
      <c r="D1045" s="8" t="s">
        <v>3193</v>
      </c>
      <c r="E1045" s="9">
        <v>87.0</v>
      </c>
      <c r="F1045" s="10" t="s">
        <v>3194</v>
      </c>
      <c r="G1045" s="11"/>
      <c r="H1045" s="11"/>
      <c r="I1045" s="11"/>
    </row>
    <row r="1046" ht="14.25" customHeight="1">
      <c r="A1046" s="5" t="s">
        <v>3195</v>
      </c>
      <c r="B1046" s="6">
        <v>6.0</v>
      </c>
      <c r="C1046" s="13">
        <v>83794.0</v>
      </c>
      <c r="D1046" s="8" t="s">
        <v>3196</v>
      </c>
      <c r="E1046" s="13">
        <v>105.0</v>
      </c>
      <c r="F1046" s="10" t="s">
        <v>3197</v>
      </c>
      <c r="G1046" s="11"/>
      <c r="H1046" s="11"/>
      <c r="I1046" s="11"/>
    </row>
    <row r="1047" ht="14.25" customHeight="1">
      <c r="A1047" s="5" t="s">
        <v>3198</v>
      </c>
      <c r="B1047" s="6">
        <v>6.0</v>
      </c>
      <c r="C1047" s="13">
        <v>83850.0</v>
      </c>
      <c r="D1047" s="8" t="s">
        <v>3199</v>
      </c>
      <c r="E1047" s="9">
        <v>93.0</v>
      </c>
      <c r="F1047" s="10" t="s">
        <v>3200</v>
      </c>
      <c r="G1047" s="11"/>
      <c r="H1047" s="11"/>
      <c r="I1047" s="11"/>
    </row>
    <row r="1048" ht="14.25" customHeight="1">
      <c r="A1048" s="5" t="s">
        <v>3201</v>
      </c>
      <c r="B1048" s="6">
        <v>6.0</v>
      </c>
      <c r="C1048" s="13">
        <v>84116.0</v>
      </c>
      <c r="D1048" s="8" t="s">
        <v>3202</v>
      </c>
      <c r="E1048" s="9">
        <v>37.0</v>
      </c>
      <c r="F1048" s="10" t="s">
        <v>3203</v>
      </c>
      <c r="G1048" s="11"/>
      <c r="H1048" s="11"/>
      <c r="I1048" s="11"/>
    </row>
    <row r="1049" ht="14.25" customHeight="1">
      <c r="A1049" s="5" t="s">
        <v>3204</v>
      </c>
      <c r="B1049" s="6">
        <v>6.0</v>
      </c>
      <c r="C1049" s="13">
        <v>84144.0</v>
      </c>
      <c r="D1049" s="8" t="s">
        <v>3205</v>
      </c>
      <c r="E1049" s="9">
        <v>37.0</v>
      </c>
      <c r="F1049" s="10" t="s">
        <v>3206</v>
      </c>
      <c r="G1049" s="11"/>
      <c r="H1049" s="11"/>
      <c r="I1049" s="11"/>
    </row>
    <row r="1050" ht="14.25" customHeight="1">
      <c r="A1050" s="5" t="s">
        <v>3207</v>
      </c>
      <c r="B1050" s="6">
        <v>6.0</v>
      </c>
      <c r="C1050" s="13">
        <v>84200.0</v>
      </c>
      <c r="D1050" s="8" t="s">
        <v>3208</v>
      </c>
      <c r="E1050" s="9">
        <v>37.0</v>
      </c>
      <c r="F1050" s="10" t="s">
        <v>3209</v>
      </c>
      <c r="G1050" s="11"/>
      <c r="H1050" s="11"/>
      <c r="I1050" s="11"/>
    </row>
    <row r="1051" ht="14.25" customHeight="1">
      <c r="A1051" s="5" t="s">
        <v>3210</v>
      </c>
      <c r="B1051" s="6">
        <v>6.0</v>
      </c>
      <c r="C1051" s="13">
        <v>84410.0</v>
      </c>
      <c r="D1051" s="8" t="s">
        <v>3211</v>
      </c>
      <c r="E1051" s="9">
        <v>37.0</v>
      </c>
      <c r="F1051" s="10" t="s">
        <v>3212</v>
      </c>
      <c r="G1051" s="11"/>
      <c r="H1051" s="11"/>
      <c r="I1051" s="11"/>
    </row>
    <row r="1052" ht="14.25" customHeight="1">
      <c r="A1052" s="5" t="s">
        <v>3213</v>
      </c>
      <c r="B1052" s="6">
        <v>6.0</v>
      </c>
      <c r="C1052" s="13">
        <v>84480.0</v>
      </c>
      <c r="D1052" s="8" t="s">
        <v>3214</v>
      </c>
      <c r="E1052" s="9">
        <v>99.0</v>
      </c>
      <c r="F1052" s="10" t="s">
        <v>3215</v>
      </c>
      <c r="G1052" s="11"/>
      <c r="H1052" s="11"/>
      <c r="I1052" s="11"/>
    </row>
    <row r="1053" ht="14.25" customHeight="1">
      <c r="A1053" s="5" t="s">
        <v>3216</v>
      </c>
      <c r="B1053" s="6">
        <v>6.0</v>
      </c>
      <c r="C1053" s="13">
        <v>84508.0</v>
      </c>
      <c r="D1053" s="8" t="s">
        <v>3217</v>
      </c>
      <c r="E1053" s="9">
        <v>37.0</v>
      </c>
      <c r="F1053" s="10" t="s">
        <v>3218</v>
      </c>
      <c r="G1053" s="11"/>
      <c r="H1053" s="11"/>
      <c r="I1053" s="11"/>
    </row>
    <row r="1054" ht="14.25" customHeight="1">
      <c r="A1054" s="5" t="s">
        <v>3219</v>
      </c>
      <c r="B1054" s="6">
        <v>6.0</v>
      </c>
      <c r="C1054" s="13">
        <v>84550.0</v>
      </c>
      <c r="D1054" s="8" t="s">
        <v>3220</v>
      </c>
      <c r="E1054" s="9">
        <v>59.0</v>
      </c>
      <c r="F1054" s="10" t="s">
        <v>3221</v>
      </c>
      <c r="G1054" s="11"/>
      <c r="H1054" s="11"/>
      <c r="I1054" s="11"/>
    </row>
    <row r="1055" ht="14.25" customHeight="1">
      <c r="A1055" s="5" t="s">
        <v>3222</v>
      </c>
      <c r="B1055" s="6">
        <v>6.0</v>
      </c>
      <c r="C1055" s="13">
        <v>84592.0</v>
      </c>
      <c r="D1055" s="8" t="s">
        <v>3223</v>
      </c>
      <c r="E1055" s="9">
        <v>37.0</v>
      </c>
      <c r="F1055" s="10" t="s">
        <v>3224</v>
      </c>
      <c r="G1055" s="11"/>
      <c r="H1055" s="11"/>
      <c r="I1055" s="11"/>
    </row>
    <row r="1056" ht="14.25" customHeight="1">
      <c r="A1056" s="5" t="s">
        <v>3225</v>
      </c>
      <c r="B1056" s="6">
        <v>6.0</v>
      </c>
      <c r="C1056" s="13">
        <v>84606.0</v>
      </c>
      <c r="D1056" s="8" t="s">
        <v>3226</v>
      </c>
      <c r="E1056" s="9">
        <v>25.0</v>
      </c>
      <c r="F1056" s="10" t="s">
        <v>3227</v>
      </c>
      <c r="G1056" s="11"/>
      <c r="H1056" s="11"/>
      <c r="I1056" s="11"/>
    </row>
    <row r="1057" ht="14.25" customHeight="1">
      <c r="A1057" s="5" t="s">
        <v>3228</v>
      </c>
      <c r="B1057" s="6">
        <v>6.0</v>
      </c>
      <c r="C1057" s="13">
        <v>84704.0</v>
      </c>
      <c r="D1057" s="8" t="s">
        <v>3229</v>
      </c>
      <c r="E1057" s="9">
        <v>13.0</v>
      </c>
      <c r="F1057" s="10" t="s">
        <v>3230</v>
      </c>
      <c r="G1057" s="11"/>
      <c r="H1057" s="11"/>
      <c r="I1057" s="11"/>
    </row>
    <row r="1058" ht="14.25" customHeight="1">
      <c r="A1058" s="5" t="s">
        <v>3231</v>
      </c>
      <c r="B1058" s="6">
        <v>6.0</v>
      </c>
      <c r="C1058" s="13">
        <v>84774.0</v>
      </c>
      <c r="D1058" s="8" t="s">
        <v>3232</v>
      </c>
      <c r="E1058" s="9">
        <v>37.0</v>
      </c>
      <c r="F1058" s="10" t="s">
        <v>3233</v>
      </c>
      <c r="G1058" s="11"/>
      <c r="H1058" s="11"/>
      <c r="I1058" s="11"/>
    </row>
    <row r="1059" ht="14.25" customHeight="1">
      <c r="A1059" s="5" t="s">
        <v>3234</v>
      </c>
      <c r="B1059" s="6">
        <v>6.0</v>
      </c>
      <c r="C1059" s="13">
        <v>84816.0</v>
      </c>
      <c r="D1059" s="8" t="s">
        <v>3235</v>
      </c>
      <c r="E1059" s="13">
        <v>113.0</v>
      </c>
      <c r="F1059" s="10" t="s">
        <v>3236</v>
      </c>
      <c r="G1059" s="11"/>
      <c r="H1059" s="11"/>
      <c r="I1059" s="11"/>
    </row>
    <row r="1060" ht="14.25" customHeight="1">
      <c r="A1060" s="5" t="s">
        <v>3237</v>
      </c>
      <c r="B1060" s="6">
        <v>6.0</v>
      </c>
      <c r="C1060" s="13">
        <v>84928.0</v>
      </c>
      <c r="D1060" s="8" t="s">
        <v>3238</v>
      </c>
      <c r="E1060" s="9">
        <v>35.0</v>
      </c>
      <c r="F1060" s="10" t="s">
        <v>3239</v>
      </c>
      <c r="G1060" s="11"/>
      <c r="H1060" s="11"/>
      <c r="I1060" s="11"/>
    </row>
    <row r="1061" ht="14.25" customHeight="1">
      <c r="A1061" s="5" t="s">
        <v>3240</v>
      </c>
      <c r="B1061" s="6">
        <v>6.0</v>
      </c>
      <c r="C1061" s="13">
        <v>85012.0</v>
      </c>
      <c r="D1061" s="8" t="s">
        <v>3241</v>
      </c>
      <c r="E1061" s="13">
        <v>115.0</v>
      </c>
      <c r="F1061" s="10" t="s">
        <v>3242</v>
      </c>
      <c r="G1061" s="11"/>
      <c r="H1061" s="11"/>
      <c r="I1061" s="11"/>
    </row>
    <row r="1062" ht="14.25" customHeight="1">
      <c r="A1062" s="5" t="s">
        <v>3243</v>
      </c>
      <c r="B1062" s="6">
        <v>6.0</v>
      </c>
      <c r="C1062" s="13">
        <v>85292.0</v>
      </c>
      <c r="D1062" s="8" t="s">
        <v>3244</v>
      </c>
      <c r="E1062" s="9">
        <v>37.0</v>
      </c>
      <c r="F1062" s="10" t="s">
        <v>3245</v>
      </c>
      <c r="G1062" s="11"/>
      <c r="H1062" s="11"/>
      <c r="I1062" s="11"/>
    </row>
    <row r="1063" ht="14.25" customHeight="1">
      <c r="A1063" s="5" t="s">
        <v>3246</v>
      </c>
      <c r="B1063" s="6">
        <v>6.0</v>
      </c>
      <c r="C1063" s="13">
        <v>85600.0</v>
      </c>
      <c r="D1063" s="8" t="s">
        <v>3247</v>
      </c>
      <c r="E1063" s="9">
        <v>45.0</v>
      </c>
      <c r="F1063" s="10" t="s">
        <v>3248</v>
      </c>
      <c r="G1063" s="11"/>
      <c r="H1063" s="11"/>
      <c r="I1063" s="11"/>
    </row>
    <row r="1064" ht="14.25" customHeight="1">
      <c r="A1064" s="5" t="s">
        <v>3249</v>
      </c>
      <c r="B1064" s="6">
        <v>6.0</v>
      </c>
      <c r="C1064" s="13">
        <v>85614.0</v>
      </c>
      <c r="D1064" s="8" t="s">
        <v>3250</v>
      </c>
      <c r="E1064" s="9">
        <v>37.0</v>
      </c>
      <c r="F1064" s="10" t="s">
        <v>3251</v>
      </c>
      <c r="G1064" s="11"/>
      <c r="H1064" s="11"/>
      <c r="I1064" s="11"/>
    </row>
    <row r="1065" ht="14.25" customHeight="1">
      <c r="A1065" s="5" t="s">
        <v>3252</v>
      </c>
      <c r="B1065" s="6">
        <v>6.0</v>
      </c>
      <c r="C1065" s="13">
        <v>85684.0</v>
      </c>
      <c r="D1065" s="8" t="s">
        <v>3253</v>
      </c>
      <c r="E1065" s="9">
        <v>21.0</v>
      </c>
      <c r="F1065" s="10" t="s">
        <v>3254</v>
      </c>
      <c r="G1065" s="11"/>
      <c r="H1065" s="11"/>
      <c r="I1065" s="11"/>
    </row>
    <row r="1066" ht="14.25" customHeight="1">
      <c r="A1066" s="5" t="s">
        <v>3255</v>
      </c>
      <c r="B1066" s="6">
        <v>6.0</v>
      </c>
      <c r="C1066" s="13">
        <v>86020.0</v>
      </c>
      <c r="D1066" s="8" t="s">
        <v>3256</v>
      </c>
      <c r="E1066" s="9">
        <v>25.0</v>
      </c>
      <c r="F1066" s="10" t="s">
        <v>3257</v>
      </c>
      <c r="G1066" s="11"/>
      <c r="H1066" s="11"/>
      <c r="I1066" s="11"/>
    </row>
    <row r="1067" ht="14.25" customHeight="1">
      <c r="A1067" s="5" t="s">
        <v>3258</v>
      </c>
      <c r="B1067" s="6">
        <v>6.0</v>
      </c>
      <c r="C1067" s="13">
        <v>86034.0</v>
      </c>
      <c r="D1067" s="8" t="s">
        <v>3259</v>
      </c>
      <c r="E1067" s="13">
        <v>113.0</v>
      </c>
      <c r="F1067" s="10" t="s">
        <v>3260</v>
      </c>
      <c r="G1067" s="11"/>
      <c r="H1067" s="11"/>
      <c r="I1067" s="11"/>
    </row>
    <row r="1068" ht="14.25" customHeight="1">
      <c r="A1068" s="5" t="s">
        <v>3261</v>
      </c>
      <c r="B1068" s="6">
        <v>6.0</v>
      </c>
      <c r="C1068" s="13">
        <v>86076.0</v>
      </c>
      <c r="D1068" s="8" t="s">
        <v>3262</v>
      </c>
      <c r="E1068" s="9">
        <v>47.0</v>
      </c>
      <c r="F1068" s="10" t="s">
        <v>3263</v>
      </c>
      <c r="G1068" s="11"/>
      <c r="H1068" s="11"/>
      <c r="I1068" s="11"/>
    </row>
    <row r="1069" ht="14.25" customHeight="1">
      <c r="A1069" s="5" t="s">
        <v>3264</v>
      </c>
      <c r="B1069" s="6">
        <v>6.0</v>
      </c>
      <c r="C1069" s="13">
        <v>86300.0</v>
      </c>
      <c r="D1069" s="8" t="s">
        <v>3265</v>
      </c>
      <c r="E1069" s="13">
        <v>107.0</v>
      </c>
      <c r="F1069" s="10" t="s">
        <v>3266</v>
      </c>
      <c r="G1069" s="11"/>
      <c r="H1069" s="11"/>
      <c r="I1069" s="11"/>
    </row>
    <row r="1070" ht="14.25" customHeight="1">
      <c r="A1070" s="5" t="s">
        <v>3267</v>
      </c>
      <c r="B1070" s="6">
        <v>6.0</v>
      </c>
      <c r="C1070" s="13">
        <v>86328.0</v>
      </c>
      <c r="D1070" s="8" t="s">
        <v>3268</v>
      </c>
      <c r="E1070" s="13">
        <v>113.0</v>
      </c>
      <c r="F1070" s="10" t="s">
        <v>3269</v>
      </c>
      <c r="G1070" s="11"/>
      <c r="H1070" s="11"/>
      <c r="I1070" s="11"/>
    </row>
    <row r="1071" ht="14.25" customHeight="1">
      <c r="A1071" s="5" t="s">
        <v>3270</v>
      </c>
      <c r="B1071" s="6">
        <v>6.0</v>
      </c>
      <c r="C1071" s="13">
        <v>86440.0</v>
      </c>
      <c r="D1071" s="8" t="s">
        <v>3271</v>
      </c>
      <c r="E1071" s="9">
        <v>81.0</v>
      </c>
      <c r="F1071" s="10" t="s">
        <v>3272</v>
      </c>
      <c r="G1071" s="11"/>
      <c r="H1071" s="11"/>
      <c r="I1071" s="11"/>
    </row>
    <row r="1072" ht="14.25" customHeight="1">
      <c r="A1072" s="5" t="s">
        <v>3273</v>
      </c>
      <c r="B1072" s="6">
        <v>6.0</v>
      </c>
      <c r="C1072" s="13">
        <v>86594.0</v>
      </c>
      <c r="D1072" s="8" t="s">
        <v>3274</v>
      </c>
      <c r="E1072" s="9">
        <v>71.0</v>
      </c>
      <c r="F1072" s="10" t="s">
        <v>3275</v>
      </c>
      <c r="G1072" s="11"/>
      <c r="H1072" s="11"/>
      <c r="I1072" s="11"/>
    </row>
    <row r="1073" ht="14.25" customHeight="1">
      <c r="A1073" s="5" t="s">
        <v>3276</v>
      </c>
      <c r="B1073" s="6">
        <v>6.0</v>
      </c>
      <c r="C1073" s="13">
        <v>86832.0</v>
      </c>
      <c r="D1073" s="8" t="s">
        <v>3277</v>
      </c>
      <c r="E1073" s="9">
        <v>59.0</v>
      </c>
      <c r="F1073" s="10" t="s">
        <v>3278</v>
      </c>
      <c r="G1073" s="11"/>
      <c r="H1073" s="11"/>
      <c r="I1073" s="11"/>
    </row>
    <row r="1074" ht="14.25" customHeight="1">
      <c r="A1074" s="5" t="s">
        <v>3279</v>
      </c>
      <c r="B1074" s="6">
        <v>6.0</v>
      </c>
      <c r="C1074" s="13">
        <v>86902.0</v>
      </c>
      <c r="D1074" s="8" t="s">
        <v>3280</v>
      </c>
      <c r="E1074" s="9">
        <v>39.0</v>
      </c>
      <c r="F1074" s="10" t="s">
        <v>3281</v>
      </c>
      <c r="G1074" s="11"/>
      <c r="H1074" s="11"/>
      <c r="I1074" s="11"/>
    </row>
    <row r="1075" ht="14.25" customHeight="1">
      <c r="A1075" s="5" t="s">
        <v>3282</v>
      </c>
      <c r="B1075" s="6">
        <v>6.0</v>
      </c>
      <c r="C1075" s="13">
        <v>86902.0</v>
      </c>
      <c r="D1075" s="8" t="s">
        <v>3283</v>
      </c>
      <c r="E1075" s="13">
        <v>109.0</v>
      </c>
      <c r="F1075" s="10" t="s">
        <v>3284</v>
      </c>
      <c r="G1075" s="11"/>
      <c r="H1075" s="11"/>
      <c r="I1075" s="11"/>
    </row>
    <row r="1076" ht="14.25" customHeight="1">
      <c r="A1076" s="5" t="s">
        <v>3285</v>
      </c>
      <c r="B1076" s="6">
        <v>6.0</v>
      </c>
      <c r="C1076" s="13">
        <v>86902.0</v>
      </c>
      <c r="D1076" s="8" t="s">
        <v>3286</v>
      </c>
      <c r="E1076" s="9">
        <v>43.0</v>
      </c>
      <c r="F1076" s="10" t="s">
        <v>3287</v>
      </c>
      <c r="G1076" s="11"/>
      <c r="H1076" s="11"/>
      <c r="I1076" s="11"/>
    </row>
    <row r="1077" ht="14.25" customHeight="1">
      <c r="A1077" s="5" t="s">
        <v>3288</v>
      </c>
      <c r="B1077" s="6">
        <v>6.0</v>
      </c>
      <c r="C1077" s="13">
        <v>86930.0</v>
      </c>
      <c r="D1077" s="8" t="s">
        <v>3289</v>
      </c>
      <c r="E1077" s="9">
        <v>55.0</v>
      </c>
      <c r="F1077" s="10" t="s">
        <v>3290</v>
      </c>
      <c r="G1077" s="11"/>
      <c r="H1077" s="11"/>
      <c r="I1077" s="11"/>
    </row>
    <row r="1078" ht="14.25" customHeight="1">
      <c r="A1078" s="5" t="s">
        <v>3291</v>
      </c>
      <c r="B1078" s="6">
        <v>6.0</v>
      </c>
      <c r="C1078" s="13">
        <v>86944.0</v>
      </c>
      <c r="D1078" s="8" t="s">
        <v>3292</v>
      </c>
      <c r="E1078" s="9">
        <v>93.0</v>
      </c>
      <c r="F1078" s="10" t="s">
        <v>3293</v>
      </c>
      <c r="G1078" s="11"/>
      <c r="H1078" s="11"/>
      <c r="I1078" s="11"/>
    </row>
    <row r="1079" ht="14.25" customHeight="1">
      <c r="A1079" s="5" t="s">
        <v>3294</v>
      </c>
      <c r="B1079" s="6">
        <v>6.0</v>
      </c>
      <c r="C1079" s="13">
        <v>86972.0</v>
      </c>
      <c r="D1079" s="8" t="s">
        <v>3295</v>
      </c>
      <c r="E1079" s="13">
        <v>101.0</v>
      </c>
      <c r="F1079" s="10" t="s">
        <v>3296</v>
      </c>
      <c r="G1079" s="11"/>
      <c r="H1079" s="11"/>
      <c r="I1079" s="11"/>
    </row>
    <row r="1080" ht="14.25" customHeight="1">
      <c r="A1080" s="5" t="s">
        <v>3297</v>
      </c>
      <c r="B1080" s="6">
        <v>6.0</v>
      </c>
      <c r="C1080" s="13">
        <v>87042.0</v>
      </c>
      <c r="D1080" s="8" t="s">
        <v>3298</v>
      </c>
      <c r="E1080" s="9">
        <v>71.0</v>
      </c>
      <c r="F1080" s="10" t="s">
        <v>3299</v>
      </c>
      <c r="G1080" s="11"/>
      <c r="H1080" s="11"/>
      <c r="I1080" s="11"/>
    </row>
    <row r="1081" ht="14.25" customHeight="1">
      <c r="A1081" s="14" t="s">
        <v>3300</v>
      </c>
      <c r="B1081" s="15">
        <v>6.0</v>
      </c>
      <c r="C1081" s="16">
        <v>87056.0</v>
      </c>
      <c r="D1081" s="17" t="s">
        <v>3301</v>
      </c>
      <c r="E1081" s="18">
        <v>71.0</v>
      </c>
      <c r="F1081" s="19" t="s">
        <v>3302</v>
      </c>
      <c r="G1081" s="11"/>
      <c r="H1081" s="11"/>
      <c r="I1081" s="11"/>
    </row>
    <row r="1082" ht="14.25" customHeight="1">
      <c r="A1082" s="5" t="s">
        <v>3303</v>
      </c>
      <c r="B1082" s="6">
        <v>8.0</v>
      </c>
      <c r="C1082" s="7">
        <v>870.0</v>
      </c>
      <c r="D1082" s="8" t="s">
        <v>3304</v>
      </c>
      <c r="E1082" s="9">
        <v>41.0</v>
      </c>
      <c r="F1082" s="10" t="s">
        <v>3305</v>
      </c>
      <c r="G1082" s="11"/>
      <c r="H1082" s="11"/>
      <c r="I1082" s="11"/>
    </row>
    <row r="1083" ht="14.25" customHeight="1">
      <c r="A1083" s="5" t="s">
        <v>3306</v>
      </c>
      <c r="B1083" s="6">
        <v>8.0</v>
      </c>
      <c r="C1083" s="7">
        <v>1090.0</v>
      </c>
      <c r="D1083" s="8" t="s">
        <v>3307</v>
      </c>
      <c r="E1083" s="9">
        <v>3.0</v>
      </c>
      <c r="F1083" s="10" t="s">
        <v>3308</v>
      </c>
      <c r="G1083" s="11"/>
      <c r="H1083" s="11"/>
      <c r="I1083" s="11"/>
    </row>
    <row r="1084" ht="14.25" customHeight="1">
      <c r="A1084" s="5" t="s">
        <v>3309</v>
      </c>
      <c r="B1084" s="6">
        <v>8.0</v>
      </c>
      <c r="C1084" s="7">
        <v>2575.0</v>
      </c>
      <c r="D1084" s="8" t="s">
        <v>3310</v>
      </c>
      <c r="E1084" s="9">
        <v>59.0</v>
      </c>
      <c r="F1084" s="10" t="s">
        <v>3311</v>
      </c>
      <c r="G1084" s="11"/>
      <c r="H1084" s="11"/>
      <c r="I1084" s="11"/>
    </row>
    <row r="1085" ht="14.25" customHeight="1">
      <c r="A1085" s="5" t="s">
        <v>3312</v>
      </c>
      <c r="B1085" s="6">
        <v>8.0</v>
      </c>
      <c r="C1085" s="7">
        <v>3455.0</v>
      </c>
      <c r="D1085" s="8" t="s">
        <v>3313</v>
      </c>
      <c r="E1085" s="9">
        <v>1.0</v>
      </c>
      <c r="F1085" s="10" t="s">
        <v>3314</v>
      </c>
      <c r="G1085" s="11"/>
      <c r="H1085" s="11"/>
      <c r="I1085" s="11"/>
    </row>
    <row r="1086" ht="14.25" customHeight="1">
      <c r="A1086" s="5" t="s">
        <v>3315</v>
      </c>
      <c r="B1086" s="6">
        <v>8.0</v>
      </c>
      <c r="C1086" s="7">
        <v>3455.0</v>
      </c>
      <c r="D1086" s="8" t="s">
        <v>3316</v>
      </c>
      <c r="E1086" s="9">
        <v>59.0</v>
      </c>
      <c r="F1086" s="10" t="s">
        <v>3317</v>
      </c>
      <c r="G1086" s="11"/>
      <c r="H1086" s="11"/>
      <c r="I1086" s="11"/>
    </row>
    <row r="1087" ht="14.25" customHeight="1">
      <c r="A1087" s="5" t="s">
        <v>3318</v>
      </c>
      <c r="B1087" s="6">
        <v>8.0</v>
      </c>
      <c r="C1087" s="7">
        <v>3620.0</v>
      </c>
      <c r="D1087" s="8" t="s">
        <v>3319</v>
      </c>
      <c r="E1087" s="9">
        <v>97.0</v>
      </c>
      <c r="F1087" s="10" t="s">
        <v>3320</v>
      </c>
      <c r="G1087" s="11"/>
      <c r="H1087" s="11"/>
      <c r="I1087" s="11"/>
    </row>
    <row r="1088" ht="14.25" customHeight="1">
      <c r="A1088" s="5" t="s">
        <v>3321</v>
      </c>
      <c r="B1088" s="6">
        <v>8.0</v>
      </c>
      <c r="C1088" s="7">
        <v>4000.0</v>
      </c>
      <c r="D1088" s="8" t="s">
        <v>3322</v>
      </c>
      <c r="E1088" s="9">
        <v>1.0</v>
      </c>
      <c r="F1088" s="10" t="s">
        <v>3323</v>
      </c>
      <c r="G1088" s="11"/>
      <c r="H1088" s="11"/>
      <c r="I1088" s="11"/>
    </row>
    <row r="1089" ht="14.25" customHeight="1">
      <c r="A1089" s="5" t="s">
        <v>3324</v>
      </c>
      <c r="B1089" s="6">
        <v>8.0</v>
      </c>
      <c r="C1089" s="7">
        <v>4000.0</v>
      </c>
      <c r="D1089" s="8" t="s">
        <v>3325</v>
      </c>
      <c r="E1089" s="9">
        <v>5.0</v>
      </c>
      <c r="F1089" s="10" t="s">
        <v>3326</v>
      </c>
      <c r="G1089" s="11"/>
      <c r="H1089" s="11"/>
      <c r="I1089" s="11"/>
    </row>
    <row r="1090" ht="14.25" customHeight="1">
      <c r="A1090" s="5" t="s">
        <v>3327</v>
      </c>
      <c r="B1090" s="6">
        <v>8.0</v>
      </c>
      <c r="C1090" s="7">
        <v>6970.0</v>
      </c>
      <c r="D1090" s="8" t="s">
        <v>3328</v>
      </c>
      <c r="E1090" s="9">
        <v>41.0</v>
      </c>
      <c r="F1090" s="10" t="s">
        <v>3329</v>
      </c>
      <c r="G1090" s="11"/>
      <c r="H1090" s="11"/>
      <c r="I1090" s="11"/>
    </row>
    <row r="1091" ht="14.25" customHeight="1">
      <c r="A1091" s="5" t="s">
        <v>3330</v>
      </c>
      <c r="B1091" s="6">
        <v>8.0</v>
      </c>
      <c r="C1091" s="7">
        <v>7850.0</v>
      </c>
      <c r="D1091" s="8" t="s">
        <v>3331</v>
      </c>
      <c r="E1091" s="9">
        <v>13.0</v>
      </c>
      <c r="F1091" s="10" t="s">
        <v>3332</v>
      </c>
      <c r="G1091" s="11"/>
      <c r="H1091" s="11"/>
      <c r="I1091" s="11"/>
    </row>
    <row r="1092" ht="14.25" customHeight="1">
      <c r="A1092" s="5" t="s">
        <v>3333</v>
      </c>
      <c r="B1092" s="6">
        <v>8.0</v>
      </c>
      <c r="C1092" s="7">
        <v>8675.0</v>
      </c>
      <c r="D1092" s="8" t="s">
        <v>3334</v>
      </c>
      <c r="E1092" s="9">
        <v>1.0</v>
      </c>
      <c r="F1092" s="10" t="s">
        <v>3335</v>
      </c>
      <c r="G1092" s="11"/>
      <c r="H1092" s="11"/>
      <c r="I1092" s="11"/>
    </row>
    <row r="1093" ht="14.25" customHeight="1">
      <c r="A1093" s="5" t="s">
        <v>3336</v>
      </c>
      <c r="B1093" s="6">
        <v>8.0</v>
      </c>
      <c r="C1093" s="7">
        <v>8675.0</v>
      </c>
      <c r="D1093" s="8" t="s">
        <v>3337</v>
      </c>
      <c r="E1093" s="13">
        <v>123.0</v>
      </c>
      <c r="F1093" s="10" t="s">
        <v>3338</v>
      </c>
      <c r="G1093" s="11"/>
      <c r="H1093" s="11"/>
      <c r="I1093" s="11"/>
    </row>
    <row r="1094" ht="14.25" customHeight="1">
      <c r="A1094" s="5" t="s">
        <v>3339</v>
      </c>
      <c r="B1094" s="6">
        <v>8.0</v>
      </c>
      <c r="C1094" s="7">
        <v>9280.0</v>
      </c>
      <c r="D1094" s="8" t="s">
        <v>3340</v>
      </c>
      <c r="E1094" s="9">
        <v>1.0</v>
      </c>
      <c r="F1094" s="10" t="s">
        <v>3341</v>
      </c>
      <c r="G1094" s="11"/>
      <c r="H1094" s="11"/>
      <c r="I1094" s="11"/>
    </row>
    <row r="1095" ht="14.25" customHeight="1">
      <c r="A1095" s="5" t="s">
        <v>3342</v>
      </c>
      <c r="B1095" s="6">
        <v>8.0</v>
      </c>
      <c r="C1095" s="7">
        <v>9280.0</v>
      </c>
      <c r="D1095" s="8" t="s">
        <v>3343</v>
      </c>
      <c r="E1095" s="9">
        <v>59.0</v>
      </c>
      <c r="F1095" s="10" t="s">
        <v>3344</v>
      </c>
      <c r="G1095" s="11"/>
      <c r="H1095" s="11"/>
      <c r="I1095" s="11"/>
    </row>
    <row r="1096" ht="14.25" customHeight="1">
      <c r="A1096" s="5" t="s">
        <v>3345</v>
      </c>
      <c r="B1096" s="6">
        <v>8.0</v>
      </c>
      <c r="C1096" s="7">
        <v>9280.0</v>
      </c>
      <c r="D1096" s="8" t="s">
        <v>3346</v>
      </c>
      <c r="E1096" s="9">
        <v>13.0</v>
      </c>
      <c r="F1096" s="10" t="s">
        <v>3347</v>
      </c>
      <c r="G1096" s="11"/>
      <c r="H1096" s="11"/>
      <c r="I1096" s="11"/>
    </row>
    <row r="1097" ht="14.25" customHeight="1">
      <c r="A1097" s="5" t="s">
        <v>3348</v>
      </c>
      <c r="B1097" s="6">
        <v>8.0</v>
      </c>
      <c r="C1097" s="7">
        <v>9555.0</v>
      </c>
      <c r="D1097" s="8" t="s">
        <v>3349</v>
      </c>
      <c r="E1097" s="9">
        <v>87.0</v>
      </c>
      <c r="F1097" s="10" t="s">
        <v>3350</v>
      </c>
      <c r="G1097" s="11"/>
      <c r="H1097" s="11"/>
      <c r="I1097" s="11"/>
    </row>
    <row r="1098" ht="14.25" customHeight="1">
      <c r="A1098" s="5" t="s">
        <v>3351</v>
      </c>
      <c r="B1098" s="6">
        <v>8.0</v>
      </c>
      <c r="C1098" s="13">
        <v>10600.0</v>
      </c>
      <c r="D1098" s="8" t="s">
        <v>3352</v>
      </c>
      <c r="E1098" s="9">
        <v>63.0</v>
      </c>
      <c r="F1098" s="10" t="s">
        <v>3353</v>
      </c>
      <c r="G1098" s="11"/>
      <c r="H1098" s="11"/>
      <c r="I1098" s="11"/>
    </row>
    <row r="1099" ht="14.25" customHeight="1">
      <c r="A1099" s="5" t="s">
        <v>3354</v>
      </c>
      <c r="B1099" s="6">
        <v>8.0</v>
      </c>
      <c r="C1099" s="13">
        <v>11810.0</v>
      </c>
      <c r="D1099" s="8" t="s">
        <v>3355</v>
      </c>
      <c r="E1099" s="9">
        <v>43.0</v>
      </c>
      <c r="F1099" s="10" t="s">
        <v>3356</v>
      </c>
      <c r="G1099" s="11"/>
      <c r="H1099" s="11"/>
      <c r="I1099" s="11"/>
    </row>
    <row r="1100" ht="14.25" customHeight="1">
      <c r="A1100" s="5" t="s">
        <v>3357</v>
      </c>
      <c r="B1100" s="6">
        <v>8.0</v>
      </c>
      <c r="C1100" s="13">
        <v>12415.0</v>
      </c>
      <c r="D1100" s="8" t="s">
        <v>3358</v>
      </c>
      <c r="E1100" s="9">
        <v>35.0</v>
      </c>
      <c r="F1100" s="10" t="s">
        <v>3359</v>
      </c>
      <c r="G1100" s="11"/>
      <c r="H1100" s="11"/>
      <c r="I1100" s="11"/>
    </row>
    <row r="1101" ht="14.25" customHeight="1">
      <c r="A1101" s="5" t="s">
        <v>3360</v>
      </c>
      <c r="B1101" s="6">
        <v>8.0</v>
      </c>
      <c r="C1101" s="13">
        <v>13845.0</v>
      </c>
      <c r="D1101" s="8" t="s">
        <v>3361</v>
      </c>
      <c r="E1101" s="9">
        <v>5.0</v>
      </c>
      <c r="F1101" s="10" t="s">
        <v>3362</v>
      </c>
      <c r="G1101" s="11"/>
      <c r="H1101" s="11"/>
      <c r="I1101" s="11"/>
    </row>
    <row r="1102" ht="14.25" customHeight="1">
      <c r="A1102" s="5" t="s">
        <v>3363</v>
      </c>
      <c r="B1102" s="6">
        <v>8.0</v>
      </c>
      <c r="C1102" s="13">
        <v>15165.0</v>
      </c>
      <c r="D1102" s="8" t="s">
        <v>3364</v>
      </c>
      <c r="E1102" s="9">
        <v>77.0</v>
      </c>
      <c r="F1102" s="10" t="s">
        <v>3365</v>
      </c>
      <c r="G1102" s="11"/>
      <c r="H1102" s="11"/>
      <c r="I1102" s="11"/>
    </row>
    <row r="1103" ht="14.25" customHeight="1">
      <c r="A1103" s="5" t="s">
        <v>3366</v>
      </c>
      <c r="B1103" s="6">
        <v>8.0</v>
      </c>
      <c r="C1103" s="13">
        <v>16000.0</v>
      </c>
      <c r="D1103" s="8" t="s">
        <v>3367</v>
      </c>
      <c r="E1103" s="9">
        <v>41.0</v>
      </c>
      <c r="F1103" s="10" t="s">
        <v>3368</v>
      </c>
      <c r="G1103" s="11"/>
      <c r="H1103" s="11"/>
      <c r="I1103" s="11"/>
    </row>
    <row r="1104" ht="14.25" customHeight="1">
      <c r="A1104" s="5" t="s">
        <v>3369</v>
      </c>
      <c r="B1104" s="6">
        <v>8.0</v>
      </c>
      <c r="C1104" s="13">
        <v>16110.0</v>
      </c>
      <c r="D1104" s="8" t="s">
        <v>3370</v>
      </c>
      <c r="E1104" s="9">
        <v>5.0</v>
      </c>
      <c r="F1104" s="10" t="s">
        <v>3371</v>
      </c>
      <c r="G1104" s="11"/>
      <c r="H1104" s="11"/>
      <c r="I1104" s="11"/>
    </row>
    <row r="1105" ht="14.25" customHeight="1">
      <c r="A1105" s="5" t="s">
        <v>3372</v>
      </c>
      <c r="B1105" s="6">
        <v>8.0</v>
      </c>
      <c r="C1105" s="13">
        <v>16110.0</v>
      </c>
      <c r="D1105" s="8" t="s">
        <v>3373</v>
      </c>
      <c r="E1105" s="9">
        <v>59.0</v>
      </c>
      <c r="F1105" s="10" t="s">
        <v>3374</v>
      </c>
      <c r="G1105" s="11"/>
      <c r="H1105" s="11"/>
      <c r="I1105" s="11"/>
    </row>
    <row r="1106" ht="14.25" customHeight="1">
      <c r="A1106" s="5" t="s">
        <v>3375</v>
      </c>
      <c r="B1106" s="6">
        <v>8.0</v>
      </c>
      <c r="C1106" s="13">
        <v>16495.0</v>
      </c>
      <c r="D1106" s="8" t="s">
        <v>3376</v>
      </c>
      <c r="E1106" s="9">
        <v>1.0</v>
      </c>
      <c r="F1106" s="10" t="s">
        <v>3377</v>
      </c>
      <c r="G1106" s="11"/>
      <c r="H1106" s="11"/>
      <c r="I1106" s="11"/>
    </row>
    <row r="1107" ht="14.25" customHeight="1">
      <c r="A1107" s="5" t="s">
        <v>3378</v>
      </c>
      <c r="B1107" s="6">
        <v>8.0</v>
      </c>
      <c r="C1107" s="13">
        <v>17375.0</v>
      </c>
      <c r="D1107" s="8" t="s">
        <v>3379</v>
      </c>
      <c r="E1107" s="9">
        <v>83.0</v>
      </c>
      <c r="F1107" s="10" t="s">
        <v>3380</v>
      </c>
      <c r="G1107" s="11"/>
      <c r="H1107" s="11"/>
      <c r="I1107" s="11"/>
    </row>
    <row r="1108" ht="14.25" customHeight="1">
      <c r="A1108" s="5" t="s">
        <v>3381</v>
      </c>
      <c r="B1108" s="6">
        <v>8.0</v>
      </c>
      <c r="C1108" s="13">
        <v>17760.0</v>
      </c>
      <c r="D1108" s="8" t="s">
        <v>3382</v>
      </c>
      <c r="E1108" s="9">
        <v>81.0</v>
      </c>
      <c r="F1108" s="10" t="s">
        <v>3383</v>
      </c>
      <c r="G1108" s="11"/>
      <c r="H1108" s="11"/>
      <c r="I1108" s="11"/>
    </row>
    <row r="1109" ht="14.25" customHeight="1">
      <c r="A1109" s="5" t="s">
        <v>3384</v>
      </c>
      <c r="B1109" s="6">
        <v>8.0</v>
      </c>
      <c r="C1109" s="13">
        <v>19850.0</v>
      </c>
      <c r="D1109" s="8" t="s">
        <v>3385</v>
      </c>
      <c r="E1109" s="9">
        <v>29.0</v>
      </c>
      <c r="F1109" s="10" t="s">
        <v>3386</v>
      </c>
      <c r="G1109" s="11"/>
      <c r="H1109" s="11"/>
      <c r="I1109" s="11"/>
    </row>
    <row r="1110" ht="14.25" customHeight="1">
      <c r="A1110" s="5" t="s">
        <v>3387</v>
      </c>
      <c r="B1110" s="6">
        <v>8.0</v>
      </c>
      <c r="C1110" s="13">
        <v>20000.0</v>
      </c>
      <c r="D1110" s="8" t="s">
        <v>3388</v>
      </c>
      <c r="E1110" s="9">
        <v>31.0</v>
      </c>
      <c r="F1110" s="10" t="s">
        <v>3389</v>
      </c>
      <c r="G1110" s="11"/>
      <c r="H1110" s="11"/>
      <c r="I1110" s="11"/>
    </row>
    <row r="1111" ht="14.25" customHeight="1">
      <c r="A1111" s="5" t="s">
        <v>3390</v>
      </c>
      <c r="B1111" s="6">
        <v>8.0</v>
      </c>
      <c r="C1111" s="13">
        <v>22035.0</v>
      </c>
      <c r="D1111" s="8" t="s">
        <v>3391</v>
      </c>
      <c r="E1111" s="9">
        <v>67.0</v>
      </c>
      <c r="F1111" s="10" t="s">
        <v>3392</v>
      </c>
      <c r="G1111" s="11"/>
      <c r="H1111" s="11"/>
      <c r="I1111" s="11"/>
    </row>
    <row r="1112" ht="14.25" customHeight="1">
      <c r="A1112" s="5" t="s">
        <v>3393</v>
      </c>
      <c r="B1112" s="6">
        <v>8.0</v>
      </c>
      <c r="C1112" s="13">
        <v>23135.0</v>
      </c>
      <c r="D1112" s="8" t="s">
        <v>3394</v>
      </c>
      <c r="E1112" s="9">
        <v>59.0</v>
      </c>
      <c r="F1112" s="10" t="s">
        <v>3395</v>
      </c>
      <c r="G1112" s="11"/>
      <c r="H1112" s="11"/>
      <c r="I1112" s="11"/>
    </row>
    <row r="1113" ht="14.25" customHeight="1">
      <c r="A1113" s="5" t="s">
        <v>3396</v>
      </c>
      <c r="B1113" s="6">
        <v>8.0</v>
      </c>
      <c r="C1113" s="13">
        <v>24785.0</v>
      </c>
      <c r="D1113" s="8" t="s">
        <v>3397</v>
      </c>
      <c r="E1113" s="9">
        <v>5.0</v>
      </c>
      <c r="F1113" s="10" t="s">
        <v>3398</v>
      </c>
      <c r="G1113" s="11"/>
      <c r="H1113" s="11"/>
      <c r="I1113" s="11"/>
    </row>
    <row r="1114" ht="14.25" customHeight="1">
      <c r="A1114" s="5" t="s">
        <v>3399</v>
      </c>
      <c r="B1114" s="6">
        <v>8.0</v>
      </c>
      <c r="C1114" s="13">
        <v>25115.0</v>
      </c>
      <c r="D1114" s="8" t="s">
        <v>3400</v>
      </c>
      <c r="E1114" s="9">
        <v>69.0</v>
      </c>
      <c r="F1114" s="10" t="s">
        <v>3401</v>
      </c>
      <c r="G1114" s="11"/>
      <c r="H1114" s="11"/>
      <c r="I1114" s="11"/>
    </row>
    <row r="1115" ht="14.25" customHeight="1">
      <c r="A1115" s="5" t="s">
        <v>3402</v>
      </c>
      <c r="B1115" s="6">
        <v>8.0</v>
      </c>
      <c r="C1115" s="13">
        <v>25280.0</v>
      </c>
      <c r="D1115" s="8" t="s">
        <v>3403</v>
      </c>
      <c r="E1115" s="13">
        <v>123.0</v>
      </c>
      <c r="F1115" s="10" t="s">
        <v>3404</v>
      </c>
      <c r="G1115" s="11"/>
      <c r="H1115" s="11"/>
      <c r="I1115" s="11"/>
    </row>
    <row r="1116" ht="14.25" customHeight="1">
      <c r="A1116" s="5" t="s">
        <v>3405</v>
      </c>
      <c r="B1116" s="6">
        <v>8.0</v>
      </c>
      <c r="C1116" s="13">
        <v>25390.0</v>
      </c>
      <c r="D1116" s="8" t="s">
        <v>3406</v>
      </c>
      <c r="E1116" s="9">
        <v>59.0</v>
      </c>
      <c r="F1116" s="10" t="s">
        <v>3407</v>
      </c>
      <c r="G1116" s="11"/>
      <c r="H1116" s="11"/>
      <c r="I1116" s="11"/>
    </row>
    <row r="1117" ht="14.25" customHeight="1">
      <c r="A1117" s="5" t="s">
        <v>3408</v>
      </c>
      <c r="B1117" s="6">
        <v>8.0</v>
      </c>
      <c r="C1117" s="13">
        <v>26270.0</v>
      </c>
      <c r="D1117" s="8" t="s">
        <v>3409</v>
      </c>
      <c r="E1117" s="9">
        <v>1.0</v>
      </c>
      <c r="F1117" s="10" t="s">
        <v>3410</v>
      </c>
      <c r="G1117" s="11"/>
      <c r="H1117" s="11"/>
      <c r="I1117" s="11"/>
    </row>
    <row r="1118" ht="14.25" customHeight="1">
      <c r="A1118" s="5" t="s">
        <v>3411</v>
      </c>
      <c r="B1118" s="6">
        <v>8.0</v>
      </c>
      <c r="C1118" s="13">
        <v>27040.0</v>
      </c>
      <c r="D1118" s="8" t="s">
        <v>3412</v>
      </c>
      <c r="E1118" s="9">
        <v>43.0</v>
      </c>
      <c r="F1118" s="10" t="s">
        <v>3413</v>
      </c>
      <c r="G1118" s="11"/>
      <c r="H1118" s="11"/>
      <c r="I1118" s="11"/>
    </row>
    <row r="1119" ht="14.25" customHeight="1">
      <c r="A1119" s="5" t="s">
        <v>3414</v>
      </c>
      <c r="B1119" s="6">
        <v>8.0</v>
      </c>
      <c r="C1119" s="13">
        <v>27370.0</v>
      </c>
      <c r="D1119" s="8" t="s">
        <v>3415</v>
      </c>
      <c r="E1119" s="9">
        <v>41.0</v>
      </c>
      <c r="F1119" s="10" t="s">
        <v>3416</v>
      </c>
      <c r="G1119" s="11"/>
      <c r="H1119" s="11"/>
      <c r="I1119" s="11"/>
    </row>
    <row r="1120" ht="14.25" customHeight="1">
      <c r="A1120" s="5" t="s">
        <v>3417</v>
      </c>
      <c r="B1120" s="6">
        <v>8.0</v>
      </c>
      <c r="C1120" s="13">
        <v>27425.0</v>
      </c>
      <c r="D1120" s="8" t="s">
        <v>3418</v>
      </c>
      <c r="E1120" s="9">
        <v>69.0</v>
      </c>
      <c r="F1120" s="10" t="s">
        <v>3419</v>
      </c>
      <c r="G1120" s="11"/>
      <c r="H1120" s="11"/>
      <c r="I1120" s="11"/>
    </row>
    <row r="1121" ht="14.25" customHeight="1">
      <c r="A1121" s="5" t="s">
        <v>3420</v>
      </c>
      <c r="B1121" s="6">
        <v>8.0</v>
      </c>
      <c r="C1121" s="13">
        <v>27700.0</v>
      </c>
      <c r="D1121" s="8" t="s">
        <v>3421</v>
      </c>
      <c r="E1121" s="13">
        <v>123.0</v>
      </c>
      <c r="F1121" s="10" t="s">
        <v>3422</v>
      </c>
      <c r="G1121" s="11"/>
      <c r="H1121" s="11"/>
      <c r="I1121" s="11"/>
    </row>
    <row r="1122" ht="14.25" customHeight="1">
      <c r="A1122" s="5" t="s">
        <v>3423</v>
      </c>
      <c r="B1122" s="6">
        <v>8.0</v>
      </c>
      <c r="C1122" s="13">
        <v>27810.0</v>
      </c>
      <c r="D1122" s="8" t="s">
        <v>3424</v>
      </c>
      <c r="E1122" s="9">
        <v>87.0</v>
      </c>
      <c r="F1122" s="10" t="s">
        <v>3425</v>
      </c>
      <c r="G1122" s="11"/>
      <c r="H1122" s="11"/>
      <c r="I1122" s="11"/>
    </row>
    <row r="1123" ht="14.25" customHeight="1">
      <c r="A1123" s="5" t="s">
        <v>3426</v>
      </c>
      <c r="B1123" s="6">
        <v>8.0</v>
      </c>
      <c r="C1123" s="13">
        <v>27865.0</v>
      </c>
      <c r="D1123" s="8" t="s">
        <v>3427</v>
      </c>
      <c r="E1123" s="9">
        <v>41.0</v>
      </c>
      <c r="F1123" s="10" t="s">
        <v>3428</v>
      </c>
      <c r="G1123" s="11"/>
      <c r="H1123" s="11"/>
      <c r="I1123" s="11"/>
    </row>
    <row r="1124" ht="14.25" customHeight="1">
      <c r="A1124" s="5" t="s">
        <v>3429</v>
      </c>
      <c r="B1124" s="6">
        <v>8.0</v>
      </c>
      <c r="C1124" s="13">
        <v>28745.0</v>
      </c>
      <c r="D1124" s="8" t="s">
        <v>3430</v>
      </c>
      <c r="E1124" s="9">
        <v>77.0</v>
      </c>
      <c r="F1124" s="10" t="s">
        <v>3431</v>
      </c>
      <c r="G1124" s="11"/>
      <c r="H1124" s="11"/>
      <c r="I1124" s="11"/>
    </row>
    <row r="1125" ht="14.25" customHeight="1">
      <c r="A1125" s="5" t="s">
        <v>3432</v>
      </c>
      <c r="B1125" s="6">
        <v>8.0</v>
      </c>
      <c r="C1125" s="13">
        <v>30780.0</v>
      </c>
      <c r="D1125" s="8" t="s">
        <v>3433</v>
      </c>
      <c r="E1125" s="9">
        <v>45.0</v>
      </c>
      <c r="F1125" s="10" t="s">
        <v>3434</v>
      </c>
      <c r="G1125" s="11"/>
      <c r="H1125" s="11"/>
      <c r="I1125" s="11"/>
    </row>
    <row r="1126" ht="14.25" customHeight="1">
      <c r="A1126" s="5" t="s">
        <v>3435</v>
      </c>
      <c r="B1126" s="6">
        <v>8.0</v>
      </c>
      <c r="C1126" s="13">
        <v>30835.0</v>
      </c>
      <c r="D1126" s="8" t="s">
        <v>3436</v>
      </c>
      <c r="E1126" s="9">
        <v>59.0</v>
      </c>
      <c r="F1126" s="10" t="s">
        <v>3437</v>
      </c>
      <c r="G1126" s="11"/>
      <c r="H1126" s="11"/>
      <c r="I1126" s="11"/>
    </row>
    <row r="1127" ht="14.25" customHeight="1">
      <c r="A1127" s="5" t="s">
        <v>3438</v>
      </c>
      <c r="B1127" s="6">
        <v>8.0</v>
      </c>
      <c r="C1127" s="13">
        <v>31660.0</v>
      </c>
      <c r="D1127" s="8" t="s">
        <v>3439</v>
      </c>
      <c r="E1127" s="9">
        <v>77.0</v>
      </c>
      <c r="F1127" s="10" t="s">
        <v>3440</v>
      </c>
      <c r="G1127" s="11"/>
      <c r="H1127" s="11"/>
      <c r="I1127" s="11"/>
    </row>
    <row r="1128" ht="14.25" customHeight="1">
      <c r="A1128" s="5" t="s">
        <v>3441</v>
      </c>
      <c r="B1128" s="6">
        <v>8.0</v>
      </c>
      <c r="C1128" s="13">
        <v>32155.0</v>
      </c>
      <c r="D1128" s="8" t="s">
        <v>3442</v>
      </c>
      <c r="E1128" s="13">
        <v>123.0</v>
      </c>
      <c r="F1128" s="10" t="s">
        <v>3443</v>
      </c>
      <c r="G1128" s="11"/>
      <c r="H1128" s="11"/>
      <c r="I1128" s="11"/>
    </row>
    <row r="1129" ht="14.25" customHeight="1">
      <c r="A1129" s="5" t="s">
        <v>3444</v>
      </c>
      <c r="B1129" s="6">
        <v>8.0</v>
      </c>
      <c r="C1129" s="13">
        <v>33035.0</v>
      </c>
      <c r="D1129" s="8" t="s">
        <v>3445</v>
      </c>
      <c r="E1129" s="9">
        <v>5.0</v>
      </c>
      <c r="F1129" s="10" t="s">
        <v>3446</v>
      </c>
      <c r="G1129" s="11"/>
      <c r="H1129" s="11"/>
      <c r="I1129" s="11"/>
    </row>
    <row r="1130" ht="14.25" customHeight="1">
      <c r="A1130" s="5" t="s">
        <v>3447</v>
      </c>
      <c r="B1130" s="6">
        <v>8.0</v>
      </c>
      <c r="C1130" s="13">
        <v>33640.0</v>
      </c>
      <c r="D1130" s="8" t="s">
        <v>3448</v>
      </c>
      <c r="E1130" s="9">
        <v>51.0</v>
      </c>
      <c r="F1130" s="10" t="s">
        <v>3449</v>
      </c>
      <c r="G1130" s="11"/>
      <c r="H1130" s="11"/>
      <c r="I1130" s="11"/>
    </row>
    <row r="1131" ht="14.25" customHeight="1">
      <c r="A1131" s="5" t="s">
        <v>3450</v>
      </c>
      <c r="B1131" s="6">
        <v>8.0</v>
      </c>
      <c r="C1131" s="13">
        <v>41835.0</v>
      </c>
      <c r="D1131" s="8" t="s">
        <v>3451</v>
      </c>
      <c r="E1131" s="9">
        <v>13.0</v>
      </c>
      <c r="F1131" s="10" t="s">
        <v>3452</v>
      </c>
      <c r="G1131" s="11"/>
      <c r="H1131" s="11"/>
      <c r="I1131" s="11"/>
    </row>
    <row r="1132" ht="14.25" customHeight="1">
      <c r="A1132" s="5" t="s">
        <v>3453</v>
      </c>
      <c r="B1132" s="6">
        <v>8.0</v>
      </c>
      <c r="C1132" s="13">
        <v>42110.0</v>
      </c>
      <c r="D1132" s="8" t="s">
        <v>3454</v>
      </c>
      <c r="E1132" s="9">
        <v>89.0</v>
      </c>
      <c r="F1132" s="10" t="s">
        <v>3455</v>
      </c>
      <c r="G1132" s="11"/>
      <c r="H1132" s="11"/>
      <c r="I1132" s="11"/>
    </row>
    <row r="1133" ht="14.25" customHeight="1">
      <c r="A1133" s="5" t="s">
        <v>3456</v>
      </c>
      <c r="B1133" s="6">
        <v>8.0</v>
      </c>
      <c r="C1133" s="13">
        <v>43000.0</v>
      </c>
      <c r="D1133" s="8" t="s">
        <v>3457</v>
      </c>
      <c r="E1133" s="9">
        <v>59.0</v>
      </c>
      <c r="F1133" s="10" t="s">
        <v>3458</v>
      </c>
      <c r="G1133" s="11"/>
      <c r="H1133" s="11"/>
      <c r="I1133" s="11"/>
    </row>
    <row r="1134" ht="14.25" customHeight="1">
      <c r="A1134" s="5" t="s">
        <v>3459</v>
      </c>
      <c r="B1134" s="6">
        <v>8.0</v>
      </c>
      <c r="C1134" s="13">
        <v>43110.0</v>
      </c>
      <c r="D1134" s="8" t="s">
        <v>3460</v>
      </c>
      <c r="E1134" s="9">
        <v>99.0</v>
      </c>
      <c r="F1134" s="10" t="s">
        <v>3461</v>
      </c>
      <c r="G1134" s="11"/>
      <c r="H1134" s="11"/>
      <c r="I1134" s="11"/>
    </row>
    <row r="1135" ht="14.25" customHeight="1">
      <c r="A1135" s="14" t="s">
        <v>3462</v>
      </c>
      <c r="B1135" s="15">
        <v>8.0</v>
      </c>
      <c r="C1135" s="16">
        <v>43660.0</v>
      </c>
      <c r="D1135" s="17" t="s">
        <v>3463</v>
      </c>
      <c r="E1135" s="18">
        <v>11.0</v>
      </c>
      <c r="F1135" s="19" t="s">
        <v>3464</v>
      </c>
      <c r="G1135" s="11"/>
      <c r="H1135" s="11"/>
      <c r="I1135" s="11"/>
    </row>
    <row r="1136" ht="14.25" customHeight="1">
      <c r="A1136" s="5" t="s">
        <v>3465</v>
      </c>
      <c r="B1136" s="6">
        <v>8.0</v>
      </c>
      <c r="C1136" s="13">
        <v>44320.0</v>
      </c>
      <c r="D1136" s="8" t="s">
        <v>3466</v>
      </c>
      <c r="E1136" s="9">
        <v>65.0</v>
      </c>
      <c r="F1136" s="10" t="s">
        <v>3467</v>
      </c>
      <c r="G1136" s="11"/>
      <c r="H1136" s="11"/>
      <c r="I1136" s="11"/>
    </row>
    <row r="1137" ht="14.25" customHeight="1">
      <c r="A1137" s="5" t="s">
        <v>3468</v>
      </c>
      <c r="B1137" s="6">
        <v>8.0</v>
      </c>
      <c r="C1137" s="13">
        <v>45145.0</v>
      </c>
      <c r="D1137" s="8" t="s">
        <v>3469</v>
      </c>
      <c r="E1137" s="9">
        <v>43.0</v>
      </c>
      <c r="F1137" s="10" t="s">
        <v>3470</v>
      </c>
      <c r="G1137" s="11"/>
      <c r="H1137" s="11"/>
      <c r="I1137" s="11"/>
    </row>
    <row r="1138" ht="14.25" customHeight="1">
      <c r="A1138" s="5" t="s">
        <v>3471</v>
      </c>
      <c r="B1138" s="6">
        <v>8.0</v>
      </c>
      <c r="C1138" s="13">
        <v>45255.0</v>
      </c>
      <c r="D1138" s="8" t="s">
        <v>3472</v>
      </c>
      <c r="E1138" s="9">
        <v>5.0</v>
      </c>
      <c r="F1138" s="10" t="s">
        <v>3473</v>
      </c>
      <c r="G1138" s="11"/>
      <c r="H1138" s="11"/>
      <c r="I1138" s="11"/>
    </row>
    <row r="1139" ht="14.25" customHeight="1">
      <c r="A1139" s="5" t="s">
        <v>3474</v>
      </c>
      <c r="B1139" s="6">
        <v>8.0</v>
      </c>
      <c r="C1139" s="13">
        <v>45255.0</v>
      </c>
      <c r="D1139" s="8" t="s">
        <v>3475</v>
      </c>
      <c r="E1139" s="9">
        <v>35.0</v>
      </c>
      <c r="F1139" s="10" t="s">
        <v>3476</v>
      </c>
      <c r="G1139" s="11"/>
      <c r="H1139" s="11"/>
      <c r="I1139" s="11"/>
    </row>
    <row r="1140" ht="14.25" customHeight="1">
      <c r="A1140" s="5" t="s">
        <v>3477</v>
      </c>
      <c r="B1140" s="6">
        <v>8.0</v>
      </c>
      <c r="C1140" s="13">
        <v>45970.0</v>
      </c>
      <c r="D1140" s="8" t="s">
        <v>3478</v>
      </c>
      <c r="E1140" s="9">
        <v>13.0</v>
      </c>
      <c r="F1140" s="10" t="s">
        <v>3479</v>
      </c>
      <c r="G1140" s="11"/>
      <c r="H1140" s="11"/>
      <c r="I1140" s="11"/>
    </row>
    <row r="1141" ht="14.25" customHeight="1">
      <c r="A1141" s="5" t="s">
        <v>3480</v>
      </c>
      <c r="B1141" s="6">
        <v>8.0</v>
      </c>
      <c r="C1141" s="13">
        <v>46355.0</v>
      </c>
      <c r="D1141" s="8" t="s">
        <v>3481</v>
      </c>
      <c r="E1141" s="9">
        <v>13.0</v>
      </c>
      <c r="F1141" s="10" t="s">
        <v>3482</v>
      </c>
      <c r="G1141" s="11"/>
      <c r="H1141" s="11"/>
      <c r="I1141" s="11"/>
    </row>
    <row r="1142" ht="14.25" customHeight="1">
      <c r="A1142" s="5" t="s">
        <v>3483</v>
      </c>
      <c r="B1142" s="6">
        <v>8.0</v>
      </c>
      <c r="C1142" s="13">
        <v>46465.0</v>
      </c>
      <c r="D1142" s="8" t="s">
        <v>3484</v>
      </c>
      <c r="E1142" s="9">
        <v>69.0</v>
      </c>
      <c r="F1142" s="10" t="s">
        <v>3485</v>
      </c>
      <c r="G1142" s="11"/>
      <c r="H1142" s="11"/>
      <c r="I1142" s="11"/>
    </row>
    <row r="1143" ht="14.25" customHeight="1">
      <c r="A1143" s="5" t="s">
        <v>3486</v>
      </c>
      <c r="B1143" s="6">
        <v>8.0</v>
      </c>
      <c r="C1143" s="13">
        <v>48445.0</v>
      </c>
      <c r="D1143" s="8" t="s">
        <v>3487</v>
      </c>
      <c r="E1143" s="9">
        <v>41.0</v>
      </c>
      <c r="F1143" s="10" t="s">
        <v>3488</v>
      </c>
      <c r="G1143" s="11"/>
      <c r="H1143" s="11"/>
      <c r="I1143" s="11"/>
    </row>
    <row r="1144" ht="14.25" customHeight="1">
      <c r="A1144" s="5" t="s">
        <v>3489</v>
      </c>
      <c r="B1144" s="6">
        <v>8.0</v>
      </c>
      <c r="C1144" s="13">
        <v>50260.0</v>
      </c>
      <c r="D1144" s="8" t="s">
        <v>3490</v>
      </c>
      <c r="E1144" s="9">
        <v>83.0</v>
      </c>
      <c r="F1144" s="10" t="s">
        <v>3491</v>
      </c>
      <c r="G1144" s="11"/>
      <c r="H1144" s="11"/>
      <c r="I1144" s="11"/>
    </row>
    <row r="1145" ht="14.25" customHeight="1">
      <c r="A1145" s="5" t="s">
        <v>3492</v>
      </c>
      <c r="B1145" s="6">
        <v>8.0</v>
      </c>
      <c r="C1145" s="13">
        <v>51635.0</v>
      </c>
      <c r="D1145" s="8" t="s">
        <v>3493</v>
      </c>
      <c r="E1145" s="13">
        <v>105.0</v>
      </c>
      <c r="F1145" s="10" t="s">
        <v>3494</v>
      </c>
      <c r="G1145" s="11"/>
      <c r="H1145" s="11"/>
      <c r="I1145" s="11"/>
    </row>
    <row r="1146" ht="14.25" customHeight="1">
      <c r="A1146" s="5" t="s">
        <v>3495</v>
      </c>
      <c r="B1146" s="6">
        <v>8.0</v>
      </c>
      <c r="C1146" s="13">
        <v>51745.0</v>
      </c>
      <c r="D1146" s="8" t="s">
        <v>3496</v>
      </c>
      <c r="E1146" s="9">
        <v>85.0</v>
      </c>
      <c r="F1146" s="10" t="s">
        <v>3497</v>
      </c>
      <c r="G1146" s="11"/>
      <c r="H1146" s="11"/>
      <c r="I1146" s="11"/>
    </row>
    <row r="1147" ht="14.25" customHeight="1">
      <c r="A1147" s="5" t="s">
        <v>3498</v>
      </c>
      <c r="B1147" s="6">
        <v>8.0</v>
      </c>
      <c r="C1147" s="13">
        <v>54330.0</v>
      </c>
      <c r="D1147" s="8" t="s">
        <v>3499</v>
      </c>
      <c r="E1147" s="9">
        <v>1.0</v>
      </c>
      <c r="F1147" s="10" t="s">
        <v>3500</v>
      </c>
      <c r="G1147" s="11"/>
      <c r="H1147" s="11"/>
      <c r="I1147" s="11"/>
    </row>
    <row r="1148" ht="14.25" customHeight="1">
      <c r="A1148" s="5" t="s">
        <v>3501</v>
      </c>
      <c r="B1148" s="6">
        <v>8.0</v>
      </c>
      <c r="C1148" s="13">
        <v>62000.0</v>
      </c>
      <c r="D1148" s="8" t="s">
        <v>3502</v>
      </c>
      <c r="E1148" s="13">
        <v>101.0</v>
      </c>
      <c r="F1148" s="10" t="s">
        <v>3503</v>
      </c>
      <c r="G1148" s="11"/>
      <c r="H1148" s="11"/>
      <c r="I1148" s="11"/>
    </row>
    <row r="1149" ht="14.25" customHeight="1">
      <c r="A1149" s="5" t="s">
        <v>3504</v>
      </c>
      <c r="B1149" s="6">
        <v>8.0</v>
      </c>
      <c r="C1149" s="13">
        <v>64255.0</v>
      </c>
      <c r="D1149" s="8" t="s">
        <v>3505</v>
      </c>
      <c r="E1149" s="9">
        <v>45.0</v>
      </c>
      <c r="F1149" s="10" t="s">
        <v>3506</v>
      </c>
      <c r="G1149" s="11"/>
      <c r="H1149" s="11"/>
      <c r="I1149" s="11"/>
    </row>
    <row r="1150" ht="14.25" customHeight="1">
      <c r="A1150" s="5" t="s">
        <v>3507</v>
      </c>
      <c r="B1150" s="6">
        <v>8.0</v>
      </c>
      <c r="C1150" s="13">
        <v>65190.0</v>
      </c>
      <c r="D1150" s="8" t="s">
        <v>3508</v>
      </c>
      <c r="E1150" s="9">
        <v>89.0</v>
      </c>
      <c r="F1150" s="10" t="s">
        <v>3509</v>
      </c>
      <c r="G1150" s="11"/>
      <c r="H1150" s="11"/>
      <c r="I1150" s="11"/>
    </row>
    <row r="1151" ht="14.25" customHeight="1">
      <c r="A1151" s="5" t="s">
        <v>3510</v>
      </c>
      <c r="B1151" s="6">
        <v>8.0</v>
      </c>
      <c r="C1151" s="13">
        <v>67280.0</v>
      </c>
      <c r="D1151" s="8" t="s">
        <v>3511</v>
      </c>
      <c r="E1151" s="9">
        <v>15.0</v>
      </c>
      <c r="F1151" s="10" t="s">
        <v>3512</v>
      </c>
      <c r="G1151" s="11"/>
      <c r="H1151" s="11"/>
      <c r="I1151" s="11"/>
    </row>
    <row r="1152" ht="14.25" customHeight="1">
      <c r="A1152" s="5" t="s">
        <v>3513</v>
      </c>
      <c r="B1152" s="6">
        <v>8.0</v>
      </c>
      <c r="C1152" s="13">
        <v>69645.0</v>
      </c>
      <c r="D1152" s="8" t="s">
        <v>3514</v>
      </c>
      <c r="E1152" s="9">
        <v>5.0</v>
      </c>
      <c r="F1152" s="10" t="s">
        <v>3515</v>
      </c>
      <c r="G1152" s="11"/>
      <c r="H1152" s="11"/>
      <c r="I1152" s="11"/>
    </row>
    <row r="1153" ht="14.25" customHeight="1">
      <c r="A1153" s="5" t="s">
        <v>3516</v>
      </c>
      <c r="B1153" s="6">
        <v>8.0</v>
      </c>
      <c r="C1153" s="13">
        <v>73825.0</v>
      </c>
      <c r="D1153" s="8" t="s">
        <v>3517</v>
      </c>
      <c r="E1153" s="13">
        <v>107.0</v>
      </c>
      <c r="F1153" s="10" t="s">
        <v>3518</v>
      </c>
      <c r="G1153" s="11"/>
      <c r="H1153" s="11"/>
      <c r="I1153" s="11"/>
    </row>
    <row r="1154" ht="14.25" customHeight="1">
      <c r="A1154" s="5" t="s">
        <v>3519</v>
      </c>
      <c r="B1154" s="6">
        <v>8.0</v>
      </c>
      <c r="C1154" s="13">
        <v>73935.0</v>
      </c>
      <c r="D1154" s="8" t="s">
        <v>3520</v>
      </c>
      <c r="E1154" s="9">
        <v>75.0</v>
      </c>
      <c r="F1154" s="10" t="s">
        <v>3521</v>
      </c>
      <c r="G1154" s="11"/>
      <c r="H1154" s="11"/>
      <c r="I1154" s="11"/>
    </row>
    <row r="1155" ht="14.25" customHeight="1">
      <c r="A1155" s="5" t="s">
        <v>3522</v>
      </c>
      <c r="B1155" s="6">
        <v>8.0</v>
      </c>
      <c r="C1155" s="13">
        <v>77290.0</v>
      </c>
      <c r="D1155" s="8" t="s">
        <v>3523</v>
      </c>
      <c r="E1155" s="9">
        <v>1.0</v>
      </c>
      <c r="F1155" s="10" t="s">
        <v>3524</v>
      </c>
      <c r="G1155" s="11"/>
      <c r="H1155" s="11"/>
      <c r="I1155" s="11"/>
    </row>
    <row r="1156" ht="14.25" customHeight="1">
      <c r="A1156" s="5" t="s">
        <v>3525</v>
      </c>
      <c r="B1156" s="6">
        <v>8.0</v>
      </c>
      <c r="C1156" s="13">
        <v>78610.0</v>
      </c>
      <c r="D1156" s="8" t="s">
        <v>3526</v>
      </c>
      <c r="E1156" s="9">
        <v>71.0</v>
      </c>
      <c r="F1156" s="10" t="s">
        <v>3527</v>
      </c>
      <c r="G1156" s="11"/>
      <c r="H1156" s="11"/>
      <c r="I1156" s="11"/>
    </row>
    <row r="1157" ht="14.25" customHeight="1">
      <c r="A1157" s="5" t="s">
        <v>3528</v>
      </c>
      <c r="B1157" s="6">
        <v>8.0</v>
      </c>
      <c r="C1157" s="13">
        <v>82350.0</v>
      </c>
      <c r="D1157" s="8" t="s">
        <v>3529</v>
      </c>
      <c r="E1157" s="9">
        <v>55.0</v>
      </c>
      <c r="F1157" s="10" t="s">
        <v>3530</v>
      </c>
      <c r="G1157" s="11"/>
      <c r="H1157" s="11"/>
      <c r="I1157" s="11"/>
    </row>
    <row r="1158" ht="14.25" customHeight="1">
      <c r="A1158" s="5" t="s">
        <v>3531</v>
      </c>
      <c r="B1158" s="6">
        <v>8.0</v>
      </c>
      <c r="C1158" s="13">
        <v>83835.0</v>
      </c>
      <c r="D1158" s="8" t="s">
        <v>3532</v>
      </c>
      <c r="E1158" s="9">
        <v>1.0</v>
      </c>
      <c r="F1158" s="10" t="s">
        <v>3533</v>
      </c>
      <c r="G1158" s="11"/>
      <c r="H1158" s="11"/>
      <c r="I1158" s="11"/>
    </row>
    <row r="1159" ht="14.25" customHeight="1">
      <c r="A1159" s="5" t="s">
        <v>3534</v>
      </c>
      <c r="B1159" s="6">
        <v>8.0</v>
      </c>
      <c r="C1159" s="13">
        <v>83835.0</v>
      </c>
      <c r="D1159" s="8" t="s">
        <v>3535</v>
      </c>
      <c r="E1159" s="9">
        <v>59.0</v>
      </c>
      <c r="F1159" s="10" t="s">
        <v>3536</v>
      </c>
      <c r="G1159" s="11"/>
      <c r="H1159" s="11"/>
      <c r="I1159" s="11"/>
    </row>
    <row r="1160" ht="14.25" customHeight="1">
      <c r="A1160" s="5" t="s">
        <v>3537</v>
      </c>
      <c r="B1160" s="6">
        <v>8.0</v>
      </c>
      <c r="C1160" s="13">
        <v>84440.0</v>
      </c>
      <c r="D1160" s="8" t="s">
        <v>3538</v>
      </c>
      <c r="E1160" s="9">
        <v>59.0</v>
      </c>
      <c r="F1160" s="10" t="s">
        <v>3539</v>
      </c>
      <c r="G1160" s="11"/>
      <c r="H1160" s="11"/>
      <c r="I1160" s="11"/>
    </row>
    <row r="1161" ht="14.25" customHeight="1">
      <c r="A1161" s="5" t="s">
        <v>3540</v>
      </c>
      <c r="B1161" s="6">
        <v>8.0</v>
      </c>
      <c r="C1161" s="13">
        <v>85485.0</v>
      </c>
      <c r="D1161" s="8" t="s">
        <v>3541</v>
      </c>
      <c r="E1161" s="13">
        <v>123.0</v>
      </c>
      <c r="F1161" s="10" t="s">
        <v>3542</v>
      </c>
      <c r="G1161" s="11"/>
      <c r="H1161" s="11"/>
      <c r="I1161" s="11"/>
    </row>
    <row r="1162" ht="14.25" customHeight="1">
      <c r="A1162" s="5" t="s">
        <v>3543</v>
      </c>
      <c r="B1162" s="6">
        <v>8.0</v>
      </c>
      <c r="C1162" s="13">
        <v>86090.0</v>
      </c>
      <c r="D1162" s="8" t="s">
        <v>3544</v>
      </c>
      <c r="E1162" s="13">
        <v>119.0</v>
      </c>
      <c r="F1162" s="10" t="s">
        <v>3545</v>
      </c>
      <c r="G1162" s="11"/>
      <c r="H1162" s="11"/>
      <c r="I1162" s="11"/>
    </row>
    <row r="1163" ht="14.25" customHeight="1">
      <c r="A1163" s="5" t="s">
        <v>3546</v>
      </c>
      <c r="B1163" s="6">
        <v>8.0</v>
      </c>
      <c r="C1163" s="13">
        <v>86750.0</v>
      </c>
      <c r="D1163" s="8" t="s">
        <v>3547</v>
      </c>
      <c r="E1163" s="13">
        <v>125.0</v>
      </c>
      <c r="F1163" s="10" t="s">
        <v>3548</v>
      </c>
      <c r="G1163" s="11"/>
      <c r="H1163" s="11"/>
      <c r="I1163" s="11"/>
    </row>
    <row r="1164" ht="14.25" customHeight="1">
      <c r="A1164" s="5" t="s">
        <v>3549</v>
      </c>
      <c r="B1164" s="6">
        <v>9.0</v>
      </c>
      <c r="C1164" s="7">
        <v>1010.0</v>
      </c>
      <c r="D1164" s="8" t="s">
        <v>3550</v>
      </c>
      <c r="E1164" s="9">
        <v>13.0</v>
      </c>
      <c r="F1164" s="10" t="s">
        <v>3551</v>
      </c>
      <c r="G1164" s="11"/>
      <c r="H1164" s="11"/>
      <c r="I1164" s="11"/>
    </row>
    <row r="1165" ht="14.25" customHeight="1">
      <c r="A1165" s="5" t="s">
        <v>3552</v>
      </c>
      <c r="B1165" s="6">
        <v>9.0</v>
      </c>
      <c r="C1165" s="7">
        <v>1150.0</v>
      </c>
      <c r="D1165" s="8" t="s">
        <v>3553</v>
      </c>
      <c r="E1165" s="9">
        <v>9.0</v>
      </c>
      <c r="F1165" s="10" t="s">
        <v>3554</v>
      </c>
      <c r="G1165" s="11"/>
      <c r="H1165" s="11"/>
      <c r="I1165" s="11"/>
    </row>
    <row r="1166" ht="14.25" customHeight="1">
      <c r="A1166" s="5" t="s">
        <v>3555</v>
      </c>
      <c r="B1166" s="6">
        <v>9.0</v>
      </c>
      <c r="C1166" s="7">
        <v>1360.0</v>
      </c>
      <c r="D1166" s="8" t="s">
        <v>3556</v>
      </c>
      <c r="E1166" s="9">
        <v>15.0</v>
      </c>
      <c r="F1166" s="10" t="s">
        <v>3557</v>
      </c>
      <c r="G1166" s="11"/>
      <c r="H1166" s="11"/>
      <c r="I1166" s="11"/>
    </row>
    <row r="1167" ht="14.25" customHeight="1">
      <c r="A1167" s="5" t="s">
        <v>3558</v>
      </c>
      <c r="B1167" s="6">
        <v>9.0</v>
      </c>
      <c r="C1167" s="7">
        <v>1990.0</v>
      </c>
      <c r="D1167" s="8" t="s">
        <v>3559</v>
      </c>
      <c r="E1167" s="9">
        <v>3.0</v>
      </c>
      <c r="F1167" s="10" t="s">
        <v>3560</v>
      </c>
      <c r="G1167" s="11"/>
      <c r="H1167" s="11"/>
      <c r="I1167" s="11"/>
    </row>
    <row r="1168" ht="14.25" customHeight="1">
      <c r="A1168" s="5" t="s">
        <v>3561</v>
      </c>
      <c r="B1168" s="6">
        <v>9.0</v>
      </c>
      <c r="C1168" s="7">
        <v>3180.0</v>
      </c>
      <c r="D1168" s="8" t="s">
        <v>3562</v>
      </c>
      <c r="E1168" s="9">
        <v>9.0</v>
      </c>
      <c r="F1168" s="10" t="s">
        <v>3563</v>
      </c>
      <c r="G1168" s="11"/>
      <c r="H1168" s="11"/>
      <c r="I1168" s="11"/>
    </row>
    <row r="1169" ht="14.25" customHeight="1">
      <c r="A1169" s="5" t="s">
        <v>3564</v>
      </c>
      <c r="B1169" s="6">
        <v>9.0</v>
      </c>
      <c r="C1169" s="7">
        <v>4230.0</v>
      </c>
      <c r="D1169" s="8" t="s">
        <v>3565</v>
      </c>
      <c r="E1169" s="9">
        <v>3.0</v>
      </c>
      <c r="F1169" s="10" t="s">
        <v>3566</v>
      </c>
      <c r="G1169" s="11"/>
      <c r="H1169" s="11"/>
      <c r="I1169" s="11"/>
    </row>
    <row r="1170" ht="14.25" customHeight="1">
      <c r="A1170" s="5" t="s">
        <v>3567</v>
      </c>
      <c r="B1170" s="6">
        <v>9.0</v>
      </c>
      <c r="C1170" s="7">
        <v>4510.0</v>
      </c>
      <c r="D1170" s="8" t="s">
        <v>3568</v>
      </c>
      <c r="E1170" s="9">
        <v>9.0</v>
      </c>
      <c r="F1170" s="10" t="s">
        <v>3569</v>
      </c>
      <c r="G1170" s="11"/>
      <c r="H1170" s="11"/>
      <c r="I1170" s="11"/>
    </row>
    <row r="1171" ht="14.25" customHeight="1">
      <c r="A1171" s="5" t="s">
        <v>3570</v>
      </c>
      <c r="B1171" s="6">
        <v>9.0</v>
      </c>
      <c r="C1171" s="7">
        <v>4720.0</v>
      </c>
      <c r="D1171" s="8" t="s">
        <v>3571</v>
      </c>
      <c r="E1171" s="9">
        <v>1.0</v>
      </c>
      <c r="F1171" s="10" t="s">
        <v>3572</v>
      </c>
      <c r="G1171" s="11"/>
      <c r="H1171" s="11"/>
      <c r="I1171" s="11"/>
    </row>
    <row r="1172" ht="14.25" customHeight="1">
      <c r="A1172" s="5" t="s">
        <v>3573</v>
      </c>
      <c r="B1172" s="6">
        <v>9.0</v>
      </c>
      <c r="C1172" s="7">
        <v>4860.0</v>
      </c>
      <c r="D1172" s="8" t="s">
        <v>3574</v>
      </c>
      <c r="E1172" s="9">
        <v>5.0</v>
      </c>
      <c r="F1172" s="10" t="s">
        <v>3575</v>
      </c>
      <c r="G1172" s="11"/>
      <c r="H1172" s="11"/>
      <c r="I1172" s="11"/>
    </row>
    <row r="1173" ht="14.25" customHeight="1">
      <c r="A1173" s="5" t="s">
        <v>3576</v>
      </c>
      <c r="B1173" s="6">
        <v>9.0</v>
      </c>
      <c r="C1173" s="7">
        <v>5840.0</v>
      </c>
      <c r="D1173" s="8" t="s">
        <v>3577</v>
      </c>
      <c r="E1173" s="9">
        <v>3.0</v>
      </c>
      <c r="F1173" s="10" t="s">
        <v>3578</v>
      </c>
      <c r="G1173" s="11"/>
      <c r="H1173" s="11"/>
      <c r="I1173" s="11"/>
    </row>
    <row r="1174" ht="14.25" customHeight="1">
      <c r="A1174" s="5" t="s">
        <v>3579</v>
      </c>
      <c r="B1174" s="6">
        <v>9.0</v>
      </c>
      <c r="C1174" s="7">
        <v>6190.0</v>
      </c>
      <c r="D1174" s="8" t="s">
        <v>3580</v>
      </c>
      <c r="E1174" s="9">
        <v>13.0</v>
      </c>
      <c r="F1174" s="10" t="s">
        <v>3581</v>
      </c>
      <c r="G1174" s="11"/>
      <c r="H1174" s="11"/>
      <c r="I1174" s="11"/>
    </row>
    <row r="1175" ht="14.25" customHeight="1">
      <c r="A1175" s="5" t="s">
        <v>3582</v>
      </c>
      <c r="B1175" s="6">
        <v>9.0</v>
      </c>
      <c r="C1175" s="7">
        <v>6820.0</v>
      </c>
      <c r="D1175" s="8" t="s">
        <v>3583</v>
      </c>
      <c r="E1175" s="9">
        <v>11.0</v>
      </c>
      <c r="F1175" s="10" t="s">
        <v>3584</v>
      </c>
      <c r="G1175" s="11"/>
      <c r="H1175" s="11"/>
      <c r="I1175" s="11"/>
    </row>
    <row r="1176" ht="14.25" customHeight="1">
      <c r="A1176" s="5" t="s">
        <v>3585</v>
      </c>
      <c r="B1176" s="6">
        <v>9.0</v>
      </c>
      <c r="C1176" s="7">
        <v>7240.0</v>
      </c>
      <c r="D1176" s="8" t="s">
        <v>3586</v>
      </c>
      <c r="E1176" s="9">
        <v>9.0</v>
      </c>
      <c r="F1176" s="10" t="s">
        <v>3587</v>
      </c>
      <c r="G1176" s="11"/>
      <c r="H1176" s="11"/>
      <c r="I1176" s="11"/>
    </row>
    <row r="1177" ht="14.25" customHeight="1">
      <c r="A1177" s="5" t="s">
        <v>3588</v>
      </c>
      <c r="B1177" s="6">
        <v>9.0</v>
      </c>
      <c r="C1177" s="7">
        <v>8000.0</v>
      </c>
      <c r="D1177" s="8" t="s">
        <v>3589</v>
      </c>
      <c r="E1177" s="9">
        <v>1.0</v>
      </c>
      <c r="F1177" s="10" t="s">
        <v>3590</v>
      </c>
      <c r="G1177" s="11"/>
      <c r="H1177" s="11"/>
      <c r="I1177" s="11"/>
    </row>
    <row r="1178" ht="14.25" customHeight="1">
      <c r="A1178" s="5" t="s">
        <v>3591</v>
      </c>
      <c r="B1178" s="6">
        <v>9.0</v>
      </c>
      <c r="C1178" s="7">
        <v>8140.0</v>
      </c>
      <c r="D1178" s="8" t="s">
        <v>3592</v>
      </c>
      <c r="E1178" s="9">
        <v>5.0</v>
      </c>
      <c r="F1178" s="10" t="s">
        <v>3593</v>
      </c>
      <c r="G1178" s="11"/>
      <c r="H1178" s="11"/>
      <c r="I1178" s="11"/>
    </row>
    <row r="1179" ht="14.25" customHeight="1">
      <c r="A1179" s="5" t="s">
        <v>3594</v>
      </c>
      <c r="B1179" s="6">
        <v>9.0</v>
      </c>
      <c r="C1179" s="7">
        <v>8420.0</v>
      </c>
      <c r="D1179" s="8" t="s">
        <v>3595</v>
      </c>
      <c r="E1179" s="9">
        <v>3.0</v>
      </c>
      <c r="F1179" s="10" t="s">
        <v>3596</v>
      </c>
      <c r="G1179" s="11"/>
      <c r="H1179" s="11"/>
      <c r="I1179" s="11"/>
    </row>
    <row r="1180" ht="14.25" customHeight="1">
      <c r="A1180" s="5" t="s">
        <v>3597</v>
      </c>
      <c r="B1180" s="6">
        <v>9.0</v>
      </c>
      <c r="C1180" s="7">
        <v>8910.0</v>
      </c>
      <c r="D1180" s="8" t="s">
        <v>3598</v>
      </c>
      <c r="E1180" s="9">
        <v>1.0</v>
      </c>
      <c r="F1180" s="10" t="s">
        <v>3599</v>
      </c>
      <c r="G1180" s="11"/>
      <c r="H1180" s="11"/>
      <c r="I1180" s="11"/>
    </row>
    <row r="1181" ht="14.25" customHeight="1">
      <c r="A1181" s="5" t="s">
        <v>3600</v>
      </c>
      <c r="B1181" s="6">
        <v>9.0</v>
      </c>
      <c r="C1181" s="7">
        <v>9120.0</v>
      </c>
      <c r="D1181" s="8" t="s">
        <v>3601</v>
      </c>
      <c r="E1181" s="9">
        <v>15.0</v>
      </c>
      <c r="F1181" s="10" t="s">
        <v>3602</v>
      </c>
      <c r="G1181" s="11"/>
      <c r="H1181" s="11"/>
      <c r="I1181" s="11"/>
    </row>
    <row r="1182" ht="14.25" customHeight="1">
      <c r="A1182" s="5" t="s">
        <v>3603</v>
      </c>
      <c r="B1182" s="6">
        <v>9.0</v>
      </c>
      <c r="C1182" s="13">
        <v>10030.0</v>
      </c>
      <c r="D1182" s="8" t="s">
        <v>3604</v>
      </c>
      <c r="E1182" s="9">
        <v>3.0</v>
      </c>
      <c r="F1182" s="10" t="s">
        <v>3605</v>
      </c>
      <c r="G1182" s="11"/>
      <c r="H1182" s="11"/>
      <c r="I1182" s="11"/>
    </row>
    <row r="1183" ht="14.25" customHeight="1">
      <c r="A1183" s="5" t="s">
        <v>3606</v>
      </c>
      <c r="B1183" s="6">
        <v>9.0</v>
      </c>
      <c r="C1183" s="13">
        <v>10870.0</v>
      </c>
      <c r="D1183" s="8" t="s">
        <v>3607</v>
      </c>
      <c r="E1183" s="9">
        <v>5.0</v>
      </c>
      <c r="F1183" s="10" t="s">
        <v>3608</v>
      </c>
      <c r="G1183" s="11"/>
      <c r="H1183" s="11"/>
      <c r="I1183" s="11"/>
    </row>
    <row r="1184" ht="14.25" customHeight="1">
      <c r="A1184" s="5" t="s">
        <v>3609</v>
      </c>
      <c r="B1184" s="6">
        <v>9.0</v>
      </c>
      <c r="C1184" s="13">
        <v>12060.0</v>
      </c>
      <c r="D1184" s="8" t="s">
        <v>3610</v>
      </c>
      <c r="E1184" s="9">
        <v>15.0</v>
      </c>
      <c r="F1184" s="10" t="s">
        <v>3611</v>
      </c>
      <c r="G1184" s="11"/>
      <c r="H1184" s="11"/>
      <c r="I1184" s="11"/>
    </row>
    <row r="1185" ht="14.25" customHeight="1">
      <c r="A1185" s="5" t="s">
        <v>3612</v>
      </c>
      <c r="B1185" s="6">
        <v>9.0</v>
      </c>
      <c r="C1185" s="13">
        <v>12200.0</v>
      </c>
      <c r="D1185" s="8" t="s">
        <v>3613</v>
      </c>
      <c r="E1185" s="9">
        <v>3.0</v>
      </c>
      <c r="F1185" s="10" t="s">
        <v>3614</v>
      </c>
      <c r="G1185" s="11"/>
      <c r="H1185" s="11"/>
      <c r="I1185" s="11"/>
    </row>
    <row r="1186" ht="14.25" customHeight="1">
      <c r="A1186" s="5" t="s">
        <v>3615</v>
      </c>
      <c r="B1186" s="6">
        <v>9.0</v>
      </c>
      <c r="C1186" s="13">
        <v>13740.0</v>
      </c>
      <c r="D1186" s="8" t="s">
        <v>3616</v>
      </c>
      <c r="E1186" s="9">
        <v>15.0</v>
      </c>
      <c r="F1186" s="10" t="s">
        <v>3617</v>
      </c>
      <c r="G1186" s="11"/>
      <c r="H1186" s="11"/>
      <c r="I1186" s="11"/>
    </row>
    <row r="1187" ht="14.25" customHeight="1">
      <c r="A1187" s="5" t="s">
        <v>3618</v>
      </c>
      <c r="B1187" s="6">
        <v>9.0</v>
      </c>
      <c r="C1187" s="13">
        <v>14090.0</v>
      </c>
      <c r="D1187" s="8" t="s">
        <v>3619</v>
      </c>
      <c r="E1187" s="9">
        <v>9.0</v>
      </c>
      <c r="F1187" s="10" t="s">
        <v>3620</v>
      </c>
      <c r="G1187" s="11"/>
      <c r="H1187" s="11"/>
      <c r="I1187" s="11"/>
    </row>
    <row r="1188" ht="14.25" customHeight="1">
      <c r="A1188" s="5" t="s">
        <v>3621</v>
      </c>
      <c r="B1188" s="6">
        <v>9.0</v>
      </c>
      <c r="C1188" s="13">
        <v>14230.0</v>
      </c>
      <c r="D1188" s="8" t="s">
        <v>3622</v>
      </c>
      <c r="E1188" s="9">
        <v>7.0</v>
      </c>
      <c r="F1188" s="10" t="s">
        <v>3623</v>
      </c>
      <c r="G1188" s="11"/>
      <c r="H1188" s="11"/>
      <c r="I1188" s="11"/>
    </row>
    <row r="1189" ht="14.25" customHeight="1">
      <c r="A1189" s="14" t="s">
        <v>3624</v>
      </c>
      <c r="B1189" s="15">
        <v>9.0</v>
      </c>
      <c r="C1189" s="16">
        <v>15350.0</v>
      </c>
      <c r="D1189" s="17" t="s">
        <v>3625</v>
      </c>
      <c r="E1189" s="18">
        <v>7.0</v>
      </c>
      <c r="F1189" s="19" t="s">
        <v>3626</v>
      </c>
      <c r="G1189" s="11"/>
      <c r="H1189" s="11"/>
      <c r="I1189" s="11"/>
    </row>
    <row r="1190" ht="14.25" customHeight="1">
      <c r="A1190" s="5" t="s">
        <v>3627</v>
      </c>
      <c r="B1190" s="6">
        <v>9.0</v>
      </c>
      <c r="C1190" s="13">
        <v>15840.0</v>
      </c>
      <c r="D1190" s="8" t="s">
        <v>3628</v>
      </c>
      <c r="E1190" s="9">
        <v>11.0</v>
      </c>
      <c r="F1190" s="10" t="s">
        <v>3629</v>
      </c>
      <c r="G1190" s="11"/>
      <c r="H1190" s="11"/>
      <c r="I1190" s="11"/>
    </row>
    <row r="1191" ht="14.25" customHeight="1">
      <c r="A1191" s="5" t="s">
        <v>3630</v>
      </c>
      <c r="B1191" s="6">
        <v>9.0</v>
      </c>
      <c r="C1191" s="13">
        <v>15980.0</v>
      </c>
      <c r="D1191" s="8" t="s">
        <v>3631</v>
      </c>
      <c r="E1191" s="9">
        <v>5.0</v>
      </c>
      <c r="F1191" s="10" t="s">
        <v>3632</v>
      </c>
      <c r="G1191" s="11"/>
      <c r="H1191" s="11"/>
      <c r="I1191" s="11"/>
    </row>
    <row r="1192" ht="14.25" customHeight="1">
      <c r="A1192" s="5" t="s">
        <v>3633</v>
      </c>
      <c r="B1192" s="6">
        <v>9.0</v>
      </c>
      <c r="C1192" s="13">
        <v>16330.0</v>
      </c>
      <c r="D1192" s="8" t="s">
        <v>3634</v>
      </c>
      <c r="E1192" s="9">
        <v>13.0</v>
      </c>
      <c r="F1192" s="10" t="s">
        <v>3635</v>
      </c>
      <c r="G1192" s="11"/>
      <c r="H1192" s="11"/>
      <c r="I1192" s="11"/>
    </row>
    <row r="1193" ht="14.25" customHeight="1">
      <c r="A1193" s="5" t="s">
        <v>3636</v>
      </c>
      <c r="B1193" s="6">
        <v>9.0</v>
      </c>
      <c r="C1193" s="13">
        <v>17170.0</v>
      </c>
      <c r="D1193" s="8" t="s">
        <v>3637</v>
      </c>
      <c r="E1193" s="9">
        <v>5.0</v>
      </c>
      <c r="F1193" s="10" t="s">
        <v>3638</v>
      </c>
      <c r="G1193" s="11"/>
      <c r="H1193" s="11"/>
      <c r="I1193" s="11"/>
    </row>
    <row r="1194" ht="14.25" customHeight="1">
      <c r="A1194" s="5" t="s">
        <v>3639</v>
      </c>
      <c r="B1194" s="6">
        <v>9.0</v>
      </c>
      <c r="C1194" s="13">
        <v>17730.0</v>
      </c>
      <c r="D1194" s="8" t="s">
        <v>3640</v>
      </c>
      <c r="E1194" s="9">
        <v>13.0</v>
      </c>
      <c r="F1194" s="10" t="s">
        <v>3641</v>
      </c>
      <c r="G1194" s="11"/>
      <c r="H1194" s="11"/>
      <c r="I1194" s="11"/>
    </row>
    <row r="1195" ht="14.25" customHeight="1">
      <c r="A1195" s="5" t="s">
        <v>3642</v>
      </c>
      <c r="B1195" s="6">
        <v>9.0</v>
      </c>
      <c r="C1195" s="13">
        <v>18080.0</v>
      </c>
      <c r="D1195" s="8" t="s">
        <v>3643</v>
      </c>
      <c r="E1195" s="9">
        <v>7.0</v>
      </c>
      <c r="F1195" s="10" t="s">
        <v>3644</v>
      </c>
      <c r="G1195" s="11"/>
      <c r="H1195" s="11"/>
      <c r="I1195" s="11"/>
    </row>
    <row r="1196" ht="14.25" customHeight="1">
      <c r="A1196" s="5" t="s">
        <v>3645</v>
      </c>
      <c r="B1196" s="6">
        <v>9.0</v>
      </c>
      <c r="C1196" s="13">
        <v>18430.0</v>
      </c>
      <c r="D1196" s="8" t="s">
        <v>3646</v>
      </c>
      <c r="E1196" s="9">
        <v>1.0</v>
      </c>
      <c r="F1196" s="10" t="s">
        <v>3647</v>
      </c>
      <c r="G1196" s="11"/>
      <c r="H1196" s="11"/>
      <c r="I1196" s="11"/>
    </row>
    <row r="1197" ht="14.25" customHeight="1">
      <c r="A1197" s="5" t="s">
        <v>3648</v>
      </c>
      <c r="B1197" s="6">
        <v>9.0</v>
      </c>
      <c r="C1197" s="13">
        <v>18850.0</v>
      </c>
      <c r="D1197" s="8" t="s">
        <v>3649</v>
      </c>
      <c r="E1197" s="9">
        <v>1.0</v>
      </c>
      <c r="F1197" s="10" t="s">
        <v>3650</v>
      </c>
      <c r="G1197" s="11"/>
      <c r="H1197" s="11"/>
      <c r="I1197" s="11"/>
    </row>
    <row r="1198" ht="14.25" customHeight="1">
      <c r="A1198" s="5" t="s">
        <v>3651</v>
      </c>
      <c r="B1198" s="6">
        <v>9.0</v>
      </c>
      <c r="C1198" s="13">
        <v>19060.0</v>
      </c>
      <c r="D1198" s="8" t="s">
        <v>3652</v>
      </c>
      <c r="E1198" s="9">
        <v>7.0</v>
      </c>
      <c r="F1198" s="10" t="s">
        <v>3653</v>
      </c>
      <c r="G1198" s="11"/>
      <c r="H1198" s="11"/>
      <c r="I1198" s="11"/>
    </row>
    <row r="1199" ht="14.25" customHeight="1">
      <c r="A1199" s="5" t="s">
        <v>3654</v>
      </c>
      <c r="B1199" s="6">
        <v>9.0</v>
      </c>
      <c r="C1199" s="13">
        <v>19060.0</v>
      </c>
      <c r="D1199" s="8" t="s">
        <v>3655</v>
      </c>
      <c r="E1199" s="9">
        <v>11.0</v>
      </c>
      <c r="F1199" s="10" t="s">
        <v>3656</v>
      </c>
      <c r="G1199" s="11"/>
      <c r="H1199" s="11"/>
      <c r="I1199" s="11"/>
    </row>
    <row r="1200" ht="14.25" customHeight="1">
      <c r="A1200" s="5" t="s">
        <v>3657</v>
      </c>
      <c r="B1200" s="6">
        <v>9.0</v>
      </c>
      <c r="C1200" s="13">
        <v>19480.0</v>
      </c>
      <c r="D1200" s="8" t="s">
        <v>3658</v>
      </c>
      <c r="E1200" s="9">
        <v>9.0</v>
      </c>
      <c r="F1200" s="10" t="s">
        <v>3659</v>
      </c>
      <c r="G1200" s="11"/>
      <c r="H1200" s="11"/>
      <c r="I1200" s="11"/>
    </row>
    <row r="1201" ht="14.25" customHeight="1">
      <c r="A1201" s="5" t="s">
        <v>3660</v>
      </c>
      <c r="B1201" s="6">
        <v>9.0</v>
      </c>
      <c r="C1201" s="13">
        <v>20740.0</v>
      </c>
      <c r="D1201" s="8" t="s">
        <v>3661</v>
      </c>
      <c r="E1201" s="9">
        <v>7.0</v>
      </c>
      <c r="F1201" s="10" t="s">
        <v>3662</v>
      </c>
      <c r="G1201" s="11"/>
      <c r="H1201" s="11"/>
      <c r="I1201" s="11"/>
    </row>
    <row r="1202" ht="14.25" customHeight="1">
      <c r="A1202" s="5" t="s">
        <v>3663</v>
      </c>
      <c r="B1202" s="6">
        <v>9.0</v>
      </c>
      <c r="C1202" s="13">
        <v>21790.0</v>
      </c>
      <c r="D1202" s="8" t="s">
        <v>3664</v>
      </c>
      <c r="E1202" s="9">
        <v>15.0</v>
      </c>
      <c r="F1202" s="10" t="s">
        <v>3665</v>
      </c>
      <c r="G1202" s="11"/>
      <c r="H1202" s="11"/>
      <c r="I1202" s="11"/>
    </row>
    <row r="1203" ht="14.25" customHeight="1">
      <c r="A1203" s="5" t="s">
        <v>3666</v>
      </c>
      <c r="B1203" s="6">
        <v>9.0</v>
      </c>
      <c r="C1203" s="13">
        <v>22000.0</v>
      </c>
      <c r="D1203" s="8" t="s">
        <v>3667</v>
      </c>
      <c r="E1203" s="9">
        <v>3.0</v>
      </c>
      <c r="F1203" s="10" t="s">
        <v>3668</v>
      </c>
      <c r="G1203" s="11"/>
      <c r="H1203" s="11"/>
      <c r="I1203" s="11"/>
    </row>
    <row r="1204" ht="14.25" customHeight="1">
      <c r="A1204" s="5" t="s">
        <v>3669</v>
      </c>
      <c r="B1204" s="6">
        <v>9.0</v>
      </c>
      <c r="C1204" s="13">
        <v>22210.0</v>
      </c>
      <c r="D1204" s="8" t="s">
        <v>3670</v>
      </c>
      <c r="E1204" s="9">
        <v>7.0</v>
      </c>
      <c r="F1204" s="10" t="s">
        <v>3671</v>
      </c>
      <c r="G1204" s="11"/>
      <c r="H1204" s="11"/>
      <c r="I1204" s="11"/>
    </row>
    <row r="1205" ht="14.25" customHeight="1">
      <c r="A1205" s="5" t="s">
        <v>3672</v>
      </c>
      <c r="B1205" s="6">
        <v>9.0</v>
      </c>
      <c r="C1205" s="13">
        <v>22420.0</v>
      </c>
      <c r="D1205" s="8" t="s">
        <v>3673</v>
      </c>
      <c r="E1205" s="9">
        <v>7.0</v>
      </c>
      <c r="F1205" s="10" t="s">
        <v>3674</v>
      </c>
      <c r="G1205" s="11"/>
      <c r="H1205" s="11"/>
      <c r="I1205" s="11"/>
    </row>
    <row r="1206" ht="14.25" customHeight="1">
      <c r="A1206" s="5" t="s">
        <v>3675</v>
      </c>
      <c r="B1206" s="6">
        <v>9.0</v>
      </c>
      <c r="C1206" s="13">
        <v>22630.0</v>
      </c>
      <c r="D1206" s="8" t="s">
        <v>3676</v>
      </c>
      <c r="E1206" s="9">
        <v>3.0</v>
      </c>
      <c r="F1206" s="10" t="s">
        <v>3677</v>
      </c>
      <c r="G1206" s="11"/>
      <c r="H1206" s="11"/>
      <c r="I1206" s="11"/>
    </row>
    <row r="1207" ht="14.25" customHeight="1">
      <c r="A1207" s="5" t="s">
        <v>3678</v>
      </c>
      <c r="B1207" s="6">
        <v>9.0</v>
      </c>
      <c r="C1207" s="13">
        <v>22910.0</v>
      </c>
      <c r="D1207" s="8" t="s">
        <v>3679</v>
      </c>
      <c r="E1207" s="9">
        <v>9.0</v>
      </c>
      <c r="F1207" s="10" t="s">
        <v>3680</v>
      </c>
      <c r="G1207" s="11"/>
      <c r="H1207" s="11"/>
      <c r="I1207" s="11"/>
    </row>
    <row r="1208" ht="14.25" customHeight="1">
      <c r="A1208" s="5" t="s">
        <v>3681</v>
      </c>
      <c r="B1208" s="6">
        <v>9.0</v>
      </c>
      <c r="C1208" s="13">
        <v>23330.0</v>
      </c>
      <c r="D1208" s="8" t="s">
        <v>3682</v>
      </c>
      <c r="E1208" s="9">
        <v>11.0</v>
      </c>
      <c r="F1208" s="10" t="s">
        <v>3683</v>
      </c>
      <c r="G1208" s="11"/>
      <c r="H1208" s="11"/>
      <c r="I1208" s="11"/>
    </row>
    <row r="1209" ht="14.25" customHeight="1">
      <c r="A1209" s="5" t="s">
        <v>3684</v>
      </c>
      <c r="B1209" s="6">
        <v>9.0</v>
      </c>
      <c r="C1209" s="13">
        <v>23820.0</v>
      </c>
      <c r="D1209" s="8" t="s">
        <v>3685</v>
      </c>
      <c r="E1209" s="9">
        <v>1.0</v>
      </c>
      <c r="F1209" s="10" t="s">
        <v>3686</v>
      </c>
      <c r="G1209" s="11"/>
      <c r="H1209" s="11"/>
      <c r="I1209" s="11"/>
    </row>
    <row r="1210" ht="14.25" customHeight="1">
      <c r="A1210" s="5" t="s">
        <v>3687</v>
      </c>
      <c r="B1210" s="6">
        <v>9.0</v>
      </c>
      <c r="C1210" s="13">
        <v>24870.0</v>
      </c>
      <c r="D1210" s="8" t="s">
        <v>3688</v>
      </c>
      <c r="E1210" s="9">
        <v>3.0</v>
      </c>
      <c r="F1210" s="10" t="s">
        <v>3689</v>
      </c>
      <c r="G1210" s="11"/>
      <c r="H1210" s="11"/>
      <c r="I1210" s="11"/>
    </row>
    <row r="1211" ht="14.25" customHeight="1">
      <c r="A1211" s="5" t="s">
        <v>3690</v>
      </c>
      <c r="B1211" s="6">
        <v>9.0</v>
      </c>
      <c r="C1211" s="13">
        <v>25290.0</v>
      </c>
      <c r="D1211" s="8" t="s">
        <v>3691</v>
      </c>
      <c r="E1211" s="9">
        <v>13.0</v>
      </c>
      <c r="F1211" s="10" t="s">
        <v>3692</v>
      </c>
      <c r="G1211" s="11"/>
      <c r="H1211" s="11"/>
      <c r="I1211" s="11"/>
    </row>
    <row r="1212" ht="14.25" customHeight="1">
      <c r="A1212" s="5" t="s">
        <v>3693</v>
      </c>
      <c r="B1212" s="6">
        <v>9.0</v>
      </c>
      <c r="C1212" s="13">
        <v>25920.0</v>
      </c>
      <c r="D1212" s="8" t="s">
        <v>3694</v>
      </c>
      <c r="E1212" s="9">
        <v>3.0</v>
      </c>
      <c r="F1212" s="10" t="s">
        <v>3695</v>
      </c>
      <c r="G1212" s="11"/>
      <c r="H1212" s="11"/>
      <c r="I1212" s="11"/>
    </row>
    <row r="1213" ht="14.25" customHeight="1">
      <c r="A1213" s="5" t="s">
        <v>3696</v>
      </c>
      <c r="B1213" s="6">
        <v>9.0</v>
      </c>
      <c r="C1213" s="13">
        <v>26200.0</v>
      </c>
      <c r="D1213" s="8" t="s">
        <v>3697</v>
      </c>
      <c r="E1213" s="9">
        <v>7.0</v>
      </c>
      <c r="F1213" s="10" t="s">
        <v>3698</v>
      </c>
      <c r="G1213" s="11"/>
      <c r="H1213" s="11"/>
      <c r="I1213" s="11"/>
    </row>
    <row r="1214" ht="14.25" customHeight="1">
      <c r="A1214" s="5" t="s">
        <v>3699</v>
      </c>
      <c r="B1214" s="6">
        <v>9.0</v>
      </c>
      <c r="C1214" s="13">
        <v>26620.0</v>
      </c>
      <c r="D1214" s="8" t="s">
        <v>3700</v>
      </c>
      <c r="E1214" s="9">
        <v>1.0</v>
      </c>
      <c r="F1214" s="10" t="s">
        <v>3701</v>
      </c>
      <c r="G1214" s="11"/>
      <c r="H1214" s="11"/>
      <c r="I1214" s="11"/>
    </row>
    <row r="1215" ht="14.25" customHeight="1">
      <c r="A1215" s="5" t="s">
        <v>3702</v>
      </c>
      <c r="B1215" s="6">
        <v>9.0</v>
      </c>
      <c r="C1215" s="13">
        <v>27530.0</v>
      </c>
      <c r="D1215" s="8" t="s">
        <v>3703</v>
      </c>
      <c r="E1215" s="9">
        <v>3.0</v>
      </c>
      <c r="F1215" s="10" t="s">
        <v>3704</v>
      </c>
      <c r="G1215" s="11"/>
      <c r="H1215" s="11"/>
      <c r="I1215" s="11"/>
    </row>
    <row r="1216" ht="14.25" customHeight="1">
      <c r="A1216" s="5" t="s">
        <v>3705</v>
      </c>
      <c r="B1216" s="6">
        <v>9.0</v>
      </c>
      <c r="C1216" s="13">
        <v>29840.0</v>
      </c>
      <c r="D1216" s="8" t="s">
        <v>3706</v>
      </c>
      <c r="E1216" s="9">
        <v>11.0</v>
      </c>
      <c r="F1216" s="10" t="s">
        <v>3707</v>
      </c>
      <c r="G1216" s="11"/>
      <c r="H1216" s="11"/>
      <c r="I1216" s="11"/>
    </row>
    <row r="1217" ht="14.25" customHeight="1">
      <c r="A1217" s="5" t="s">
        <v>3708</v>
      </c>
      <c r="B1217" s="6">
        <v>9.0</v>
      </c>
      <c r="C1217" s="13">
        <v>31170.0</v>
      </c>
      <c r="D1217" s="8" t="s">
        <v>3709</v>
      </c>
      <c r="E1217" s="9">
        <v>3.0</v>
      </c>
      <c r="F1217" s="10" t="s">
        <v>3710</v>
      </c>
      <c r="G1217" s="11"/>
      <c r="H1217" s="11"/>
      <c r="I1217" s="11"/>
    </row>
    <row r="1218" ht="14.25" customHeight="1">
      <c r="A1218" s="5" t="s">
        <v>3711</v>
      </c>
      <c r="B1218" s="6">
        <v>9.0</v>
      </c>
      <c r="C1218" s="13">
        <v>32220.0</v>
      </c>
      <c r="D1218" s="8" t="s">
        <v>3712</v>
      </c>
      <c r="E1218" s="9">
        <v>5.0</v>
      </c>
      <c r="F1218" s="10" t="s">
        <v>3713</v>
      </c>
      <c r="G1218" s="11"/>
      <c r="H1218" s="11"/>
      <c r="I1218" s="11"/>
    </row>
    <row r="1219" ht="14.25" customHeight="1">
      <c r="A1219" s="5" t="s">
        <v>3714</v>
      </c>
      <c r="B1219" s="6">
        <v>9.0</v>
      </c>
      <c r="C1219" s="13">
        <v>32570.0</v>
      </c>
      <c r="D1219" s="8" t="s">
        <v>3715</v>
      </c>
      <c r="E1219" s="9">
        <v>3.0</v>
      </c>
      <c r="F1219" s="10" t="s">
        <v>3716</v>
      </c>
      <c r="G1219" s="11"/>
      <c r="H1219" s="11"/>
      <c r="I1219" s="11"/>
    </row>
    <row r="1220" ht="14.25" customHeight="1">
      <c r="A1220" s="5" t="s">
        <v>3717</v>
      </c>
      <c r="B1220" s="6">
        <v>9.0</v>
      </c>
      <c r="C1220" s="13">
        <v>33620.0</v>
      </c>
      <c r="D1220" s="8" t="s">
        <v>3718</v>
      </c>
      <c r="E1220" s="9">
        <v>1.0</v>
      </c>
      <c r="F1220" s="10" t="s">
        <v>3719</v>
      </c>
      <c r="G1220" s="11"/>
      <c r="H1220" s="11"/>
      <c r="I1220" s="11"/>
    </row>
    <row r="1221" ht="14.25" customHeight="1">
      <c r="A1221" s="5" t="s">
        <v>3720</v>
      </c>
      <c r="B1221" s="6">
        <v>9.0</v>
      </c>
      <c r="C1221" s="13">
        <v>33900.0</v>
      </c>
      <c r="D1221" s="8" t="s">
        <v>3721</v>
      </c>
      <c r="E1221" s="9">
        <v>11.0</v>
      </c>
      <c r="F1221" s="10" t="s">
        <v>3722</v>
      </c>
      <c r="G1221" s="11"/>
      <c r="H1221" s="11"/>
      <c r="I1221" s="11"/>
    </row>
    <row r="1222" ht="14.25" customHeight="1">
      <c r="A1222" s="5" t="s">
        <v>3723</v>
      </c>
      <c r="B1222" s="6">
        <v>9.0</v>
      </c>
      <c r="C1222" s="13">
        <v>34180.0</v>
      </c>
      <c r="D1222" s="8" t="s">
        <v>3724</v>
      </c>
      <c r="E1222" s="9">
        <v>11.0</v>
      </c>
      <c r="F1222" s="10" t="s">
        <v>3725</v>
      </c>
      <c r="G1222" s="11"/>
      <c r="H1222" s="11"/>
      <c r="I1222" s="11"/>
    </row>
    <row r="1223" ht="14.25" customHeight="1">
      <c r="A1223" s="5" t="s">
        <v>3726</v>
      </c>
      <c r="B1223" s="6">
        <v>9.0</v>
      </c>
      <c r="C1223" s="13">
        <v>34880.0</v>
      </c>
      <c r="D1223" s="8" t="s">
        <v>3727</v>
      </c>
      <c r="E1223" s="9">
        <v>9.0</v>
      </c>
      <c r="F1223" s="10" t="s">
        <v>3728</v>
      </c>
      <c r="G1223" s="11"/>
      <c r="H1223" s="11"/>
      <c r="I1223" s="11"/>
    </row>
    <row r="1224" ht="14.25" customHeight="1">
      <c r="A1224" s="5" t="s">
        <v>3729</v>
      </c>
      <c r="B1224" s="6">
        <v>9.0</v>
      </c>
      <c r="C1224" s="13">
        <v>35160.0</v>
      </c>
      <c r="D1224" s="8" t="s">
        <v>3730</v>
      </c>
      <c r="E1224" s="9">
        <v>7.0</v>
      </c>
      <c r="F1224" s="10" t="s">
        <v>3731</v>
      </c>
      <c r="G1224" s="11"/>
      <c r="H1224" s="11"/>
      <c r="I1224" s="11"/>
    </row>
    <row r="1225" ht="14.25" customHeight="1">
      <c r="A1225" s="5" t="s">
        <v>3732</v>
      </c>
      <c r="B1225" s="6">
        <v>9.0</v>
      </c>
      <c r="C1225" s="13">
        <v>35650.0</v>
      </c>
      <c r="D1225" s="8" t="s">
        <v>3733</v>
      </c>
      <c r="E1225" s="9">
        <v>9.0</v>
      </c>
      <c r="F1225" s="10" t="s">
        <v>3734</v>
      </c>
      <c r="G1225" s="11"/>
      <c r="H1225" s="11"/>
      <c r="I1225" s="11"/>
    </row>
    <row r="1226" ht="14.25" customHeight="1">
      <c r="A1226" s="5" t="s">
        <v>3735</v>
      </c>
      <c r="B1226" s="6">
        <v>9.0</v>
      </c>
      <c r="C1226" s="13">
        <v>35930.0</v>
      </c>
      <c r="D1226" s="8" t="s">
        <v>3736</v>
      </c>
      <c r="E1226" s="9">
        <v>15.0</v>
      </c>
      <c r="F1226" s="10" t="s">
        <v>3737</v>
      </c>
      <c r="G1226" s="11"/>
      <c r="H1226" s="11"/>
      <c r="I1226" s="11"/>
    </row>
    <row r="1227" ht="14.25" customHeight="1">
      <c r="A1227" s="5" t="s">
        <v>3738</v>
      </c>
      <c r="B1227" s="6">
        <v>9.0</v>
      </c>
      <c r="C1227" s="13">
        <v>37000.0</v>
      </c>
      <c r="D1227" s="8" t="s">
        <v>3739</v>
      </c>
      <c r="E1227" s="9">
        <v>3.0</v>
      </c>
      <c r="F1227" s="10" t="s">
        <v>3740</v>
      </c>
      <c r="G1227" s="11"/>
      <c r="H1227" s="11"/>
      <c r="I1227" s="11"/>
    </row>
    <row r="1228" ht="14.25" customHeight="1">
      <c r="A1228" s="5" t="s">
        <v>3741</v>
      </c>
      <c r="B1228" s="6">
        <v>9.0</v>
      </c>
      <c r="C1228" s="13">
        <v>37210.0</v>
      </c>
      <c r="D1228" s="8" t="s">
        <v>3742</v>
      </c>
      <c r="E1228" s="9">
        <v>5.0</v>
      </c>
      <c r="F1228" s="10" t="s">
        <v>3743</v>
      </c>
      <c r="G1228" s="11"/>
      <c r="H1228" s="11"/>
      <c r="I1228" s="11"/>
    </row>
    <row r="1229" ht="14.25" customHeight="1">
      <c r="A1229" s="5" t="s">
        <v>3744</v>
      </c>
      <c r="B1229" s="6">
        <v>9.0</v>
      </c>
      <c r="C1229" s="13">
        <v>37840.0</v>
      </c>
      <c r="D1229" s="8" t="s">
        <v>3745</v>
      </c>
      <c r="E1229" s="9">
        <v>13.0</v>
      </c>
      <c r="F1229" s="10" t="s">
        <v>3746</v>
      </c>
      <c r="G1229" s="11"/>
      <c r="H1229" s="11"/>
      <c r="I1229" s="11"/>
    </row>
    <row r="1230" ht="14.25" customHeight="1">
      <c r="A1230" s="5" t="s">
        <v>3747</v>
      </c>
      <c r="B1230" s="6">
        <v>9.0</v>
      </c>
      <c r="C1230" s="13">
        <v>40220.0</v>
      </c>
      <c r="D1230" s="8" t="s">
        <v>3748</v>
      </c>
      <c r="E1230" s="9">
        <v>5.0</v>
      </c>
      <c r="F1230" s="10" t="s">
        <v>3749</v>
      </c>
      <c r="G1230" s="11"/>
      <c r="H1230" s="11"/>
      <c r="I1230" s="11"/>
    </row>
    <row r="1231" ht="14.25" customHeight="1">
      <c r="A1231" s="5" t="s">
        <v>3750</v>
      </c>
      <c r="B1231" s="6">
        <v>9.0</v>
      </c>
      <c r="C1231" s="13">
        <v>40570.0</v>
      </c>
      <c r="D1231" s="8" t="s">
        <v>3751</v>
      </c>
      <c r="E1231" s="9">
        <v>15.0</v>
      </c>
      <c r="F1231" s="10" t="s">
        <v>3752</v>
      </c>
      <c r="G1231" s="11"/>
      <c r="H1231" s="11"/>
      <c r="I1231" s="11"/>
    </row>
    <row r="1232" ht="14.25" customHeight="1">
      <c r="A1232" s="5" t="s">
        <v>3753</v>
      </c>
      <c r="B1232" s="6">
        <v>9.0</v>
      </c>
      <c r="C1232" s="13">
        <v>40640.0</v>
      </c>
      <c r="D1232" s="8" t="s">
        <v>3754</v>
      </c>
      <c r="E1232" s="9">
        <v>7.0</v>
      </c>
      <c r="F1232" s="10" t="s">
        <v>3755</v>
      </c>
      <c r="G1232" s="11"/>
      <c r="H1232" s="11"/>
      <c r="I1232" s="11"/>
    </row>
    <row r="1233" ht="14.25" customHeight="1">
      <c r="A1233" s="5" t="s">
        <v>3756</v>
      </c>
      <c r="B1233" s="6">
        <v>9.0</v>
      </c>
      <c r="C1233" s="13">
        <v>42320.0</v>
      </c>
      <c r="D1233" s="8" t="s">
        <v>3757</v>
      </c>
      <c r="E1233" s="9">
        <v>11.0</v>
      </c>
      <c r="F1233" s="10" t="s">
        <v>3758</v>
      </c>
      <c r="G1233" s="11"/>
      <c r="H1233" s="11"/>
      <c r="I1233" s="11"/>
    </row>
    <row r="1234" ht="14.25" customHeight="1">
      <c r="A1234" s="5" t="s">
        <v>3759</v>
      </c>
      <c r="B1234" s="6">
        <v>9.0</v>
      </c>
      <c r="C1234" s="13">
        <v>42530.0</v>
      </c>
      <c r="D1234" s="8" t="s">
        <v>3760</v>
      </c>
      <c r="E1234" s="9">
        <v>11.0</v>
      </c>
      <c r="F1234" s="10" t="s">
        <v>3761</v>
      </c>
      <c r="G1234" s="11"/>
      <c r="H1234" s="11"/>
      <c r="I1234" s="11"/>
    </row>
    <row r="1235" ht="14.25" customHeight="1">
      <c r="A1235" s="5" t="s">
        <v>3762</v>
      </c>
      <c r="B1235" s="6">
        <v>9.0</v>
      </c>
      <c r="C1235" s="13">
        <v>43160.0</v>
      </c>
      <c r="D1235" s="8" t="s">
        <v>3763</v>
      </c>
      <c r="E1235" s="9">
        <v>11.0</v>
      </c>
      <c r="F1235" s="10" t="s">
        <v>3764</v>
      </c>
      <c r="G1235" s="11"/>
      <c r="H1235" s="11"/>
      <c r="I1235" s="11"/>
    </row>
    <row r="1236" ht="14.25" customHeight="1">
      <c r="A1236" s="5" t="s">
        <v>3765</v>
      </c>
      <c r="B1236" s="6">
        <v>9.0</v>
      </c>
      <c r="C1236" s="13">
        <v>43300.0</v>
      </c>
      <c r="D1236" s="8" t="s">
        <v>3766</v>
      </c>
      <c r="E1236" s="9">
        <v>5.0</v>
      </c>
      <c r="F1236" s="10" t="s">
        <v>3767</v>
      </c>
      <c r="G1236" s="11"/>
      <c r="H1236" s="11"/>
      <c r="I1236" s="11"/>
    </row>
    <row r="1237" ht="14.25" customHeight="1">
      <c r="A1237" s="5" t="s">
        <v>3768</v>
      </c>
      <c r="B1237" s="6">
        <v>9.0</v>
      </c>
      <c r="C1237" s="13">
        <v>44140.0</v>
      </c>
      <c r="D1237" s="8" t="s">
        <v>3769</v>
      </c>
      <c r="E1237" s="9">
        <v>11.0</v>
      </c>
      <c r="F1237" s="10" t="s">
        <v>3770</v>
      </c>
      <c r="G1237" s="11"/>
      <c r="H1237" s="11"/>
      <c r="I1237" s="11"/>
    </row>
    <row r="1238" ht="14.25" customHeight="1">
      <c r="A1238" s="5" t="s">
        <v>3771</v>
      </c>
      <c r="B1238" s="6">
        <v>9.0</v>
      </c>
      <c r="C1238" s="13">
        <v>44490.0</v>
      </c>
      <c r="D1238" s="8" t="s">
        <v>3772</v>
      </c>
      <c r="E1238" s="9">
        <v>9.0</v>
      </c>
      <c r="F1238" s="10" t="s">
        <v>3773</v>
      </c>
      <c r="G1238" s="11"/>
      <c r="H1238" s="11"/>
      <c r="I1238" s="11"/>
    </row>
    <row r="1239" ht="14.25" customHeight="1">
      <c r="A1239" s="5" t="s">
        <v>3774</v>
      </c>
      <c r="B1239" s="6">
        <v>9.0</v>
      </c>
      <c r="C1239" s="13">
        <v>44700.0</v>
      </c>
      <c r="D1239" s="8" t="s">
        <v>3775</v>
      </c>
      <c r="E1239" s="9">
        <v>3.0</v>
      </c>
      <c r="F1239" s="10" t="s">
        <v>3776</v>
      </c>
      <c r="G1239" s="11"/>
      <c r="H1239" s="11"/>
      <c r="I1239" s="11"/>
    </row>
    <row r="1240" ht="14.25" customHeight="1">
      <c r="A1240" s="5" t="s">
        <v>3777</v>
      </c>
      <c r="B1240" s="6">
        <v>9.0</v>
      </c>
      <c r="C1240" s="13">
        <v>45260.0</v>
      </c>
      <c r="D1240" s="8" t="s">
        <v>3778</v>
      </c>
      <c r="E1240" s="9">
        <v>13.0</v>
      </c>
      <c r="F1240" s="10" t="s">
        <v>3779</v>
      </c>
      <c r="G1240" s="11"/>
      <c r="H1240" s="11"/>
      <c r="I1240" s="11"/>
    </row>
    <row r="1241" ht="14.25" customHeight="1">
      <c r="A1241" s="5" t="s">
        <v>3780</v>
      </c>
      <c r="B1241" s="6">
        <v>9.0</v>
      </c>
      <c r="C1241" s="13">
        <v>45750.0</v>
      </c>
      <c r="D1241" s="8" t="s">
        <v>3781</v>
      </c>
      <c r="E1241" s="9">
        <v>3.0</v>
      </c>
      <c r="F1241" s="10" t="s">
        <v>3782</v>
      </c>
      <c r="G1241" s="11"/>
      <c r="H1241" s="11"/>
      <c r="I1241" s="11"/>
    </row>
    <row r="1242" ht="14.25" customHeight="1">
      <c r="A1242" s="5" t="s">
        <v>3783</v>
      </c>
      <c r="B1242" s="6">
        <v>9.0</v>
      </c>
      <c r="C1242" s="13">
        <v>46450.0</v>
      </c>
      <c r="D1242" s="8" t="s">
        <v>3784</v>
      </c>
      <c r="E1242" s="9">
        <v>9.0</v>
      </c>
      <c r="F1242" s="10" t="s">
        <v>3785</v>
      </c>
      <c r="G1242" s="11"/>
      <c r="H1242" s="11"/>
      <c r="I1242" s="11"/>
    </row>
    <row r="1243" ht="14.25" customHeight="1">
      <c r="A1243" s="14" t="s">
        <v>3786</v>
      </c>
      <c r="B1243" s="15">
        <v>9.0</v>
      </c>
      <c r="C1243" s="16">
        <v>46870.0</v>
      </c>
      <c r="D1243" s="17" t="s">
        <v>3787</v>
      </c>
      <c r="E1243" s="18">
        <v>9.0</v>
      </c>
      <c r="F1243" s="19" t="s">
        <v>3788</v>
      </c>
      <c r="G1243" s="11"/>
      <c r="H1243" s="11"/>
      <c r="I1243" s="11"/>
    </row>
    <row r="1244" ht="14.25" customHeight="1">
      <c r="A1244" s="5" t="s">
        <v>3789</v>
      </c>
      <c r="B1244" s="6">
        <v>9.0</v>
      </c>
      <c r="C1244" s="13">
        <v>47010.0</v>
      </c>
      <c r="D1244" s="8" t="s">
        <v>3790</v>
      </c>
      <c r="E1244" s="9">
        <v>7.0</v>
      </c>
      <c r="F1244" s="10" t="s">
        <v>3791</v>
      </c>
      <c r="G1244" s="11"/>
      <c r="H1244" s="11"/>
      <c r="I1244" s="11"/>
    </row>
    <row r="1245" ht="14.25" customHeight="1">
      <c r="A1245" s="5" t="s">
        <v>3792</v>
      </c>
      <c r="B1245" s="6">
        <v>9.0</v>
      </c>
      <c r="C1245" s="13">
        <v>47290.0</v>
      </c>
      <c r="D1245" s="8" t="s">
        <v>3793</v>
      </c>
      <c r="E1245" s="9">
        <v>7.0</v>
      </c>
      <c r="F1245" s="10" t="s">
        <v>3794</v>
      </c>
      <c r="G1245" s="11"/>
      <c r="H1245" s="11"/>
      <c r="I1245" s="11"/>
    </row>
    <row r="1246" ht="14.25" customHeight="1">
      <c r="A1246" s="5" t="s">
        <v>3795</v>
      </c>
      <c r="B1246" s="6">
        <v>9.0</v>
      </c>
      <c r="C1246" s="13">
        <v>47500.0</v>
      </c>
      <c r="D1246" s="8" t="s">
        <v>3796</v>
      </c>
      <c r="E1246" s="9">
        <v>9.0</v>
      </c>
      <c r="F1246" s="10" t="s">
        <v>3797</v>
      </c>
      <c r="G1246" s="11"/>
      <c r="H1246" s="11"/>
      <c r="I1246" s="11"/>
    </row>
    <row r="1247" ht="14.25" customHeight="1">
      <c r="A1247" s="5" t="s">
        <v>3798</v>
      </c>
      <c r="B1247" s="6">
        <v>9.0</v>
      </c>
      <c r="C1247" s="13">
        <v>48550.0</v>
      </c>
      <c r="D1247" s="8" t="s">
        <v>3799</v>
      </c>
      <c r="E1247" s="9">
        <v>1.0</v>
      </c>
      <c r="F1247" s="10" t="s">
        <v>3800</v>
      </c>
      <c r="G1247" s="11"/>
      <c r="H1247" s="11"/>
      <c r="I1247" s="11"/>
    </row>
    <row r="1248" ht="14.25" customHeight="1">
      <c r="A1248" s="5" t="s">
        <v>3801</v>
      </c>
      <c r="B1248" s="6">
        <v>9.0</v>
      </c>
      <c r="C1248" s="13">
        <v>48830.0</v>
      </c>
      <c r="D1248" s="8" t="s">
        <v>3802</v>
      </c>
      <c r="E1248" s="9">
        <v>11.0</v>
      </c>
      <c r="F1248" s="10" t="s">
        <v>3803</v>
      </c>
      <c r="G1248" s="11"/>
      <c r="H1248" s="11"/>
      <c r="I1248" s="11"/>
    </row>
    <row r="1249" ht="14.25" customHeight="1">
      <c r="A1249" s="5" t="s">
        <v>3804</v>
      </c>
      <c r="B1249" s="6">
        <v>9.0</v>
      </c>
      <c r="C1249" s="13">
        <v>49390.0</v>
      </c>
      <c r="D1249" s="8" t="s">
        <v>3805</v>
      </c>
      <c r="E1249" s="9">
        <v>5.0</v>
      </c>
      <c r="F1249" s="10" t="s">
        <v>3806</v>
      </c>
      <c r="G1249" s="11"/>
      <c r="H1249" s="11"/>
      <c r="I1249" s="11"/>
    </row>
    <row r="1250" ht="14.25" customHeight="1">
      <c r="A1250" s="5" t="s">
        <v>3807</v>
      </c>
      <c r="B1250" s="6">
        <v>9.0</v>
      </c>
      <c r="C1250" s="13">
        <v>49880.0</v>
      </c>
      <c r="D1250" s="8" t="s">
        <v>3808</v>
      </c>
      <c r="E1250" s="9">
        <v>9.0</v>
      </c>
      <c r="F1250" s="10" t="s">
        <v>3809</v>
      </c>
      <c r="G1250" s="11"/>
      <c r="H1250" s="11"/>
      <c r="I1250" s="11"/>
    </row>
    <row r="1251" ht="14.25" customHeight="1">
      <c r="A1251" s="5" t="s">
        <v>3810</v>
      </c>
      <c r="B1251" s="6">
        <v>9.0</v>
      </c>
      <c r="C1251" s="13">
        <v>50370.0</v>
      </c>
      <c r="D1251" s="8" t="s">
        <v>3811</v>
      </c>
      <c r="E1251" s="9">
        <v>3.0</v>
      </c>
      <c r="F1251" s="10" t="s">
        <v>3812</v>
      </c>
      <c r="G1251" s="11"/>
      <c r="H1251" s="11"/>
      <c r="I1251" s="11"/>
    </row>
    <row r="1252" ht="14.25" customHeight="1">
      <c r="A1252" s="5" t="s">
        <v>3813</v>
      </c>
      <c r="B1252" s="6">
        <v>9.0</v>
      </c>
      <c r="C1252" s="13">
        <v>50580.0</v>
      </c>
      <c r="D1252" s="8" t="s">
        <v>3814</v>
      </c>
      <c r="E1252" s="9">
        <v>1.0</v>
      </c>
      <c r="F1252" s="10" t="s">
        <v>3815</v>
      </c>
      <c r="G1252" s="11"/>
      <c r="H1252" s="11"/>
      <c r="I1252" s="11"/>
    </row>
    <row r="1253" ht="14.25" customHeight="1">
      <c r="A1253" s="5" t="s">
        <v>3816</v>
      </c>
      <c r="B1253" s="6">
        <v>9.0</v>
      </c>
      <c r="C1253" s="13">
        <v>50790.0</v>
      </c>
      <c r="D1253" s="8" t="s">
        <v>3817</v>
      </c>
      <c r="E1253" s="9">
        <v>1.0</v>
      </c>
      <c r="F1253" s="10" t="s">
        <v>3818</v>
      </c>
      <c r="G1253" s="11"/>
      <c r="H1253" s="11"/>
      <c r="I1253" s="11"/>
    </row>
    <row r="1254" ht="14.25" customHeight="1">
      <c r="A1254" s="5" t="s">
        <v>3819</v>
      </c>
      <c r="B1254" s="6">
        <v>9.0</v>
      </c>
      <c r="C1254" s="13">
        <v>51280.0</v>
      </c>
      <c r="D1254" s="8" t="s">
        <v>3820</v>
      </c>
      <c r="E1254" s="9">
        <v>5.0</v>
      </c>
      <c r="F1254" s="10" t="s">
        <v>3821</v>
      </c>
      <c r="G1254" s="11"/>
      <c r="H1254" s="11"/>
      <c r="I1254" s="11"/>
    </row>
    <row r="1255" ht="14.25" customHeight="1">
      <c r="A1255" s="5" t="s">
        <v>3822</v>
      </c>
      <c r="B1255" s="6">
        <v>9.0</v>
      </c>
      <c r="C1255" s="13">
        <v>52000.0</v>
      </c>
      <c r="D1255" s="8" t="s">
        <v>3823</v>
      </c>
      <c r="E1255" s="9">
        <v>9.0</v>
      </c>
      <c r="F1255" s="10" t="s">
        <v>3824</v>
      </c>
      <c r="G1255" s="11"/>
      <c r="H1255" s="11"/>
      <c r="I1255" s="11"/>
    </row>
    <row r="1256" ht="14.25" customHeight="1">
      <c r="A1256" s="5" t="s">
        <v>3825</v>
      </c>
      <c r="B1256" s="6">
        <v>9.0</v>
      </c>
      <c r="C1256" s="13">
        <v>52140.0</v>
      </c>
      <c r="D1256" s="8" t="s">
        <v>3826</v>
      </c>
      <c r="E1256" s="9">
        <v>3.0</v>
      </c>
      <c r="F1256" s="10" t="s">
        <v>3827</v>
      </c>
      <c r="G1256" s="11"/>
      <c r="H1256" s="11"/>
      <c r="I1256" s="11"/>
    </row>
    <row r="1257" ht="14.25" customHeight="1">
      <c r="A1257" s="5" t="s">
        <v>3828</v>
      </c>
      <c r="B1257" s="6">
        <v>9.0</v>
      </c>
      <c r="C1257" s="13">
        <v>52280.0</v>
      </c>
      <c r="D1257" s="8" t="s">
        <v>3829</v>
      </c>
      <c r="E1257" s="9">
        <v>11.0</v>
      </c>
      <c r="F1257" s="10" t="s">
        <v>3830</v>
      </c>
      <c r="G1257" s="11"/>
      <c r="H1257" s="11"/>
      <c r="I1257" s="11"/>
    </row>
    <row r="1258" ht="14.25" customHeight="1">
      <c r="A1258" s="5" t="s">
        <v>3831</v>
      </c>
      <c r="B1258" s="6">
        <v>9.0</v>
      </c>
      <c r="C1258" s="13">
        <v>52560.0</v>
      </c>
      <c r="D1258" s="8" t="s">
        <v>3832</v>
      </c>
      <c r="E1258" s="9">
        <v>5.0</v>
      </c>
      <c r="F1258" s="10" t="s">
        <v>3833</v>
      </c>
      <c r="G1258" s="11"/>
      <c r="H1258" s="11"/>
      <c r="I1258" s="11"/>
    </row>
    <row r="1259" ht="14.25" customHeight="1">
      <c r="A1259" s="5" t="s">
        <v>3834</v>
      </c>
      <c r="B1259" s="6">
        <v>9.0</v>
      </c>
      <c r="C1259" s="13">
        <v>52910.0</v>
      </c>
      <c r="D1259" s="8" t="s">
        <v>3835</v>
      </c>
      <c r="E1259" s="9">
        <v>1.0</v>
      </c>
      <c r="F1259" s="10" t="s">
        <v>3836</v>
      </c>
      <c r="G1259" s="11"/>
      <c r="H1259" s="11"/>
      <c r="I1259" s="11"/>
    </row>
    <row r="1260" ht="14.25" customHeight="1">
      <c r="A1260" s="5" t="s">
        <v>3837</v>
      </c>
      <c r="B1260" s="6">
        <v>9.0</v>
      </c>
      <c r="C1260" s="13">
        <v>53400.0</v>
      </c>
      <c r="D1260" s="8" t="s">
        <v>3838</v>
      </c>
      <c r="E1260" s="9">
        <v>5.0</v>
      </c>
      <c r="F1260" s="10" t="s">
        <v>3839</v>
      </c>
      <c r="G1260" s="11"/>
      <c r="H1260" s="11"/>
      <c r="I1260" s="11"/>
    </row>
    <row r="1261" ht="14.25" customHeight="1">
      <c r="A1261" s="5" t="s">
        <v>3840</v>
      </c>
      <c r="B1261" s="6">
        <v>9.0</v>
      </c>
      <c r="C1261" s="13">
        <v>53820.0</v>
      </c>
      <c r="D1261" s="8" t="s">
        <v>3841</v>
      </c>
      <c r="E1261" s="9">
        <v>9.0</v>
      </c>
      <c r="F1261" s="10" t="s">
        <v>3842</v>
      </c>
      <c r="G1261" s="11"/>
      <c r="H1261" s="11"/>
      <c r="I1261" s="11"/>
    </row>
    <row r="1262" ht="14.25" customHeight="1">
      <c r="A1262" s="5" t="s">
        <v>3843</v>
      </c>
      <c r="B1262" s="6">
        <v>9.0</v>
      </c>
      <c r="C1262" s="13">
        <v>54030.0</v>
      </c>
      <c r="D1262" s="8" t="s">
        <v>3844</v>
      </c>
      <c r="E1262" s="9">
        <v>5.0</v>
      </c>
      <c r="F1262" s="10" t="s">
        <v>3845</v>
      </c>
      <c r="G1262" s="11"/>
      <c r="H1262" s="11"/>
      <c r="I1262" s="11"/>
    </row>
    <row r="1263" ht="14.25" customHeight="1">
      <c r="A1263" s="5" t="s">
        <v>3846</v>
      </c>
      <c r="B1263" s="6">
        <v>9.0</v>
      </c>
      <c r="C1263" s="13">
        <v>54870.0</v>
      </c>
      <c r="D1263" s="8" t="s">
        <v>3847</v>
      </c>
      <c r="E1263" s="9">
        <v>9.0</v>
      </c>
      <c r="F1263" s="10" t="s">
        <v>3848</v>
      </c>
      <c r="G1263" s="11"/>
      <c r="H1263" s="11"/>
      <c r="I1263" s="11"/>
    </row>
    <row r="1264" ht="14.25" customHeight="1">
      <c r="A1264" s="5" t="s">
        <v>3849</v>
      </c>
      <c r="B1264" s="6">
        <v>9.0</v>
      </c>
      <c r="C1264" s="13">
        <v>55430.0</v>
      </c>
      <c r="D1264" s="8" t="s">
        <v>3850</v>
      </c>
      <c r="E1264" s="9">
        <v>11.0</v>
      </c>
      <c r="F1264" s="10" t="s">
        <v>3851</v>
      </c>
      <c r="G1264" s="11"/>
      <c r="H1264" s="11"/>
      <c r="I1264" s="11"/>
    </row>
    <row r="1265" ht="14.25" customHeight="1">
      <c r="A1265" s="5" t="s">
        <v>3852</v>
      </c>
      <c r="B1265" s="6">
        <v>9.0</v>
      </c>
      <c r="C1265" s="13">
        <v>55990.0</v>
      </c>
      <c r="D1265" s="8" t="s">
        <v>3853</v>
      </c>
      <c r="E1265" s="9">
        <v>1.0</v>
      </c>
      <c r="F1265" s="10" t="s">
        <v>3854</v>
      </c>
      <c r="G1265" s="11"/>
      <c r="H1265" s="11"/>
      <c r="I1265" s="11"/>
    </row>
    <row r="1266" ht="14.25" customHeight="1">
      <c r="A1266" s="5" t="s">
        <v>3855</v>
      </c>
      <c r="B1266" s="6">
        <v>9.0</v>
      </c>
      <c r="C1266" s="13">
        <v>56200.0</v>
      </c>
      <c r="D1266" s="8" t="s">
        <v>3856</v>
      </c>
      <c r="E1266" s="9">
        <v>11.0</v>
      </c>
      <c r="F1266" s="10" t="s">
        <v>3857</v>
      </c>
      <c r="G1266" s="11"/>
      <c r="H1266" s="11"/>
      <c r="I1266" s="11"/>
    </row>
    <row r="1267" ht="14.25" customHeight="1">
      <c r="A1267" s="5" t="s">
        <v>3858</v>
      </c>
      <c r="B1267" s="6">
        <v>9.0</v>
      </c>
      <c r="C1267" s="13">
        <v>56690.0</v>
      </c>
      <c r="D1267" s="8" t="s">
        <v>3859</v>
      </c>
      <c r="E1267" s="9">
        <v>5.0</v>
      </c>
      <c r="F1267" s="10" t="s">
        <v>3860</v>
      </c>
      <c r="G1267" s="11"/>
      <c r="H1267" s="11"/>
      <c r="I1267" s="11"/>
    </row>
    <row r="1268" ht="14.25" customHeight="1">
      <c r="A1268" s="5" t="s">
        <v>3861</v>
      </c>
      <c r="B1268" s="6">
        <v>9.0</v>
      </c>
      <c r="C1268" s="13">
        <v>56970.0</v>
      </c>
      <c r="D1268" s="8" t="s">
        <v>3862</v>
      </c>
      <c r="E1268" s="9">
        <v>11.0</v>
      </c>
      <c r="F1268" s="10" t="s">
        <v>3863</v>
      </c>
      <c r="G1268" s="11"/>
      <c r="H1268" s="11"/>
      <c r="I1268" s="11"/>
    </row>
    <row r="1269" ht="14.25" customHeight="1">
      <c r="A1269" s="5" t="s">
        <v>3864</v>
      </c>
      <c r="B1269" s="6">
        <v>9.0</v>
      </c>
      <c r="C1269" s="13">
        <v>57250.0</v>
      </c>
      <c r="D1269" s="8" t="s">
        <v>3865</v>
      </c>
      <c r="E1269" s="9">
        <v>7.0</v>
      </c>
      <c r="F1269" s="10" t="s">
        <v>3866</v>
      </c>
      <c r="G1269" s="11"/>
      <c r="H1269" s="11"/>
      <c r="I1269" s="11"/>
    </row>
    <row r="1270" ht="14.25" customHeight="1">
      <c r="A1270" s="5" t="s">
        <v>3867</v>
      </c>
      <c r="B1270" s="6">
        <v>9.0</v>
      </c>
      <c r="C1270" s="13">
        <v>57600.0</v>
      </c>
      <c r="D1270" s="8" t="s">
        <v>3868</v>
      </c>
      <c r="E1270" s="9">
        <v>9.0</v>
      </c>
      <c r="F1270" s="10" t="s">
        <v>3869</v>
      </c>
      <c r="G1270" s="11"/>
      <c r="H1270" s="11"/>
      <c r="I1270" s="11"/>
    </row>
    <row r="1271" ht="14.25" customHeight="1">
      <c r="A1271" s="5" t="s">
        <v>3870</v>
      </c>
      <c r="B1271" s="6">
        <v>9.0</v>
      </c>
      <c r="C1271" s="13">
        <v>58230.0</v>
      </c>
      <c r="D1271" s="8" t="s">
        <v>3871</v>
      </c>
      <c r="E1271" s="9">
        <v>9.0</v>
      </c>
      <c r="F1271" s="10" t="s">
        <v>3872</v>
      </c>
      <c r="G1271" s="11"/>
      <c r="H1271" s="11"/>
      <c r="I1271" s="11"/>
    </row>
    <row r="1272" ht="14.25" customHeight="1">
      <c r="A1272" s="5" t="s">
        <v>3873</v>
      </c>
      <c r="B1272" s="6">
        <v>9.0</v>
      </c>
      <c r="C1272" s="13">
        <v>59910.0</v>
      </c>
      <c r="D1272" s="8" t="s">
        <v>3874</v>
      </c>
      <c r="E1272" s="9">
        <v>15.0</v>
      </c>
      <c r="F1272" s="10" t="s">
        <v>3875</v>
      </c>
      <c r="G1272" s="11"/>
      <c r="H1272" s="11"/>
      <c r="I1272" s="11"/>
    </row>
    <row r="1273" ht="14.25" customHeight="1">
      <c r="A1273" s="5" t="s">
        <v>3876</v>
      </c>
      <c r="B1273" s="6">
        <v>9.0</v>
      </c>
      <c r="C1273" s="13">
        <v>60120.0</v>
      </c>
      <c r="D1273" s="8" t="s">
        <v>3877</v>
      </c>
      <c r="E1273" s="9">
        <v>3.0</v>
      </c>
      <c r="F1273" s="10" t="s">
        <v>3878</v>
      </c>
      <c r="G1273" s="11"/>
      <c r="H1273" s="11"/>
      <c r="I1273" s="11"/>
    </row>
    <row r="1274" ht="14.25" customHeight="1">
      <c r="A1274" s="5" t="s">
        <v>3879</v>
      </c>
      <c r="B1274" s="6">
        <v>9.0</v>
      </c>
      <c r="C1274" s="13">
        <v>60680.0</v>
      </c>
      <c r="D1274" s="8" t="s">
        <v>3880</v>
      </c>
      <c r="E1274" s="9">
        <v>5.0</v>
      </c>
      <c r="F1274" s="10" t="s">
        <v>3881</v>
      </c>
      <c r="G1274" s="11"/>
      <c r="H1274" s="11"/>
      <c r="I1274" s="11"/>
    </row>
    <row r="1275" ht="14.25" customHeight="1">
      <c r="A1275" s="5" t="s">
        <v>3882</v>
      </c>
      <c r="B1275" s="6">
        <v>9.0</v>
      </c>
      <c r="C1275" s="13">
        <v>60960.0</v>
      </c>
      <c r="D1275" s="8" t="s">
        <v>3883</v>
      </c>
      <c r="E1275" s="9">
        <v>15.0</v>
      </c>
      <c r="F1275" s="10" t="s">
        <v>3884</v>
      </c>
      <c r="G1275" s="11"/>
      <c r="H1275" s="11"/>
      <c r="I1275" s="11"/>
    </row>
    <row r="1276" ht="14.25" customHeight="1">
      <c r="A1276" s="5" t="s">
        <v>3885</v>
      </c>
      <c r="B1276" s="6">
        <v>9.0</v>
      </c>
      <c r="C1276" s="13">
        <v>61800.0</v>
      </c>
      <c r="D1276" s="8" t="s">
        <v>3886</v>
      </c>
      <c r="E1276" s="9">
        <v>7.0</v>
      </c>
      <c r="F1276" s="10" t="s">
        <v>3887</v>
      </c>
      <c r="G1276" s="11"/>
      <c r="H1276" s="11"/>
      <c r="I1276" s="11"/>
    </row>
    <row r="1277" ht="14.25" customHeight="1">
      <c r="A1277" s="5" t="s">
        <v>3888</v>
      </c>
      <c r="B1277" s="6">
        <v>9.0</v>
      </c>
      <c r="C1277" s="13">
        <v>62080.0</v>
      </c>
      <c r="D1277" s="8" t="s">
        <v>3889</v>
      </c>
      <c r="E1277" s="9">
        <v>11.0</v>
      </c>
      <c r="F1277" s="10" t="s">
        <v>3890</v>
      </c>
      <c r="G1277" s="11"/>
      <c r="H1277" s="11"/>
      <c r="I1277" s="11"/>
    </row>
    <row r="1278" ht="14.25" customHeight="1">
      <c r="A1278" s="5" t="s">
        <v>3891</v>
      </c>
      <c r="B1278" s="6">
        <v>9.0</v>
      </c>
      <c r="C1278" s="13">
        <v>62290.0</v>
      </c>
      <c r="D1278" s="8" t="s">
        <v>3892</v>
      </c>
      <c r="E1278" s="9">
        <v>9.0</v>
      </c>
      <c r="F1278" s="10" t="s">
        <v>3893</v>
      </c>
      <c r="G1278" s="11"/>
      <c r="H1278" s="11"/>
      <c r="I1278" s="11"/>
    </row>
    <row r="1279" ht="14.25" customHeight="1">
      <c r="A1279" s="5" t="s">
        <v>3894</v>
      </c>
      <c r="B1279" s="6">
        <v>9.0</v>
      </c>
      <c r="C1279" s="13">
        <v>62710.0</v>
      </c>
      <c r="D1279" s="8" t="s">
        <v>3895</v>
      </c>
      <c r="E1279" s="9">
        <v>15.0</v>
      </c>
      <c r="F1279" s="10" t="s">
        <v>3896</v>
      </c>
      <c r="G1279" s="11"/>
      <c r="H1279" s="11"/>
      <c r="I1279" s="11"/>
    </row>
    <row r="1280" ht="14.25" customHeight="1">
      <c r="A1280" s="5" t="s">
        <v>3897</v>
      </c>
      <c r="B1280" s="6">
        <v>9.0</v>
      </c>
      <c r="C1280" s="13">
        <v>63410.0</v>
      </c>
      <c r="D1280" s="8" t="s">
        <v>3898</v>
      </c>
      <c r="E1280" s="9">
        <v>1.0</v>
      </c>
      <c r="F1280" s="10" t="s">
        <v>3899</v>
      </c>
      <c r="G1280" s="11"/>
      <c r="H1280" s="11"/>
      <c r="I1280" s="11"/>
    </row>
    <row r="1281" ht="14.25" customHeight="1">
      <c r="A1281" s="5" t="s">
        <v>3900</v>
      </c>
      <c r="B1281" s="6">
        <v>9.0</v>
      </c>
      <c r="C1281" s="13">
        <v>63900.0</v>
      </c>
      <c r="D1281" s="8" t="s">
        <v>3901</v>
      </c>
      <c r="E1281" s="9">
        <v>1.0</v>
      </c>
      <c r="F1281" s="10" t="s">
        <v>3902</v>
      </c>
      <c r="G1281" s="11"/>
      <c r="H1281" s="11"/>
      <c r="I1281" s="11"/>
    </row>
    <row r="1282" ht="14.25" customHeight="1">
      <c r="A1282" s="5" t="s">
        <v>3903</v>
      </c>
      <c r="B1282" s="6">
        <v>9.0</v>
      </c>
      <c r="C1282" s="13">
        <v>65370.0</v>
      </c>
      <c r="D1282" s="8" t="s">
        <v>3904</v>
      </c>
      <c r="E1282" s="9">
        <v>3.0</v>
      </c>
      <c r="F1282" s="10" t="s">
        <v>3905</v>
      </c>
      <c r="G1282" s="11"/>
      <c r="H1282" s="11"/>
      <c r="I1282" s="11"/>
    </row>
    <row r="1283" ht="14.25" customHeight="1">
      <c r="A1283" s="5" t="s">
        <v>3906</v>
      </c>
      <c r="B1283" s="6">
        <v>9.0</v>
      </c>
      <c r="C1283" s="13">
        <v>65860.0</v>
      </c>
      <c r="D1283" s="8" t="s">
        <v>3907</v>
      </c>
      <c r="E1283" s="9">
        <v>5.0</v>
      </c>
      <c r="F1283" s="10" t="s">
        <v>3908</v>
      </c>
      <c r="G1283" s="11"/>
      <c r="H1283" s="11"/>
      <c r="I1283" s="11"/>
    </row>
    <row r="1284" ht="14.25" customHeight="1">
      <c r="A1284" s="5" t="s">
        <v>3909</v>
      </c>
      <c r="B1284" s="6">
        <v>9.0</v>
      </c>
      <c r="C1284" s="13">
        <v>66140.0</v>
      </c>
      <c r="D1284" s="8" t="s">
        <v>3910</v>
      </c>
      <c r="E1284" s="9">
        <v>11.0</v>
      </c>
      <c r="F1284" s="10" t="s">
        <v>3911</v>
      </c>
      <c r="G1284" s="11"/>
      <c r="H1284" s="11"/>
      <c r="I1284" s="11"/>
    </row>
    <row r="1285" ht="14.25" customHeight="1">
      <c r="A1285" s="5" t="s">
        <v>3912</v>
      </c>
      <c r="B1285" s="6">
        <v>9.0</v>
      </c>
      <c r="C1285" s="13">
        <v>66350.0</v>
      </c>
      <c r="D1285" s="8" t="s">
        <v>3913</v>
      </c>
      <c r="E1285" s="9">
        <v>5.0</v>
      </c>
      <c r="F1285" s="10" t="s">
        <v>3914</v>
      </c>
      <c r="G1285" s="11"/>
      <c r="H1285" s="11"/>
      <c r="I1285" s="11"/>
    </row>
    <row r="1286" ht="14.25" customHeight="1">
      <c r="A1286" s="5" t="s">
        <v>3915</v>
      </c>
      <c r="B1286" s="6">
        <v>9.0</v>
      </c>
      <c r="C1286" s="13">
        <v>67330.0</v>
      </c>
      <c r="D1286" s="8" t="s">
        <v>3916</v>
      </c>
      <c r="E1286" s="9">
        <v>15.0</v>
      </c>
      <c r="F1286" s="10" t="s">
        <v>3917</v>
      </c>
      <c r="G1286" s="11"/>
      <c r="H1286" s="11"/>
      <c r="I1286" s="11"/>
    </row>
    <row r="1287" ht="14.25" customHeight="1">
      <c r="A1287" s="5" t="s">
        <v>3918</v>
      </c>
      <c r="B1287" s="6">
        <v>9.0</v>
      </c>
      <c r="C1287" s="13">
        <v>67610.0</v>
      </c>
      <c r="D1287" s="8" t="s">
        <v>3919</v>
      </c>
      <c r="E1287" s="9">
        <v>9.0</v>
      </c>
      <c r="F1287" s="10" t="s">
        <v>3920</v>
      </c>
      <c r="G1287" s="11"/>
      <c r="H1287" s="11"/>
      <c r="I1287" s="11"/>
    </row>
    <row r="1288" ht="14.25" customHeight="1">
      <c r="A1288" s="5" t="s">
        <v>3921</v>
      </c>
      <c r="B1288" s="6">
        <v>9.0</v>
      </c>
      <c r="C1288" s="13">
        <v>67890.0</v>
      </c>
      <c r="D1288" s="8" t="s">
        <v>3922</v>
      </c>
      <c r="E1288" s="9">
        <v>5.0</v>
      </c>
      <c r="F1288" s="10" t="s">
        <v>3923</v>
      </c>
      <c r="G1288" s="11"/>
      <c r="H1288" s="11"/>
      <c r="I1288" s="11"/>
    </row>
    <row r="1289" ht="14.25" customHeight="1">
      <c r="A1289" s="5" t="s">
        <v>3924</v>
      </c>
      <c r="B1289" s="6">
        <v>9.0</v>
      </c>
      <c r="C1289" s="13">
        <v>68100.0</v>
      </c>
      <c r="D1289" s="8" t="s">
        <v>3925</v>
      </c>
      <c r="E1289" s="9">
        <v>1.0</v>
      </c>
      <c r="F1289" s="10" t="s">
        <v>3926</v>
      </c>
      <c r="G1289" s="11"/>
      <c r="H1289" s="11"/>
      <c r="I1289" s="11"/>
    </row>
    <row r="1290" ht="14.25" customHeight="1">
      <c r="A1290" s="5" t="s">
        <v>3927</v>
      </c>
      <c r="B1290" s="6">
        <v>9.0</v>
      </c>
      <c r="C1290" s="13">
        <v>68240.0</v>
      </c>
      <c r="D1290" s="8" t="s">
        <v>3928</v>
      </c>
      <c r="E1290" s="9">
        <v>1.0</v>
      </c>
      <c r="F1290" s="10" t="s">
        <v>3929</v>
      </c>
      <c r="G1290" s="11"/>
      <c r="H1290" s="11"/>
      <c r="I1290" s="11"/>
    </row>
    <row r="1291" ht="14.25" customHeight="1">
      <c r="A1291" s="5" t="s">
        <v>3930</v>
      </c>
      <c r="B1291" s="6">
        <v>9.0</v>
      </c>
      <c r="C1291" s="13">
        <v>68870.0</v>
      </c>
      <c r="D1291" s="8" t="s">
        <v>3931</v>
      </c>
      <c r="E1291" s="9">
        <v>3.0</v>
      </c>
      <c r="F1291" s="10" t="s">
        <v>3932</v>
      </c>
      <c r="G1291" s="11"/>
      <c r="H1291" s="11"/>
      <c r="I1291" s="11"/>
    </row>
    <row r="1292" ht="14.25" customHeight="1">
      <c r="A1292" s="5" t="s">
        <v>3933</v>
      </c>
      <c r="B1292" s="6">
        <v>9.0</v>
      </c>
      <c r="C1292" s="13">
        <v>69150.0</v>
      </c>
      <c r="D1292" s="8" t="s">
        <v>3934</v>
      </c>
      <c r="E1292" s="9">
        <v>13.0</v>
      </c>
      <c r="F1292" s="10" t="s">
        <v>3935</v>
      </c>
      <c r="G1292" s="11"/>
      <c r="H1292" s="11"/>
      <c r="I1292" s="11"/>
    </row>
    <row r="1293" ht="14.25" customHeight="1">
      <c r="A1293" s="5" t="s">
        <v>3936</v>
      </c>
      <c r="B1293" s="6">
        <v>9.0</v>
      </c>
      <c r="C1293" s="13">
        <v>69570.0</v>
      </c>
      <c r="D1293" s="8" t="s">
        <v>3937</v>
      </c>
      <c r="E1293" s="9">
        <v>9.0</v>
      </c>
      <c r="F1293" s="10" t="s">
        <v>3938</v>
      </c>
      <c r="G1293" s="11"/>
      <c r="H1293" s="11"/>
      <c r="I1293" s="11"/>
    </row>
    <row r="1294" ht="14.25" customHeight="1">
      <c r="A1294" s="5" t="s">
        <v>3939</v>
      </c>
      <c r="B1294" s="6">
        <v>9.0</v>
      </c>
      <c r="C1294" s="13">
        <v>70480.0</v>
      </c>
      <c r="D1294" s="8" t="s">
        <v>3940</v>
      </c>
      <c r="E1294" s="9">
        <v>3.0</v>
      </c>
      <c r="F1294" s="10" t="s">
        <v>3941</v>
      </c>
      <c r="G1294" s="11"/>
      <c r="H1294" s="11"/>
      <c r="I1294" s="11"/>
    </row>
    <row r="1295" ht="14.25" customHeight="1">
      <c r="A1295" s="5" t="s">
        <v>3942</v>
      </c>
      <c r="B1295" s="6">
        <v>9.0</v>
      </c>
      <c r="C1295" s="13">
        <v>71320.0</v>
      </c>
      <c r="D1295" s="8" t="s">
        <v>3943</v>
      </c>
      <c r="E1295" s="9">
        <v>3.0</v>
      </c>
      <c r="F1295" s="10" t="s">
        <v>3944</v>
      </c>
      <c r="G1295" s="11"/>
      <c r="H1295" s="11"/>
      <c r="I1295" s="11"/>
    </row>
    <row r="1296" ht="14.25" customHeight="1">
      <c r="A1296" s="5" t="s">
        <v>3945</v>
      </c>
      <c r="B1296" s="6">
        <v>9.0</v>
      </c>
      <c r="C1296" s="13">
        <v>72020.0</v>
      </c>
      <c r="D1296" s="8" t="s">
        <v>3946</v>
      </c>
      <c r="E1296" s="9">
        <v>13.0</v>
      </c>
      <c r="F1296" s="10" t="s">
        <v>3947</v>
      </c>
      <c r="G1296" s="11"/>
      <c r="H1296" s="11"/>
      <c r="I1296" s="11"/>
    </row>
    <row r="1297" ht="14.25" customHeight="1">
      <c r="A1297" s="14" t="s">
        <v>3948</v>
      </c>
      <c r="B1297" s="15">
        <v>9.0</v>
      </c>
      <c r="C1297" s="16">
        <v>73000.0</v>
      </c>
      <c r="D1297" s="17" t="s">
        <v>3949</v>
      </c>
      <c r="E1297" s="18">
        <v>1.0</v>
      </c>
      <c r="F1297" s="19" t="s">
        <v>3950</v>
      </c>
      <c r="G1297" s="11"/>
      <c r="H1297" s="11"/>
      <c r="I1297" s="11"/>
    </row>
    <row r="1298" ht="14.25" customHeight="1">
      <c r="A1298" s="5" t="s">
        <v>3951</v>
      </c>
      <c r="B1298" s="6">
        <v>9.0</v>
      </c>
      <c r="C1298" s="13">
        <v>73350.0</v>
      </c>
      <c r="D1298" s="8" t="s">
        <v>3952</v>
      </c>
      <c r="E1298" s="9">
        <v>15.0</v>
      </c>
      <c r="F1298" s="10" t="s">
        <v>3953</v>
      </c>
      <c r="G1298" s="11"/>
      <c r="H1298" s="11"/>
      <c r="I1298" s="11"/>
    </row>
    <row r="1299" ht="14.25" customHeight="1">
      <c r="A1299" s="5" t="s">
        <v>3954</v>
      </c>
      <c r="B1299" s="6">
        <v>9.0</v>
      </c>
      <c r="C1299" s="13">
        <v>73700.0</v>
      </c>
      <c r="D1299" s="8" t="s">
        <v>3955</v>
      </c>
      <c r="E1299" s="9">
        <v>11.0</v>
      </c>
      <c r="F1299" s="10" t="s">
        <v>3956</v>
      </c>
      <c r="G1299" s="11"/>
      <c r="H1299" s="11"/>
      <c r="I1299" s="11"/>
    </row>
    <row r="1300" ht="14.25" customHeight="1">
      <c r="A1300" s="5" t="s">
        <v>3957</v>
      </c>
      <c r="B1300" s="6">
        <v>9.0</v>
      </c>
      <c r="C1300" s="13">
        <v>74190.0</v>
      </c>
      <c r="D1300" s="8" t="s">
        <v>3958</v>
      </c>
      <c r="E1300" s="9">
        <v>1.0</v>
      </c>
      <c r="F1300" s="10" t="s">
        <v>3959</v>
      </c>
      <c r="G1300" s="11"/>
      <c r="H1300" s="11"/>
      <c r="I1300" s="11"/>
    </row>
    <row r="1301" ht="14.25" customHeight="1">
      <c r="A1301" s="5" t="s">
        <v>3960</v>
      </c>
      <c r="B1301" s="6">
        <v>9.0</v>
      </c>
      <c r="C1301" s="13">
        <v>74470.0</v>
      </c>
      <c r="D1301" s="8" t="s">
        <v>3961</v>
      </c>
      <c r="E1301" s="9">
        <v>3.0</v>
      </c>
      <c r="F1301" s="10" t="s">
        <v>3962</v>
      </c>
      <c r="G1301" s="11"/>
      <c r="H1301" s="11"/>
      <c r="I1301" s="11"/>
    </row>
    <row r="1302" ht="14.25" customHeight="1">
      <c r="A1302" s="5" t="s">
        <v>3963</v>
      </c>
      <c r="B1302" s="6">
        <v>9.0</v>
      </c>
      <c r="C1302" s="13">
        <v>75240.0</v>
      </c>
      <c r="D1302" s="8" t="s">
        <v>3964</v>
      </c>
      <c r="E1302" s="9">
        <v>5.0</v>
      </c>
      <c r="F1302" s="10" t="s">
        <v>3965</v>
      </c>
      <c r="G1302" s="11"/>
      <c r="H1302" s="11"/>
      <c r="I1302" s="11"/>
    </row>
    <row r="1303" ht="14.25" customHeight="1">
      <c r="A1303" s="5" t="s">
        <v>3966</v>
      </c>
      <c r="B1303" s="6">
        <v>9.0</v>
      </c>
      <c r="C1303" s="13">
        <v>75660.0</v>
      </c>
      <c r="D1303" s="8" t="s">
        <v>3967</v>
      </c>
      <c r="E1303" s="9">
        <v>5.0</v>
      </c>
      <c r="F1303" s="10" t="s">
        <v>3968</v>
      </c>
      <c r="G1303" s="11"/>
      <c r="H1303" s="11"/>
      <c r="I1303" s="11"/>
    </row>
    <row r="1304" ht="14.25" customHeight="1">
      <c r="A1304" s="5" t="s">
        <v>3969</v>
      </c>
      <c r="B1304" s="6">
        <v>9.0</v>
      </c>
      <c r="C1304" s="13">
        <v>75800.0</v>
      </c>
      <c r="D1304" s="8" t="s">
        <v>3970</v>
      </c>
      <c r="E1304" s="9">
        <v>15.0</v>
      </c>
      <c r="F1304" s="10" t="s">
        <v>3971</v>
      </c>
      <c r="G1304" s="11"/>
      <c r="H1304" s="11"/>
      <c r="I1304" s="11"/>
    </row>
    <row r="1305" ht="14.25" customHeight="1">
      <c r="A1305" s="5" t="s">
        <v>3972</v>
      </c>
      <c r="B1305" s="6">
        <v>9.0</v>
      </c>
      <c r="C1305" s="13">
        <v>76220.0</v>
      </c>
      <c r="D1305" s="8" t="s">
        <v>3973</v>
      </c>
      <c r="E1305" s="9">
        <v>13.0</v>
      </c>
      <c r="F1305" s="10" t="s">
        <v>3974</v>
      </c>
      <c r="G1305" s="11"/>
      <c r="H1305" s="11"/>
      <c r="I1305" s="11"/>
    </row>
    <row r="1306" ht="14.25" customHeight="1">
      <c r="A1306" s="5" t="s">
        <v>3975</v>
      </c>
      <c r="B1306" s="6">
        <v>9.0</v>
      </c>
      <c r="C1306" s="13">
        <v>76500.0</v>
      </c>
      <c r="D1306" s="8" t="s">
        <v>3976</v>
      </c>
      <c r="E1306" s="9">
        <v>5.0</v>
      </c>
      <c r="F1306" s="10" t="s">
        <v>3977</v>
      </c>
      <c r="G1306" s="11"/>
      <c r="H1306" s="11"/>
      <c r="I1306" s="11"/>
    </row>
    <row r="1307" ht="14.25" customHeight="1">
      <c r="A1307" s="5" t="s">
        <v>3978</v>
      </c>
      <c r="B1307" s="6">
        <v>9.0</v>
      </c>
      <c r="C1307" s="13">
        <v>77200.0</v>
      </c>
      <c r="D1307" s="8" t="s">
        <v>3979</v>
      </c>
      <c r="E1307" s="9">
        <v>1.0</v>
      </c>
      <c r="F1307" s="10" t="s">
        <v>3980</v>
      </c>
      <c r="G1307" s="11"/>
      <c r="H1307" s="11"/>
      <c r="I1307" s="11"/>
    </row>
    <row r="1308" ht="14.25" customHeight="1">
      <c r="A1308" s="5" t="s">
        <v>3981</v>
      </c>
      <c r="B1308" s="6">
        <v>9.0</v>
      </c>
      <c r="C1308" s="13">
        <v>77760.0</v>
      </c>
      <c r="D1308" s="8" t="s">
        <v>3982</v>
      </c>
      <c r="E1308" s="9">
        <v>13.0</v>
      </c>
      <c r="F1308" s="10" t="s">
        <v>3983</v>
      </c>
      <c r="G1308" s="11"/>
      <c r="H1308" s="11"/>
      <c r="I1308" s="11"/>
    </row>
    <row r="1309" ht="14.25" customHeight="1">
      <c r="A1309" s="5" t="s">
        <v>3984</v>
      </c>
      <c r="B1309" s="6">
        <v>9.0</v>
      </c>
      <c r="C1309" s="13">
        <v>78250.0</v>
      </c>
      <c r="D1309" s="8" t="s">
        <v>3985</v>
      </c>
      <c r="E1309" s="9">
        <v>13.0</v>
      </c>
      <c r="F1309" s="10" t="s">
        <v>3986</v>
      </c>
      <c r="G1309" s="11"/>
      <c r="H1309" s="11"/>
      <c r="I1309" s="11"/>
    </row>
    <row r="1310" ht="14.25" customHeight="1">
      <c r="A1310" s="5" t="s">
        <v>3987</v>
      </c>
      <c r="B1310" s="6">
        <v>9.0</v>
      </c>
      <c r="C1310" s="13">
        <v>78530.0</v>
      </c>
      <c r="D1310" s="8" t="s">
        <v>3988</v>
      </c>
      <c r="E1310" s="9">
        <v>11.0</v>
      </c>
      <c r="F1310" s="10" t="s">
        <v>3989</v>
      </c>
      <c r="G1310" s="11"/>
      <c r="H1310" s="11"/>
      <c r="I1310" s="11"/>
    </row>
    <row r="1311" ht="14.25" customHeight="1">
      <c r="A1311" s="5" t="s">
        <v>3990</v>
      </c>
      <c r="B1311" s="6">
        <v>9.0</v>
      </c>
      <c r="C1311" s="13">
        <v>78740.0</v>
      </c>
      <c r="D1311" s="8" t="s">
        <v>3991</v>
      </c>
      <c r="E1311" s="9">
        <v>9.0</v>
      </c>
      <c r="F1311" s="10" t="s">
        <v>3992</v>
      </c>
      <c r="G1311" s="11"/>
      <c r="H1311" s="11"/>
      <c r="I1311" s="11"/>
    </row>
    <row r="1312" ht="14.25" customHeight="1">
      <c r="A1312" s="5" t="s">
        <v>3993</v>
      </c>
      <c r="B1312" s="6">
        <v>9.0</v>
      </c>
      <c r="C1312" s="13">
        <v>79440.0</v>
      </c>
      <c r="D1312" s="8" t="s">
        <v>3994</v>
      </c>
      <c r="E1312" s="9">
        <v>5.0</v>
      </c>
      <c r="F1312" s="10" t="s">
        <v>3995</v>
      </c>
      <c r="G1312" s="11"/>
      <c r="H1312" s="11"/>
      <c r="I1312" s="11"/>
    </row>
    <row r="1313" ht="14.25" customHeight="1">
      <c r="A1313" s="5" t="s">
        <v>3996</v>
      </c>
      <c r="B1313" s="6">
        <v>9.0</v>
      </c>
      <c r="C1313" s="13">
        <v>79650.0</v>
      </c>
      <c r="D1313" s="8" t="s">
        <v>3997</v>
      </c>
      <c r="E1313" s="9">
        <v>5.0</v>
      </c>
      <c r="F1313" s="10" t="s">
        <v>3998</v>
      </c>
      <c r="G1313" s="11"/>
      <c r="H1313" s="11"/>
      <c r="I1313" s="11"/>
    </row>
    <row r="1314" ht="14.25" customHeight="1">
      <c r="A1314" s="5" t="s">
        <v>3999</v>
      </c>
      <c r="B1314" s="6">
        <v>9.0</v>
      </c>
      <c r="C1314" s="13">
        <v>80000.0</v>
      </c>
      <c r="D1314" s="8" t="s">
        <v>4000</v>
      </c>
      <c r="E1314" s="9">
        <v>9.0</v>
      </c>
      <c r="F1314" s="10" t="s">
        <v>4001</v>
      </c>
      <c r="G1314" s="11"/>
      <c r="H1314" s="11"/>
      <c r="I1314" s="11"/>
    </row>
    <row r="1315" ht="14.25" customHeight="1">
      <c r="A1315" s="5" t="s">
        <v>4002</v>
      </c>
      <c r="B1315" s="6">
        <v>9.0</v>
      </c>
      <c r="C1315" s="13">
        <v>80210.0</v>
      </c>
      <c r="D1315" s="8" t="s">
        <v>4003</v>
      </c>
      <c r="E1315" s="9">
        <v>11.0</v>
      </c>
      <c r="F1315" s="10" t="s">
        <v>4004</v>
      </c>
      <c r="G1315" s="11"/>
      <c r="H1315" s="11"/>
      <c r="I1315" s="11"/>
    </row>
    <row r="1316" ht="14.25" customHeight="1">
      <c r="A1316" s="5" t="s">
        <v>4005</v>
      </c>
      <c r="B1316" s="6">
        <v>9.0</v>
      </c>
      <c r="C1316" s="13">
        <v>80420.0</v>
      </c>
      <c r="D1316" s="8" t="s">
        <v>4006</v>
      </c>
      <c r="E1316" s="9">
        <v>5.0</v>
      </c>
      <c r="F1316" s="10" t="s">
        <v>4007</v>
      </c>
      <c r="G1316" s="11"/>
      <c r="H1316" s="11"/>
      <c r="I1316" s="11"/>
    </row>
    <row r="1317" ht="14.25" customHeight="1">
      <c r="A1317" s="5" t="s">
        <v>4008</v>
      </c>
      <c r="B1317" s="6">
        <v>9.0</v>
      </c>
      <c r="C1317" s="13">
        <v>81610.0</v>
      </c>
      <c r="D1317" s="8" t="s">
        <v>4009</v>
      </c>
      <c r="E1317" s="9">
        <v>7.0</v>
      </c>
      <c r="F1317" s="10" t="s">
        <v>4010</v>
      </c>
      <c r="G1317" s="11"/>
      <c r="H1317" s="11"/>
      <c r="I1317" s="11"/>
    </row>
    <row r="1318" ht="14.25" customHeight="1">
      <c r="A1318" s="5" t="s">
        <v>4011</v>
      </c>
      <c r="B1318" s="6">
        <v>9.0</v>
      </c>
      <c r="C1318" s="13">
        <v>82590.0</v>
      </c>
      <c r="D1318" s="8" t="s">
        <v>4012</v>
      </c>
      <c r="E1318" s="9">
        <v>3.0</v>
      </c>
      <c r="F1318" s="10" t="s">
        <v>4013</v>
      </c>
      <c r="G1318" s="11"/>
      <c r="H1318" s="11"/>
      <c r="I1318" s="11"/>
    </row>
    <row r="1319" ht="14.25" customHeight="1">
      <c r="A1319" s="5" t="s">
        <v>4014</v>
      </c>
      <c r="B1319" s="6">
        <v>9.0</v>
      </c>
      <c r="C1319" s="13">
        <v>82800.0</v>
      </c>
      <c r="D1319" s="8" t="s">
        <v>4015</v>
      </c>
      <c r="E1319" s="9">
        <v>9.0</v>
      </c>
      <c r="F1319" s="10" t="s">
        <v>4016</v>
      </c>
      <c r="G1319" s="11"/>
      <c r="H1319" s="11"/>
      <c r="I1319" s="11"/>
    </row>
    <row r="1320" ht="14.25" customHeight="1">
      <c r="A1320" s="5" t="s">
        <v>4017</v>
      </c>
      <c r="B1320" s="6">
        <v>9.0</v>
      </c>
      <c r="C1320" s="13">
        <v>83360.0</v>
      </c>
      <c r="D1320" s="8" t="s">
        <v>4018</v>
      </c>
      <c r="E1320" s="9">
        <v>1.0</v>
      </c>
      <c r="F1320" s="10" t="s">
        <v>4019</v>
      </c>
      <c r="G1320" s="11"/>
      <c r="H1320" s="11"/>
      <c r="I1320" s="11"/>
    </row>
    <row r="1321" ht="14.25" customHeight="1">
      <c r="A1321" s="5" t="s">
        <v>4020</v>
      </c>
      <c r="B1321" s="6">
        <v>9.0</v>
      </c>
      <c r="C1321" s="13">
        <v>83500.0</v>
      </c>
      <c r="D1321" s="8" t="s">
        <v>4021</v>
      </c>
      <c r="E1321" s="9">
        <v>1.0</v>
      </c>
      <c r="F1321" s="10" t="s">
        <v>4022</v>
      </c>
      <c r="G1321" s="11"/>
      <c r="H1321" s="11"/>
      <c r="I1321" s="11"/>
    </row>
    <row r="1322" ht="14.25" customHeight="1">
      <c r="A1322" s="5" t="s">
        <v>4023</v>
      </c>
      <c r="B1322" s="6">
        <v>9.0</v>
      </c>
      <c r="C1322" s="13">
        <v>84900.0</v>
      </c>
      <c r="D1322" s="8" t="s">
        <v>4024</v>
      </c>
      <c r="E1322" s="9">
        <v>3.0</v>
      </c>
      <c r="F1322" s="10" t="s">
        <v>4025</v>
      </c>
      <c r="G1322" s="11"/>
      <c r="H1322" s="11"/>
      <c r="I1322" s="11"/>
    </row>
    <row r="1323" ht="14.25" customHeight="1">
      <c r="A1323" s="5" t="s">
        <v>4026</v>
      </c>
      <c r="B1323" s="6">
        <v>9.0</v>
      </c>
      <c r="C1323" s="13">
        <v>85810.0</v>
      </c>
      <c r="D1323" s="8" t="s">
        <v>4027</v>
      </c>
      <c r="E1323" s="9">
        <v>15.0</v>
      </c>
      <c r="F1323" s="10" t="s">
        <v>4028</v>
      </c>
      <c r="G1323" s="11"/>
      <c r="H1323" s="11"/>
      <c r="I1323" s="11"/>
    </row>
    <row r="1324" ht="14.25" customHeight="1">
      <c r="A1324" s="5" t="s">
        <v>4029</v>
      </c>
      <c r="B1324" s="6">
        <v>9.0</v>
      </c>
      <c r="C1324" s="13">
        <v>86300.0</v>
      </c>
      <c r="D1324" s="8" t="s">
        <v>4030</v>
      </c>
      <c r="E1324" s="9">
        <v>1.0</v>
      </c>
      <c r="F1324" s="10" t="s">
        <v>4031</v>
      </c>
      <c r="G1324" s="11"/>
      <c r="H1324" s="11"/>
      <c r="I1324" s="11"/>
    </row>
    <row r="1325" ht="14.25" customHeight="1">
      <c r="A1325" s="5" t="s">
        <v>4032</v>
      </c>
      <c r="B1325" s="6">
        <v>9.0</v>
      </c>
      <c r="C1325" s="13">
        <v>86580.0</v>
      </c>
      <c r="D1325" s="8" t="s">
        <v>4033</v>
      </c>
      <c r="E1325" s="9">
        <v>5.0</v>
      </c>
      <c r="F1325" s="10" t="s">
        <v>4034</v>
      </c>
      <c r="G1325" s="11"/>
      <c r="H1325" s="11"/>
      <c r="I1325" s="11"/>
    </row>
    <row r="1326" ht="14.25" customHeight="1">
      <c r="A1326" s="5" t="s">
        <v>4035</v>
      </c>
      <c r="B1326" s="6">
        <v>9.0</v>
      </c>
      <c r="C1326" s="13">
        <v>86720.0</v>
      </c>
      <c r="D1326" s="8" t="s">
        <v>4036</v>
      </c>
      <c r="E1326" s="9">
        <v>15.0</v>
      </c>
      <c r="F1326" s="10" t="s">
        <v>4037</v>
      </c>
      <c r="G1326" s="11"/>
      <c r="H1326" s="11"/>
      <c r="I1326" s="11"/>
    </row>
    <row r="1327" ht="14.25" customHeight="1">
      <c r="A1327" s="5" t="s">
        <v>4038</v>
      </c>
      <c r="B1327" s="6">
        <v>9.0</v>
      </c>
      <c r="C1327" s="13">
        <v>86930.0</v>
      </c>
      <c r="D1327" s="8" t="s">
        <v>4039</v>
      </c>
      <c r="E1327" s="9">
        <v>3.0</v>
      </c>
      <c r="F1327" s="10" t="s">
        <v>4040</v>
      </c>
      <c r="G1327" s="11"/>
      <c r="H1327" s="11"/>
      <c r="I1327" s="11"/>
    </row>
    <row r="1328" ht="14.25" customHeight="1">
      <c r="A1328" s="5" t="s">
        <v>4041</v>
      </c>
      <c r="B1328" s="6">
        <v>9.0</v>
      </c>
      <c r="C1328" s="13">
        <v>87070.0</v>
      </c>
      <c r="D1328" s="8" t="s">
        <v>4042</v>
      </c>
      <c r="E1328" s="9">
        <v>3.0</v>
      </c>
      <c r="F1328" s="10" t="s">
        <v>4043</v>
      </c>
      <c r="G1328" s="11"/>
      <c r="H1328" s="11"/>
      <c r="I1328" s="11"/>
    </row>
    <row r="1329" ht="14.25" customHeight="1">
      <c r="A1329" s="5" t="s">
        <v>4044</v>
      </c>
      <c r="B1329" s="6">
        <v>9.0</v>
      </c>
      <c r="C1329" s="13">
        <v>87350.0</v>
      </c>
      <c r="D1329" s="8" t="s">
        <v>4045</v>
      </c>
      <c r="E1329" s="9">
        <v>5.0</v>
      </c>
      <c r="F1329" s="10" t="s">
        <v>4046</v>
      </c>
      <c r="G1329" s="11"/>
      <c r="H1329" s="11"/>
      <c r="I1329" s="11"/>
    </row>
    <row r="1330" ht="14.25" customHeight="1">
      <c r="A1330" s="5" t="s">
        <v>4047</v>
      </c>
      <c r="B1330" s="6">
        <v>9.0</v>
      </c>
      <c r="C1330" s="13">
        <v>87490.0</v>
      </c>
      <c r="D1330" s="8" t="s">
        <v>4048</v>
      </c>
      <c r="E1330" s="9">
        <v>9.0</v>
      </c>
      <c r="F1330" s="10" t="s">
        <v>4049</v>
      </c>
      <c r="G1330" s="11"/>
      <c r="H1330" s="11"/>
      <c r="I1330" s="11"/>
    </row>
    <row r="1331" ht="14.25" customHeight="1">
      <c r="A1331" s="5" t="s">
        <v>4050</v>
      </c>
      <c r="B1331" s="6">
        <v>9.0</v>
      </c>
      <c r="C1331" s="13">
        <v>87700.0</v>
      </c>
      <c r="D1331" s="8" t="s">
        <v>4051</v>
      </c>
      <c r="E1331" s="9">
        <v>9.0</v>
      </c>
      <c r="F1331" s="10" t="s">
        <v>4052</v>
      </c>
      <c r="G1331" s="11"/>
      <c r="H1331" s="11"/>
      <c r="I1331" s="11"/>
    </row>
    <row r="1332" ht="14.25" customHeight="1">
      <c r="A1332" s="5" t="s">
        <v>4053</v>
      </c>
      <c r="B1332" s="6">
        <v>9.0</v>
      </c>
      <c r="C1332" s="13">
        <v>87840.0</v>
      </c>
      <c r="D1332" s="8" t="s">
        <v>4054</v>
      </c>
      <c r="E1332" s="9">
        <v>5.0</v>
      </c>
      <c r="F1332" s="10" t="s">
        <v>4055</v>
      </c>
      <c r="G1332" s="11"/>
      <c r="H1332" s="11"/>
      <c r="I1332" s="11"/>
    </row>
    <row r="1333" ht="14.25" customHeight="1">
      <c r="A1333" s="5" t="s">
        <v>4056</v>
      </c>
      <c r="B1333" s="6">
        <v>9.0</v>
      </c>
      <c r="C1333" s="13">
        <v>88120.0</v>
      </c>
      <c r="D1333" s="8" t="s">
        <v>4057</v>
      </c>
      <c r="E1333" s="9">
        <v>15.0</v>
      </c>
      <c r="F1333" s="10" t="s">
        <v>4058</v>
      </c>
      <c r="G1333" s="11"/>
      <c r="H1333" s="11"/>
      <c r="I1333" s="11"/>
    </row>
    <row r="1334" ht="14.25" customHeight="1">
      <c r="A1334" s="5" t="s">
        <v>4059</v>
      </c>
      <c r="B1334" s="13">
        <v>10.0</v>
      </c>
      <c r="C1334" s="13">
        <v>15310.0</v>
      </c>
      <c r="D1334" s="8" t="s">
        <v>4060</v>
      </c>
      <c r="E1334" s="9">
        <v>3.0</v>
      </c>
      <c r="F1334" s="10" t="s">
        <v>4061</v>
      </c>
      <c r="G1334" s="11"/>
      <c r="H1334" s="11"/>
      <c r="I1334" s="11"/>
    </row>
    <row r="1335" ht="14.25" customHeight="1">
      <c r="A1335" s="5" t="s">
        <v>4062</v>
      </c>
      <c r="B1335" s="13">
        <v>10.0</v>
      </c>
      <c r="C1335" s="13">
        <v>21200.0</v>
      </c>
      <c r="D1335" s="8" t="s">
        <v>4063</v>
      </c>
      <c r="E1335" s="9">
        <v>1.0</v>
      </c>
      <c r="F1335" s="10" t="s">
        <v>4064</v>
      </c>
      <c r="G1335" s="11"/>
      <c r="H1335" s="11"/>
      <c r="I1335" s="11"/>
    </row>
    <row r="1336" ht="14.25" customHeight="1">
      <c r="A1336" s="5" t="s">
        <v>4065</v>
      </c>
      <c r="B1336" s="13">
        <v>10.0</v>
      </c>
      <c r="C1336" s="13">
        <v>24540.0</v>
      </c>
      <c r="D1336" s="8" t="s">
        <v>4066</v>
      </c>
      <c r="E1336" s="9">
        <v>3.0</v>
      </c>
      <c r="F1336" s="10" t="s">
        <v>4067</v>
      </c>
      <c r="G1336" s="11"/>
      <c r="H1336" s="11"/>
      <c r="I1336" s="11"/>
    </row>
    <row r="1337" ht="14.25" customHeight="1">
      <c r="A1337" s="5" t="s">
        <v>4068</v>
      </c>
      <c r="B1337" s="13">
        <v>10.0</v>
      </c>
      <c r="C1337" s="13">
        <v>33120.0</v>
      </c>
      <c r="D1337" s="8" t="s">
        <v>4069</v>
      </c>
      <c r="E1337" s="9">
        <v>1.0</v>
      </c>
      <c r="F1337" s="10" t="s">
        <v>4070</v>
      </c>
      <c r="G1337" s="11"/>
      <c r="H1337" s="11"/>
      <c r="I1337" s="11"/>
    </row>
    <row r="1338" ht="14.25" customHeight="1">
      <c r="A1338" s="5" t="s">
        <v>4071</v>
      </c>
      <c r="B1338" s="13">
        <v>10.0</v>
      </c>
      <c r="C1338" s="13">
        <v>41310.0</v>
      </c>
      <c r="D1338" s="8" t="s">
        <v>4072</v>
      </c>
      <c r="E1338" s="9">
        <v>5.0</v>
      </c>
      <c r="F1338" s="10" t="s">
        <v>4073</v>
      </c>
      <c r="G1338" s="11"/>
      <c r="H1338" s="11"/>
      <c r="I1338" s="11"/>
    </row>
    <row r="1339" ht="14.25" customHeight="1">
      <c r="A1339" s="5" t="s">
        <v>4074</v>
      </c>
      <c r="B1339" s="13">
        <v>10.0</v>
      </c>
      <c r="C1339" s="13">
        <v>41830.0</v>
      </c>
      <c r="D1339" s="8" t="s">
        <v>4075</v>
      </c>
      <c r="E1339" s="9">
        <v>5.0</v>
      </c>
      <c r="F1339" s="10" t="s">
        <v>4076</v>
      </c>
      <c r="G1339" s="11"/>
      <c r="H1339" s="11"/>
      <c r="I1339" s="11"/>
    </row>
    <row r="1340" ht="14.25" customHeight="1">
      <c r="A1340" s="5" t="s">
        <v>4077</v>
      </c>
      <c r="B1340" s="13">
        <v>10.0</v>
      </c>
      <c r="C1340" s="13">
        <v>45210.0</v>
      </c>
      <c r="D1340" s="8" t="s">
        <v>4078</v>
      </c>
      <c r="E1340" s="9">
        <v>3.0</v>
      </c>
      <c r="F1340" s="10" t="s">
        <v>4079</v>
      </c>
      <c r="G1340" s="11"/>
      <c r="H1340" s="11"/>
      <c r="I1340" s="11"/>
    </row>
    <row r="1341" ht="14.25" customHeight="1">
      <c r="A1341" s="5" t="s">
        <v>4080</v>
      </c>
      <c r="B1341" s="13">
        <v>10.0</v>
      </c>
      <c r="C1341" s="13">
        <v>47030.0</v>
      </c>
      <c r="D1341" s="8" t="s">
        <v>4081</v>
      </c>
      <c r="E1341" s="9">
        <v>3.0</v>
      </c>
      <c r="F1341" s="10" t="s">
        <v>4082</v>
      </c>
      <c r="G1341" s="11"/>
      <c r="H1341" s="11"/>
      <c r="I1341" s="11"/>
    </row>
    <row r="1342" ht="14.25" customHeight="1">
      <c r="A1342" s="5" t="s">
        <v>4083</v>
      </c>
      <c r="B1342" s="13">
        <v>10.0</v>
      </c>
      <c r="C1342" s="13">
        <v>47420.0</v>
      </c>
      <c r="D1342" s="8" t="s">
        <v>4084</v>
      </c>
      <c r="E1342" s="9">
        <v>1.0</v>
      </c>
      <c r="F1342" s="10" t="s">
        <v>4085</v>
      </c>
      <c r="G1342" s="11"/>
      <c r="H1342" s="11"/>
      <c r="I1342" s="11"/>
    </row>
    <row r="1343" ht="14.25" customHeight="1">
      <c r="A1343" s="5" t="s">
        <v>4086</v>
      </c>
      <c r="B1343" s="13">
        <v>10.0</v>
      </c>
      <c r="C1343" s="13">
        <v>47420.0</v>
      </c>
      <c r="D1343" s="8" t="s">
        <v>4087</v>
      </c>
      <c r="E1343" s="9">
        <v>5.0</v>
      </c>
      <c r="F1343" s="10" t="s">
        <v>4088</v>
      </c>
      <c r="G1343" s="11"/>
      <c r="H1343" s="11"/>
      <c r="I1343" s="11"/>
    </row>
    <row r="1344" ht="14.25" customHeight="1">
      <c r="A1344" s="5" t="s">
        <v>4089</v>
      </c>
      <c r="B1344" s="13">
        <v>10.0</v>
      </c>
      <c r="C1344" s="13">
        <v>50670.0</v>
      </c>
      <c r="D1344" s="8" t="s">
        <v>4090</v>
      </c>
      <c r="E1344" s="9">
        <v>3.0</v>
      </c>
      <c r="F1344" s="10" t="s">
        <v>4091</v>
      </c>
      <c r="G1344" s="11"/>
      <c r="H1344" s="11"/>
      <c r="I1344" s="11"/>
    </row>
    <row r="1345" ht="14.25" customHeight="1">
      <c r="A1345" s="5" t="s">
        <v>4092</v>
      </c>
      <c r="B1345" s="13">
        <v>10.0</v>
      </c>
      <c r="C1345" s="13">
        <v>50800.0</v>
      </c>
      <c r="D1345" s="8" t="s">
        <v>4093</v>
      </c>
      <c r="E1345" s="9">
        <v>3.0</v>
      </c>
      <c r="F1345" s="10" t="s">
        <v>4094</v>
      </c>
      <c r="G1345" s="11"/>
      <c r="H1345" s="11"/>
      <c r="I1345" s="11"/>
    </row>
    <row r="1346" ht="14.25" customHeight="1">
      <c r="A1346" s="5" t="s">
        <v>4095</v>
      </c>
      <c r="B1346" s="13">
        <v>10.0</v>
      </c>
      <c r="C1346" s="13">
        <v>64320.0</v>
      </c>
      <c r="D1346" s="8" t="s">
        <v>4096</v>
      </c>
      <c r="E1346" s="9">
        <v>5.0</v>
      </c>
      <c r="F1346" s="10" t="s">
        <v>4097</v>
      </c>
      <c r="G1346" s="11"/>
      <c r="H1346" s="11"/>
      <c r="I1346" s="11"/>
    </row>
    <row r="1347" ht="14.25" customHeight="1">
      <c r="A1347" s="5" t="s">
        <v>4098</v>
      </c>
      <c r="B1347" s="13">
        <v>10.0</v>
      </c>
      <c r="C1347" s="13">
        <v>67310.0</v>
      </c>
      <c r="D1347" s="8" t="s">
        <v>4099</v>
      </c>
      <c r="E1347" s="9">
        <v>1.0</v>
      </c>
      <c r="F1347" s="10" t="s">
        <v>4100</v>
      </c>
      <c r="G1347" s="11"/>
      <c r="H1347" s="11"/>
      <c r="I1347" s="11"/>
    </row>
    <row r="1348" ht="14.25" customHeight="1">
      <c r="A1348" s="5" t="s">
        <v>4101</v>
      </c>
      <c r="B1348" s="13">
        <v>10.0</v>
      </c>
      <c r="C1348" s="13">
        <v>67310.0</v>
      </c>
      <c r="D1348" s="8" t="s">
        <v>4102</v>
      </c>
      <c r="E1348" s="9">
        <v>3.0</v>
      </c>
      <c r="F1348" s="10" t="s">
        <v>4103</v>
      </c>
      <c r="G1348" s="11"/>
      <c r="H1348" s="11"/>
      <c r="I1348" s="11"/>
    </row>
    <row r="1349" ht="14.25" customHeight="1">
      <c r="A1349" s="5" t="s">
        <v>4104</v>
      </c>
      <c r="B1349" s="13">
        <v>10.0</v>
      </c>
      <c r="C1349" s="13">
        <v>68220.0</v>
      </c>
      <c r="D1349" s="8" t="s">
        <v>4105</v>
      </c>
      <c r="E1349" s="9">
        <v>3.0</v>
      </c>
      <c r="F1349" s="10" t="s">
        <v>4106</v>
      </c>
      <c r="G1349" s="11"/>
      <c r="H1349" s="11"/>
      <c r="I1349" s="11"/>
    </row>
    <row r="1350" ht="14.25" customHeight="1">
      <c r="A1350" s="5" t="s">
        <v>4107</v>
      </c>
      <c r="B1350" s="13">
        <v>10.0</v>
      </c>
      <c r="C1350" s="13">
        <v>70560.0</v>
      </c>
      <c r="D1350" s="8" t="s">
        <v>4108</v>
      </c>
      <c r="E1350" s="9">
        <v>3.0</v>
      </c>
      <c r="F1350" s="10" t="s">
        <v>4109</v>
      </c>
      <c r="G1350" s="11"/>
      <c r="H1350" s="11"/>
      <c r="I1350" s="11"/>
    </row>
    <row r="1351" ht="14.25" customHeight="1">
      <c r="A1351" s="14" t="s">
        <v>4110</v>
      </c>
      <c r="B1351" s="16">
        <v>10.0</v>
      </c>
      <c r="C1351" s="16">
        <v>77580.0</v>
      </c>
      <c r="D1351" s="17" t="s">
        <v>4111</v>
      </c>
      <c r="E1351" s="18">
        <v>3.0</v>
      </c>
      <c r="F1351" s="19" t="s">
        <v>4112</v>
      </c>
      <c r="G1351" s="11"/>
      <c r="H1351" s="11"/>
      <c r="I1351" s="11"/>
    </row>
    <row r="1352" ht="14.25" customHeight="1">
      <c r="A1352" s="5" t="s">
        <v>4113</v>
      </c>
      <c r="B1352" s="13">
        <v>11.0</v>
      </c>
      <c r="C1352" s="7">
        <v>100.0</v>
      </c>
      <c r="D1352" s="8" t="s">
        <v>4114</v>
      </c>
      <c r="E1352" s="9">
        <v>1.0</v>
      </c>
      <c r="F1352" s="10" t="s">
        <v>4115</v>
      </c>
      <c r="G1352" s="11"/>
      <c r="H1352" s="11"/>
      <c r="I1352" s="11"/>
    </row>
    <row r="1353" ht="14.25" customHeight="1">
      <c r="A1353" s="5" t="s">
        <v>4116</v>
      </c>
      <c r="B1353" s="13">
        <v>12.0</v>
      </c>
      <c r="C1353" s="7">
        <v>375.0</v>
      </c>
      <c r="D1353" s="8" t="s">
        <v>4117</v>
      </c>
      <c r="E1353" s="9">
        <v>1.0</v>
      </c>
      <c r="F1353" s="10" t="s">
        <v>4118</v>
      </c>
      <c r="G1353" s="11"/>
      <c r="H1353" s="11"/>
      <c r="I1353" s="11"/>
    </row>
    <row r="1354" ht="14.25" customHeight="1">
      <c r="A1354" s="5" t="s">
        <v>4119</v>
      </c>
      <c r="B1354" s="13">
        <v>12.0</v>
      </c>
      <c r="C1354" s="7">
        <v>950.0</v>
      </c>
      <c r="D1354" s="8" t="s">
        <v>4120</v>
      </c>
      <c r="E1354" s="13">
        <v>117.0</v>
      </c>
      <c r="F1354" s="10" t="s">
        <v>4121</v>
      </c>
      <c r="G1354" s="11"/>
      <c r="H1354" s="11"/>
      <c r="I1354" s="11"/>
    </row>
    <row r="1355" ht="14.25" customHeight="1">
      <c r="A1355" s="5" t="s">
        <v>4122</v>
      </c>
      <c r="B1355" s="13">
        <v>12.0</v>
      </c>
      <c r="C1355" s="7">
        <v>1625.0</v>
      </c>
      <c r="D1355" s="8" t="s">
        <v>4123</v>
      </c>
      <c r="E1355" s="9">
        <v>37.0</v>
      </c>
      <c r="F1355" s="10" t="s">
        <v>4124</v>
      </c>
      <c r="G1355" s="11"/>
      <c r="H1355" s="11"/>
      <c r="I1355" s="11"/>
    </row>
    <row r="1356" ht="14.25" customHeight="1">
      <c r="A1356" s="5" t="s">
        <v>4125</v>
      </c>
      <c r="B1356" s="13">
        <v>12.0</v>
      </c>
      <c r="C1356" s="7">
        <v>1675.0</v>
      </c>
      <c r="D1356" s="8" t="s">
        <v>4126</v>
      </c>
      <c r="E1356" s="9">
        <v>57.0</v>
      </c>
      <c r="F1356" s="10" t="s">
        <v>4127</v>
      </c>
      <c r="G1356" s="11"/>
      <c r="H1356" s="11"/>
      <c r="I1356" s="11"/>
    </row>
    <row r="1357" ht="14.25" customHeight="1">
      <c r="A1357" s="5" t="s">
        <v>4128</v>
      </c>
      <c r="B1357" s="13">
        <v>12.0</v>
      </c>
      <c r="C1357" s="7">
        <v>1700.0</v>
      </c>
      <c r="D1357" s="8" t="s">
        <v>4129</v>
      </c>
      <c r="E1357" s="9">
        <v>95.0</v>
      </c>
      <c r="F1357" s="10" t="s">
        <v>4130</v>
      </c>
      <c r="G1357" s="11"/>
      <c r="H1357" s="11"/>
      <c r="I1357" s="11"/>
    </row>
    <row r="1358" ht="14.25" customHeight="1">
      <c r="A1358" s="5" t="s">
        <v>4131</v>
      </c>
      <c r="B1358" s="13">
        <v>12.0</v>
      </c>
      <c r="C1358" s="7">
        <v>1750.0</v>
      </c>
      <c r="D1358" s="8" t="s">
        <v>4132</v>
      </c>
      <c r="E1358" s="9">
        <v>27.0</v>
      </c>
      <c r="F1358" s="10" t="s">
        <v>4133</v>
      </c>
      <c r="G1358" s="11"/>
      <c r="H1358" s="11"/>
      <c r="I1358" s="11"/>
    </row>
    <row r="1359" ht="14.25" customHeight="1">
      <c r="A1359" s="5" t="s">
        <v>4134</v>
      </c>
      <c r="B1359" s="13">
        <v>12.0</v>
      </c>
      <c r="C1359" s="7">
        <v>2400.0</v>
      </c>
      <c r="D1359" s="8" t="s">
        <v>4135</v>
      </c>
      <c r="E1359" s="9">
        <v>31.0</v>
      </c>
      <c r="F1359" s="10" t="s">
        <v>4136</v>
      </c>
      <c r="G1359" s="11"/>
      <c r="H1359" s="11"/>
      <c r="I1359" s="11"/>
    </row>
    <row r="1360" ht="14.25" customHeight="1">
      <c r="A1360" s="5" t="s">
        <v>4137</v>
      </c>
      <c r="B1360" s="13">
        <v>12.0</v>
      </c>
      <c r="C1360" s="7">
        <v>2550.0</v>
      </c>
      <c r="D1360" s="8" t="s">
        <v>4138</v>
      </c>
      <c r="E1360" s="13">
        <v>105.0</v>
      </c>
      <c r="F1360" s="10" t="s">
        <v>4139</v>
      </c>
      <c r="G1360" s="11"/>
      <c r="H1360" s="11"/>
      <c r="I1360" s="11"/>
    </row>
    <row r="1361" ht="14.25" customHeight="1">
      <c r="A1361" s="5" t="s">
        <v>4140</v>
      </c>
      <c r="B1361" s="13">
        <v>12.0</v>
      </c>
      <c r="C1361" s="7">
        <v>2750.0</v>
      </c>
      <c r="D1361" s="8" t="s">
        <v>4141</v>
      </c>
      <c r="E1361" s="9">
        <v>55.0</v>
      </c>
      <c r="F1361" s="10" t="s">
        <v>4142</v>
      </c>
      <c r="G1361" s="11"/>
      <c r="H1361" s="11"/>
      <c r="I1361" s="11"/>
    </row>
    <row r="1362" ht="14.25" customHeight="1">
      <c r="A1362" s="5" t="s">
        <v>4143</v>
      </c>
      <c r="B1362" s="13">
        <v>12.0</v>
      </c>
      <c r="C1362" s="7">
        <v>3275.0</v>
      </c>
      <c r="D1362" s="8" t="s">
        <v>4144</v>
      </c>
      <c r="E1362" s="9">
        <v>25.0</v>
      </c>
      <c r="F1362" s="10" t="s">
        <v>4145</v>
      </c>
      <c r="G1362" s="11"/>
      <c r="H1362" s="11"/>
      <c r="I1362" s="11"/>
    </row>
    <row r="1363" ht="14.25" customHeight="1">
      <c r="A1363" s="5" t="s">
        <v>4146</v>
      </c>
      <c r="B1363" s="13">
        <v>12.0</v>
      </c>
      <c r="C1363" s="7">
        <v>3675.0</v>
      </c>
      <c r="D1363" s="8" t="s">
        <v>4147</v>
      </c>
      <c r="E1363" s="13">
        <v>105.0</v>
      </c>
      <c r="F1363" s="10" t="s">
        <v>4148</v>
      </c>
      <c r="G1363" s="11"/>
      <c r="H1363" s="11"/>
      <c r="I1363" s="11"/>
    </row>
    <row r="1364" ht="14.25" customHeight="1">
      <c r="A1364" s="5" t="s">
        <v>4149</v>
      </c>
      <c r="B1364" s="13">
        <v>12.0</v>
      </c>
      <c r="C1364" s="7">
        <v>3975.0</v>
      </c>
      <c r="D1364" s="8" t="s">
        <v>4150</v>
      </c>
      <c r="E1364" s="9">
        <v>25.0</v>
      </c>
      <c r="F1364" s="10" t="s">
        <v>4151</v>
      </c>
      <c r="G1364" s="11"/>
      <c r="H1364" s="11"/>
      <c r="I1364" s="11"/>
    </row>
    <row r="1365" ht="14.25" customHeight="1">
      <c r="A1365" s="5" t="s">
        <v>4152</v>
      </c>
      <c r="B1365" s="13">
        <v>12.0</v>
      </c>
      <c r="C1365" s="7">
        <v>4225.0</v>
      </c>
      <c r="D1365" s="8" t="s">
        <v>4153</v>
      </c>
      <c r="E1365" s="13">
        <v>103.0</v>
      </c>
      <c r="F1365" s="10" t="s">
        <v>4154</v>
      </c>
      <c r="G1365" s="11"/>
      <c r="H1365" s="11"/>
      <c r="I1365" s="11"/>
    </row>
    <row r="1366" ht="14.25" customHeight="1">
      <c r="A1366" s="5" t="s">
        <v>4155</v>
      </c>
      <c r="B1366" s="13">
        <v>12.0</v>
      </c>
      <c r="C1366" s="7">
        <v>4350.0</v>
      </c>
      <c r="D1366" s="8" t="s">
        <v>4156</v>
      </c>
      <c r="E1366" s="9">
        <v>81.0</v>
      </c>
      <c r="F1366" s="10" t="s">
        <v>4157</v>
      </c>
      <c r="G1366" s="11"/>
      <c r="H1366" s="11"/>
      <c r="I1366" s="11"/>
    </row>
    <row r="1367" ht="14.25" customHeight="1">
      <c r="A1367" s="5" t="s">
        <v>4158</v>
      </c>
      <c r="B1367" s="13">
        <v>12.0</v>
      </c>
      <c r="C1367" s="7">
        <v>4925.0</v>
      </c>
      <c r="D1367" s="8" t="s">
        <v>4159</v>
      </c>
      <c r="E1367" s="13">
        <v>115.0</v>
      </c>
      <c r="F1367" s="10" t="s">
        <v>4160</v>
      </c>
      <c r="G1367" s="11"/>
      <c r="H1367" s="11"/>
      <c r="I1367" s="11"/>
    </row>
    <row r="1368" ht="14.25" customHeight="1">
      <c r="A1368" s="5" t="s">
        <v>4161</v>
      </c>
      <c r="B1368" s="13">
        <v>12.0</v>
      </c>
      <c r="C1368" s="7">
        <v>5075.0</v>
      </c>
      <c r="D1368" s="8" t="s">
        <v>4162</v>
      </c>
      <c r="E1368" s="13">
        <v>103.0</v>
      </c>
      <c r="F1368" s="10" t="s">
        <v>4163</v>
      </c>
      <c r="G1368" s="11"/>
      <c r="H1368" s="11"/>
      <c r="I1368" s="11"/>
    </row>
    <row r="1369" ht="14.25" customHeight="1">
      <c r="A1369" s="5" t="s">
        <v>4164</v>
      </c>
      <c r="B1369" s="13">
        <v>12.0</v>
      </c>
      <c r="C1369" s="7">
        <v>5125.0</v>
      </c>
      <c r="D1369" s="8" t="s">
        <v>4165</v>
      </c>
      <c r="E1369" s="13">
        <v>103.0</v>
      </c>
      <c r="F1369" s="10" t="s">
        <v>4166</v>
      </c>
      <c r="G1369" s="11"/>
      <c r="H1369" s="11"/>
      <c r="I1369" s="11"/>
    </row>
    <row r="1370" ht="14.25" customHeight="1">
      <c r="A1370" s="5" t="s">
        <v>4167</v>
      </c>
      <c r="B1370" s="13">
        <v>12.0</v>
      </c>
      <c r="C1370" s="7">
        <v>5200.0</v>
      </c>
      <c r="D1370" s="8" t="s">
        <v>4168</v>
      </c>
      <c r="E1370" s="9">
        <v>99.0</v>
      </c>
      <c r="F1370" s="10" t="s">
        <v>4169</v>
      </c>
      <c r="G1370" s="11"/>
      <c r="H1370" s="11"/>
      <c r="I1370" s="11"/>
    </row>
    <row r="1371" ht="14.25" customHeight="1">
      <c r="A1371" s="5" t="s">
        <v>4170</v>
      </c>
      <c r="B1371" s="13">
        <v>12.0</v>
      </c>
      <c r="C1371" s="7">
        <v>5300.0</v>
      </c>
      <c r="D1371" s="8" t="s">
        <v>4171</v>
      </c>
      <c r="E1371" s="9">
        <v>95.0</v>
      </c>
      <c r="F1371" s="10" t="s">
        <v>4172</v>
      </c>
      <c r="G1371" s="11"/>
      <c r="H1371" s="11"/>
      <c r="I1371" s="11"/>
    </row>
    <row r="1372" ht="14.25" customHeight="1">
      <c r="A1372" s="5" t="s">
        <v>4173</v>
      </c>
      <c r="B1372" s="13">
        <v>12.0</v>
      </c>
      <c r="C1372" s="7">
        <v>5375.0</v>
      </c>
      <c r="D1372" s="8" t="s">
        <v>4174</v>
      </c>
      <c r="E1372" s="9">
        <v>83.0</v>
      </c>
      <c r="F1372" s="10" t="s">
        <v>4175</v>
      </c>
      <c r="G1372" s="11"/>
      <c r="H1372" s="11"/>
      <c r="I1372" s="11"/>
    </row>
    <row r="1373" ht="14.25" customHeight="1">
      <c r="A1373" s="5" t="s">
        <v>4176</v>
      </c>
      <c r="B1373" s="13">
        <v>12.0</v>
      </c>
      <c r="C1373" s="7">
        <v>6125.0</v>
      </c>
      <c r="D1373" s="8" t="s">
        <v>4177</v>
      </c>
      <c r="E1373" s="9">
        <v>17.0</v>
      </c>
      <c r="F1373" s="10" t="s">
        <v>4178</v>
      </c>
      <c r="G1373" s="11"/>
      <c r="H1373" s="11"/>
      <c r="I1373" s="11"/>
    </row>
    <row r="1374" ht="14.25" customHeight="1">
      <c r="A1374" s="5" t="s">
        <v>4179</v>
      </c>
      <c r="B1374" s="13">
        <v>12.0</v>
      </c>
      <c r="C1374" s="7">
        <v>6600.0</v>
      </c>
      <c r="D1374" s="8" t="s">
        <v>4180</v>
      </c>
      <c r="E1374" s="9">
        <v>25.0</v>
      </c>
      <c r="F1374" s="10" t="s">
        <v>4181</v>
      </c>
      <c r="G1374" s="11"/>
      <c r="H1374" s="11"/>
      <c r="I1374" s="11"/>
    </row>
    <row r="1375" ht="14.25" customHeight="1">
      <c r="A1375" s="5" t="s">
        <v>4182</v>
      </c>
      <c r="B1375" s="13">
        <v>12.0</v>
      </c>
      <c r="C1375" s="7">
        <v>6625.0</v>
      </c>
      <c r="D1375" s="8" t="s">
        <v>4183</v>
      </c>
      <c r="E1375" s="9">
        <v>95.0</v>
      </c>
      <c r="F1375" s="10" t="s">
        <v>4184</v>
      </c>
      <c r="G1375" s="11"/>
      <c r="H1375" s="11"/>
      <c r="I1375" s="11"/>
    </row>
    <row r="1376" ht="14.25" customHeight="1">
      <c r="A1376" s="5" t="s">
        <v>4185</v>
      </c>
      <c r="B1376" s="13">
        <v>12.0</v>
      </c>
      <c r="C1376" s="7">
        <v>6925.0</v>
      </c>
      <c r="D1376" s="8" t="s">
        <v>4186</v>
      </c>
      <c r="E1376" s="9">
        <v>13.0</v>
      </c>
      <c r="F1376" s="10" t="s">
        <v>4187</v>
      </c>
      <c r="G1376" s="11"/>
      <c r="H1376" s="11"/>
      <c r="I1376" s="11"/>
    </row>
    <row r="1377" ht="14.25" customHeight="1">
      <c r="A1377" s="5" t="s">
        <v>4188</v>
      </c>
      <c r="B1377" s="13">
        <v>12.0</v>
      </c>
      <c r="C1377" s="7">
        <v>7300.0</v>
      </c>
      <c r="D1377" s="8" t="s">
        <v>4189</v>
      </c>
      <c r="E1377" s="9">
        <v>99.0</v>
      </c>
      <c r="F1377" s="10" t="s">
        <v>4190</v>
      </c>
      <c r="G1377" s="11"/>
      <c r="H1377" s="11"/>
      <c r="I1377" s="11"/>
    </row>
    <row r="1378" ht="14.25" customHeight="1">
      <c r="A1378" s="5" t="s">
        <v>4191</v>
      </c>
      <c r="B1378" s="13">
        <v>12.0</v>
      </c>
      <c r="C1378" s="7">
        <v>7450.0</v>
      </c>
      <c r="D1378" s="8" t="s">
        <v>4192</v>
      </c>
      <c r="E1378" s="9">
        <v>59.0</v>
      </c>
      <c r="F1378" s="10" t="s">
        <v>4193</v>
      </c>
      <c r="G1378" s="11"/>
      <c r="H1378" s="11"/>
      <c r="I1378" s="11"/>
    </row>
    <row r="1379" ht="14.25" customHeight="1">
      <c r="A1379" s="5" t="s">
        <v>4194</v>
      </c>
      <c r="B1379" s="13">
        <v>12.0</v>
      </c>
      <c r="C1379" s="7">
        <v>7525.0</v>
      </c>
      <c r="D1379" s="8" t="s">
        <v>4195</v>
      </c>
      <c r="E1379" s="9">
        <v>71.0</v>
      </c>
      <c r="F1379" s="10" t="s">
        <v>4196</v>
      </c>
      <c r="G1379" s="11"/>
      <c r="H1379" s="11"/>
      <c r="I1379" s="11"/>
    </row>
    <row r="1380" ht="14.25" customHeight="1">
      <c r="A1380" s="5" t="s">
        <v>4197</v>
      </c>
      <c r="B1380" s="13">
        <v>12.0</v>
      </c>
      <c r="C1380" s="7">
        <v>7875.0</v>
      </c>
      <c r="D1380" s="8" t="s">
        <v>4198</v>
      </c>
      <c r="E1380" s="9">
        <v>99.0</v>
      </c>
      <c r="F1380" s="10" t="s">
        <v>4199</v>
      </c>
      <c r="G1380" s="11"/>
      <c r="H1380" s="11"/>
      <c r="I1380" s="11"/>
    </row>
    <row r="1381" ht="14.25" customHeight="1">
      <c r="A1381" s="5" t="s">
        <v>4200</v>
      </c>
      <c r="B1381" s="13">
        <v>12.0</v>
      </c>
      <c r="C1381" s="7">
        <v>7950.0</v>
      </c>
      <c r="D1381" s="8" t="s">
        <v>4201</v>
      </c>
      <c r="E1381" s="9">
        <v>81.0</v>
      </c>
      <c r="F1381" s="10" t="s">
        <v>4202</v>
      </c>
      <c r="G1381" s="11"/>
      <c r="H1381" s="11"/>
      <c r="I1381" s="11"/>
    </row>
    <row r="1382" ht="14.25" customHeight="1">
      <c r="A1382" s="5" t="s">
        <v>4203</v>
      </c>
      <c r="B1382" s="13">
        <v>12.0</v>
      </c>
      <c r="C1382" s="7">
        <v>8150.0</v>
      </c>
      <c r="D1382" s="8" t="s">
        <v>4204</v>
      </c>
      <c r="E1382" s="9">
        <v>57.0</v>
      </c>
      <c r="F1382" s="10" t="s">
        <v>4205</v>
      </c>
      <c r="G1382" s="11"/>
      <c r="H1382" s="11"/>
      <c r="I1382" s="11"/>
    </row>
    <row r="1383" ht="14.25" customHeight="1">
      <c r="A1383" s="5" t="s">
        <v>4206</v>
      </c>
      <c r="B1383" s="13">
        <v>12.0</v>
      </c>
      <c r="C1383" s="7">
        <v>8800.0</v>
      </c>
      <c r="D1383" s="8" t="s">
        <v>4207</v>
      </c>
      <c r="E1383" s="9">
        <v>53.0</v>
      </c>
      <c r="F1383" s="10" t="s">
        <v>4208</v>
      </c>
      <c r="G1383" s="11"/>
      <c r="H1383" s="11"/>
      <c r="I1383" s="11"/>
    </row>
    <row r="1384" ht="14.25" customHeight="1">
      <c r="A1384" s="5" t="s">
        <v>4209</v>
      </c>
      <c r="B1384" s="13">
        <v>12.0</v>
      </c>
      <c r="C1384" s="7">
        <v>9000.0</v>
      </c>
      <c r="D1384" s="8" t="s">
        <v>4210</v>
      </c>
      <c r="E1384" s="9">
        <v>25.0</v>
      </c>
      <c r="F1384" s="10" t="s">
        <v>4211</v>
      </c>
      <c r="G1384" s="11"/>
      <c r="H1384" s="11"/>
      <c r="I1384" s="11"/>
    </row>
    <row r="1385" ht="14.25" customHeight="1">
      <c r="A1385" s="5" t="s">
        <v>4212</v>
      </c>
      <c r="B1385" s="13">
        <v>12.0</v>
      </c>
      <c r="C1385" s="7">
        <v>9725.0</v>
      </c>
      <c r="D1385" s="8" t="s">
        <v>4213</v>
      </c>
      <c r="E1385" s="9">
        <v>5.0</v>
      </c>
      <c r="F1385" s="10" t="s">
        <v>4214</v>
      </c>
      <c r="G1385" s="11"/>
      <c r="H1385" s="11"/>
      <c r="I1385" s="11"/>
    </row>
    <row r="1386" ht="14.25" customHeight="1">
      <c r="A1386" s="5" t="s">
        <v>4215</v>
      </c>
      <c r="B1386" s="13">
        <v>12.0</v>
      </c>
      <c r="C1386" s="13">
        <v>10225.0</v>
      </c>
      <c r="D1386" s="8" t="s">
        <v>4216</v>
      </c>
      <c r="E1386" s="9">
        <v>33.0</v>
      </c>
      <c r="F1386" s="10" t="s">
        <v>4217</v>
      </c>
      <c r="G1386" s="11"/>
      <c r="H1386" s="11"/>
      <c r="I1386" s="11"/>
    </row>
    <row r="1387" ht="14.25" customHeight="1">
      <c r="A1387" s="5" t="s">
        <v>4218</v>
      </c>
      <c r="B1387" s="13">
        <v>12.0</v>
      </c>
      <c r="C1387" s="13">
        <v>10250.0</v>
      </c>
      <c r="D1387" s="8" t="s">
        <v>4219</v>
      </c>
      <c r="E1387" s="9">
        <v>9.0</v>
      </c>
      <c r="F1387" s="10" t="s">
        <v>4220</v>
      </c>
      <c r="G1387" s="11"/>
      <c r="H1387" s="11"/>
      <c r="I1387" s="11"/>
    </row>
    <row r="1388" ht="14.25" customHeight="1">
      <c r="A1388" s="5" t="s">
        <v>4221</v>
      </c>
      <c r="B1388" s="13">
        <v>12.0</v>
      </c>
      <c r="C1388" s="13">
        <v>10275.0</v>
      </c>
      <c r="D1388" s="8" t="s">
        <v>4222</v>
      </c>
      <c r="E1388" s="9">
        <v>71.0</v>
      </c>
      <c r="F1388" s="10" t="s">
        <v>4223</v>
      </c>
      <c r="G1388" s="11"/>
      <c r="H1388" s="11"/>
      <c r="I1388" s="11"/>
    </row>
    <row r="1389" ht="14.25" customHeight="1">
      <c r="A1389" s="5" t="s">
        <v>4224</v>
      </c>
      <c r="B1389" s="13">
        <v>12.0</v>
      </c>
      <c r="C1389" s="13">
        <v>10650.0</v>
      </c>
      <c r="D1389" s="8" t="s">
        <v>4225</v>
      </c>
      <c r="E1389" s="9">
        <v>25.0</v>
      </c>
      <c r="F1389" s="10" t="s">
        <v>4226</v>
      </c>
      <c r="G1389" s="11"/>
      <c r="H1389" s="11"/>
      <c r="I1389" s="11"/>
    </row>
    <row r="1390" ht="14.25" customHeight="1">
      <c r="A1390" s="5" t="s">
        <v>4227</v>
      </c>
      <c r="B1390" s="13">
        <v>12.0</v>
      </c>
      <c r="C1390" s="13">
        <v>11050.0</v>
      </c>
      <c r="D1390" s="8" t="s">
        <v>4228</v>
      </c>
      <c r="E1390" s="13">
        <v>117.0</v>
      </c>
      <c r="F1390" s="10" t="s">
        <v>4229</v>
      </c>
      <c r="G1390" s="11"/>
      <c r="H1390" s="11"/>
      <c r="I1390" s="11"/>
    </row>
    <row r="1391" ht="14.25" customHeight="1">
      <c r="A1391" s="5" t="s">
        <v>4230</v>
      </c>
      <c r="B1391" s="13">
        <v>12.0</v>
      </c>
      <c r="C1391" s="13">
        <v>11800.0</v>
      </c>
      <c r="D1391" s="8" t="s">
        <v>4231</v>
      </c>
      <c r="E1391" s="9">
        <v>39.0</v>
      </c>
      <c r="F1391" s="10" t="s">
        <v>4232</v>
      </c>
      <c r="G1391" s="11"/>
      <c r="H1391" s="11"/>
      <c r="I1391" s="11"/>
    </row>
    <row r="1392" ht="14.25" customHeight="1">
      <c r="A1392" s="5" t="s">
        <v>4233</v>
      </c>
      <c r="B1392" s="13">
        <v>12.0</v>
      </c>
      <c r="C1392" s="13">
        <v>11975.0</v>
      </c>
      <c r="D1392" s="8" t="s">
        <v>4234</v>
      </c>
      <c r="E1392" s="13">
        <v>133.0</v>
      </c>
      <c r="F1392" s="10" t="s">
        <v>4235</v>
      </c>
      <c r="G1392" s="11"/>
      <c r="H1392" s="11"/>
      <c r="I1392" s="11"/>
    </row>
    <row r="1393" ht="14.25" customHeight="1">
      <c r="A1393" s="5" t="s">
        <v>4236</v>
      </c>
      <c r="B1393" s="13">
        <v>12.0</v>
      </c>
      <c r="C1393" s="13">
        <v>12875.0</v>
      </c>
      <c r="D1393" s="8" t="s">
        <v>4237</v>
      </c>
      <c r="E1393" s="13">
        <v>103.0</v>
      </c>
      <c r="F1393" s="10" t="s">
        <v>4238</v>
      </c>
      <c r="G1393" s="11"/>
      <c r="H1393" s="11"/>
      <c r="I1393" s="11"/>
    </row>
    <row r="1394" ht="14.25" customHeight="1">
      <c r="A1394" s="5" t="s">
        <v>4239</v>
      </c>
      <c r="B1394" s="13">
        <v>12.0</v>
      </c>
      <c r="C1394" s="13">
        <v>12925.0</v>
      </c>
      <c r="D1394" s="8" t="s">
        <v>4240</v>
      </c>
      <c r="E1394" s="9">
        <v>69.0</v>
      </c>
      <c r="F1394" s="10" t="s">
        <v>4241</v>
      </c>
      <c r="G1394" s="11"/>
      <c r="H1394" s="11"/>
      <c r="I1394" s="11"/>
    </row>
    <row r="1395" ht="14.25" customHeight="1">
      <c r="A1395" s="5" t="s">
        <v>4242</v>
      </c>
      <c r="B1395" s="13">
        <v>12.0</v>
      </c>
      <c r="C1395" s="13">
        <v>13000.0</v>
      </c>
      <c r="D1395" s="8" t="s">
        <v>4243</v>
      </c>
      <c r="E1395" s="9">
        <v>51.0</v>
      </c>
      <c r="F1395" s="10" t="s">
        <v>4244</v>
      </c>
      <c r="G1395" s="11"/>
      <c r="H1395" s="11"/>
      <c r="I1395" s="11"/>
    </row>
    <row r="1396" ht="14.25" customHeight="1">
      <c r="A1396" s="5" t="s">
        <v>4245</v>
      </c>
      <c r="B1396" s="13">
        <v>12.0</v>
      </c>
      <c r="C1396" s="13">
        <v>13150.0</v>
      </c>
      <c r="D1396" s="8" t="s">
        <v>4246</v>
      </c>
      <c r="E1396" s="9">
        <v>9.0</v>
      </c>
      <c r="F1396" s="10" t="s">
        <v>4247</v>
      </c>
      <c r="G1396" s="11"/>
      <c r="H1396" s="11"/>
      <c r="I1396" s="11"/>
    </row>
    <row r="1397" ht="14.25" customHeight="1">
      <c r="A1397" s="5" t="s">
        <v>4248</v>
      </c>
      <c r="B1397" s="13">
        <v>12.0</v>
      </c>
      <c r="C1397" s="13">
        <v>13175.0</v>
      </c>
      <c r="D1397" s="8" t="s">
        <v>4249</v>
      </c>
      <c r="E1397" s="9">
        <v>9.0</v>
      </c>
      <c r="F1397" s="10" t="s">
        <v>4250</v>
      </c>
      <c r="G1397" s="11"/>
      <c r="H1397" s="11"/>
      <c r="I1397" s="11"/>
    </row>
    <row r="1398" ht="14.25" customHeight="1">
      <c r="A1398" s="5" t="s">
        <v>4251</v>
      </c>
      <c r="B1398" s="13">
        <v>12.0</v>
      </c>
      <c r="C1398" s="13">
        <v>13550.0</v>
      </c>
      <c r="D1398" s="8" t="s">
        <v>4252</v>
      </c>
      <c r="E1398" s="9">
        <v>11.0</v>
      </c>
      <c r="F1398" s="10" t="s">
        <v>4253</v>
      </c>
      <c r="G1398" s="11"/>
      <c r="H1398" s="11"/>
      <c r="I1398" s="11"/>
    </row>
    <row r="1399" ht="14.25" customHeight="1">
      <c r="A1399" s="5" t="s">
        <v>4254</v>
      </c>
      <c r="B1399" s="13">
        <v>12.0</v>
      </c>
      <c r="C1399" s="13">
        <v>14125.0</v>
      </c>
      <c r="D1399" s="8" t="s">
        <v>4255</v>
      </c>
      <c r="E1399" s="9">
        <v>11.0</v>
      </c>
      <c r="F1399" s="10" t="s">
        <v>4256</v>
      </c>
      <c r="G1399" s="11"/>
      <c r="H1399" s="11"/>
      <c r="I1399" s="11"/>
    </row>
    <row r="1400" ht="14.25" customHeight="1">
      <c r="A1400" s="5" t="s">
        <v>4257</v>
      </c>
      <c r="B1400" s="13">
        <v>12.0</v>
      </c>
      <c r="C1400" s="13">
        <v>14250.0</v>
      </c>
      <c r="D1400" s="8" t="s">
        <v>4258</v>
      </c>
      <c r="E1400" s="9">
        <v>25.0</v>
      </c>
      <c r="F1400" s="10" t="s">
        <v>4259</v>
      </c>
      <c r="G1400" s="11"/>
      <c r="H1400" s="11"/>
      <c r="I1400" s="11"/>
    </row>
    <row r="1401" ht="14.25" customHeight="1">
      <c r="A1401" s="5" t="s">
        <v>4260</v>
      </c>
      <c r="B1401" s="13">
        <v>12.0</v>
      </c>
      <c r="C1401" s="13">
        <v>14400.0</v>
      </c>
      <c r="D1401" s="8" t="s">
        <v>4261</v>
      </c>
      <c r="E1401" s="9">
        <v>11.0</v>
      </c>
      <c r="F1401" s="10" t="s">
        <v>4262</v>
      </c>
      <c r="G1401" s="11"/>
      <c r="H1401" s="11"/>
      <c r="I1401" s="11"/>
    </row>
    <row r="1402" ht="14.25" customHeight="1">
      <c r="A1402" s="5" t="s">
        <v>4263</v>
      </c>
      <c r="B1402" s="13">
        <v>12.0</v>
      </c>
      <c r="C1402" s="13">
        <v>14700.0</v>
      </c>
      <c r="D1402" s="8" t="s">
        <v>4264</v>
      </c>
      <c r="E1402" s="9">
        <v>81.0</v>
      </c>
      <c r="F1402" s="10" t="s">
        <v>4265</v>
      </c>
      <c r="G1402" s="11"/>
      <c r="H1402" s="11"/>
      <c r="I1402" s="11"/>
    </row>
    <row r="1403" ht="14.25" customHeight="1">
      <c r="A1403" s="5" t="s">
        <v>4266</v>
      </c>
      <c r="B1403" s="13">
        <v>12.0</v>
      </c>
      <c r="C1403" s="13">
        <v>15475.0</v>
      </c>
      <c r="D1403" s="8" t="s">
        <v>4267</v>
      </c>
      <c r="E1403" s="9">
        <v>91.0</v>
      </c>
      <c r="F1403" s="10" t="s">
        <v>4268</v>
      </c>
      <c r="G1403" s="11"/>
      <c r="H1403" s="11"/>
      <c r="I1403" s="11"/>
    </row>
    <row r="1404" ht="14.25" customHeight="1">
      <c r="A1404" s="5" t="s">
        <v>4269</v>
      </c>
      <c r="B1404" s="13">
        <v>12.0</v>
      </c>
      <c r="C1404" s="13">
        <v>15775.0</v>
      </c>
      <c r="D1404" s="8" t="s">
        <v>4270</v>
      </c>
      <c r="E1404" s="9">
        <v>17.0</v>
      </c>
      <c r="F1404" s="10" t="s">
        <v>4271</v>
      </c>
      <c r="G1404" s="11"/>
      <c r="H1404" s="11"/>
      <c r="I1404" s="11"/>
    </row>
    <row r="1405" ht="14.25" customHeight="1">
      <c r="A1405" s="14" t="s">
        <v>4272</v>
      </c>
      <c r="B1405" s="16">
        <v>12.0</v>
      </c>
      <c r="C1405" s="16">
        <v>15975.0</v>
      </c>
      <c r="D1405" s="17" t="s">
        <v>4273</v>
      </c>
      <c r="E1405" s="18">
        <v>25.0</v>
      </c>
      <c r="F1405" s="19" t="s">
        <v>4274</v>
      </c>
      <c r="G1405" s="11"/>
      <c r="H1405" s="11"/>
      <c r="I1405" s="11"/>
    </row>
    <row r="1406" ht="14.25" customHeight="1">
      <c r="A1406" s="5" t="s">
        <v>4275</v>
      </c>
      <c r="B1406" s="13">
        <v>12.0</v>
      </c>
      <c r="C1406" s="13">
        <v>16050.0</v>
      </c>
      <c r="D1406" s="8" t="s">
        <v>4276</v>
      </c>
      <c r="E1406" s="13">
        <v>105.0</v>
      </c>
      <c r="F1406" s="10" t="s">
        <v>4277</v>
      </c>
      <c r="G1406" s="11"/>
      <c r="H1406" s="11"/>
      <c r="I1406" s="11"/>
    </row>
    <row r="1407" ht="14.25" customHeight="1">
      <c r="A1407" s="5" t="s">
        <v>4278</v>
      </c>
      <c r="B1407" s="13">
        <v>12.0</v>
      </c>
      <c r="C1407" s="13">
        <v>16125.0</v>
      </c>
      <c r="D1407" s="8" t="s">
        <v>4279</v>
      </c>
      <c r="E1407" s="13">
        <v>101.0</v>
      </c>
      <c r="F1407" s="10" t="s">
        <v>4280</v>
      </c>
      <c r="G1407" s="11"/>
      <c r="H1407" s="11"/>
      <c r="I1407" s="11"/>
    </row>
    <row r="1408" ht="14.25" customHeight="1">
      <c r="A1408" s="5" t="s">
        <v>4281</v>
      </c>
      <c r="B1408" s="13">
        <v>12.0</v>
      </c>
      <c r="C1408" s="13">
        <v>16325.0</v>
      </c>
      <c r="D1408" s="8" t="s">
        <v>4282</v>
      </c>
      <c r="E1408" s="9">
        <v>11.0</v>
      </c>
      <c r="F1408" s="10" t="s">
        <v>4283</v>
      </c>
      <c r="G1408" s="11"/>
      <c r="H1408" s="11"/>
      <c r="I1408" s="11"/>
    </row>
    <row r="1409" ht="14.25" customHeight="1">
      <c r="A1409" s="5" t="s">
        <v>4284</v>
      </c>
      <c r="B1409" s="13">
        <v>12.0</v>
      </c>
      <c r="C1409" s="13">
        <v>16475.0</v>
      </c>
      <c r="D1409" s="8" t="s">
        <v>4285</v>
      </c>
      <c r="E1409" s="9">
        <v>11.0</v>
      </c>
      <c r="F1409" s="10" t="s">
        <v>4286</v>
      </c>
      <c r="G1409" s="11"/>
      <c r="H1409" s="11"/>
      <c r="I1409" s="11"/>
    </row>
    <row r="1410" ht="14.25" customHeight="1">
      <c r="A1410" s="5" t="s">
        <v>4287</v>
      </c>
      <c r="B1410" s="13">
        <v>12.0</v>
      </c>
      <c r="C1410" s="13">
        <v>16525.0</v>
      </c>
      <c r="D1410" s="8" t="s">
        <v>4288</v>
      </c>
      <c r="E1410" s="13">
        <v>127.0</v>
      </c>
      <c r="F1410" s="10" t="s">
        <v>4289</v>
      </c>
      <c r="G1410" s="11"/>
      <c r="H1410" s="11"/>
      <c r="I1410" s="11"/>
    </row>
    <row r="1411" ht="14.25" customHeight="1">
      <c r="A1411" s="5" t="s">
        <v>4290</v>
      </c>
      <c r="B1411" s="13">
        <v>12.0</v>
      </c>
      <c r="C1411" s="13">
        <v>16675.0</v>
      </c>
      <c r="D1411" s="8" t="s">
        <v>4291</v>
      </c>
      <c r="E1411" s="13">
        <v>127.0</v>
      </c>
      <c r="F1411" s="10" t="s">
        <v>4292</v>
      </c>
      <c r="G1411" s="11"/>
      <c r="H1411" s="11"/>
      <c r="I1411" s="11"/>
    </row>
    <row r="1412" ht="14.25" customHeight="1">
      <c r="A1412" s="5" t="s">
        <v>4293</v>
      </c>
      <c r="B1412" s="13">
        <v>12.0</v>
      </c>
      <c r="C1412" s="13">
        <v>16725.0</v>
      </c>
      <c r="D1412" s="8" t="s">
        <v>4294</v>
      </c>
      <c r="E1412" s="9">
        <v>11.0</v>
      </c>
      <c r="F1412" s="10" t="s">
        <v>4295</v>
      </c>
      <c r="G1412" s="11"/>
      <c r="H1412" s="11"/>
      <c r="I1412" s="11"/>
    </row>
    <row r="1413" ht="14.25" customHeight="1">
      <c r="A1413" s="5" t="s">
        <v>4296</v>
      </c>
      <c r="B1413" s="13">
        <v>12.0</v>
      </c>
      <c r="C1413" s="13">
        <v>16800.0</v>
      </c>
      <c r="D1413" s="8" t="s">
        <v>4297</v>
      </c>
      <c r="E1413" s="13">
        <v>131.0</v>
      </c>
      <c r="F1413" s="10" t="s">
        <v>4298</v>
      </c>
      <c r="G1413" s="11"/>
      <c r="H1413" s="11"/>
      <c r="I1413" s="11"/>
    </row>
    <row r="1414" ht="14.25" customHeight="1">
      <c r="A1414" s="5" t="s">
        <v>4299</v>
      </c>
      <c r="B1414" s="13">
        <v>12.0</v>
      </c>
      <c r="C1414" s="13">
        <v>16875.0</v>
      </c>
      <c r="D1414" s="8" t="s">
        <v>4300</v>
      </c>
      <c r="E1414" s="13">
        <v>127.0</v>
      </c>
      <c r="F1414" s="10" t="s">
        <v>4301</v>
      </c>
      <c r="G1414" s="11"/>
      <c r="H1414" s="11"/>
      <c r="I1414" s="11"/>
    </row>
    <row r="1415" ht="14.25" customHeight="1">
      <c r="A1415" s="5" t="s">
        <v>4302</v>
      </c>
      <c r="B1415" s="13">
        <v>12.0</v>
      </c>
      <c r="C1415" s="13">
        <v>17100.0</v>
      </c>
      <c r="D1415" s="8" t="s">
        <v>4303</v>
      </c>
      <c r="E1415" s="9">
        <v>99.0</v>
      </c>
      <c r="F1415" s="10" t="s">
        <v>4304</v>
      </c>
      <c r="G1415" s="11"/>
      <c r="H1415" s="11"/>
      <c r="I1415" s="11"/>
    </row>
    <row r="1416" ht="14.25" customHeight="1">
      <c r="A1416" s="5" t="s">
        <v>4305</v>
      </c>
      <c r="B1416" s="13">
        <v>12.0</v>
      </c>
      <c r="C1416" s="13">
        <v>17200.0</v>
      </c>
      <c r="D1416" s="8" t="s">
        <v>4306</v>
      </c>
      <c r="E1416" s="13">
        <v>127.0</v>
      </c>
      <c r="F1416" s="10" t="s">
        <v>4307</v>
      </c>
      <c r="G1416" s="11"/>
      <c r="H1416" s="11"/>
      <c r="I1416" s="11"/>
    </row>
    <row r="1417" ht="14.25" customHeight="1">
      <c r="A1417" s="5" t="s">
        <v>4308</v>
      </c>
      <c r="B1417" s="13">
        <v>12.0</v>
      </c>
      <c r="C1417" s="13">
        <v>17325.0</v>
      </c>
      <c r="D1417" s="8" t="s">
        <v>4309</v>
      </c>
      <c r="E1417" s="9">
        <v>91.0</v>
      </c>
      <c r="F1417" s="10" t="s">
        <v>4310</v>
      </c>
      <c r="G1417" s="11"/>
      <c r="H1417" s="11"/>
      <c r="I1417" s="11"/>
    </row>
    <row r="1418" ht="14.25" customHeight="1">
      <c r="A1418" s="5" t="s">
        <v>4311</v>
      </c>
      <c r="B1418" s="13">
        <v>12.0</v>
      </c>
      <c r="C1418" s="13">
        <v>18575.0</v>
      </c>
      <c r="D1418" s="8" t="s">
        <v>4312</v>
      </c>
      <c r="E1418" s="13">
        <v>103.0</v>
      </c>
      <c r="F1418" s="10" t="s">
        <v>4313</v>
      </c>
      <c r="G1418" s="11"/>
      <c r="H1418" s="11"/>
      <c r="I1418" s="11"/>
    </row>
    <row r="1419" ht="14.25" customHeight="1">
      <c r="A1419" s="5" t="s">
        <v>4314</v>
      </c>
      <c r="B1419" s="13">
        <v>12.0</v>
      </c>
      <c r="C1419" s="13">
        <v>19825.0</v>
      </c>
      <c r="D1419" s="8" t="s">
        <v>4315</v>
      </c>
      <c r="E1419" s="13">
        <v>127.0</v>
      </c>
      <c r="F1419" s="10" t="s">
        <v>4316</v>
      </c>
      <c r="G1419" s="11"/>
      <c r="H1419" s="11"/>
      <c r="I1419" s="11"/>
    </row>
    <row r="1420" ht="14.25" customHeight="1">
      <c r="A1420" s="5" t="s">
        <v>4317</v>
      </c>
      <c r="B1420" s="13">
        <v>12.0</v>
      </c>
      <c r="C1420" s="13">
        <v>20275.0</v>
      </c>
      <c r="D1420" s="8" t="s">
        <v>4318</v>
      </c>
      <c r="E1420" s="13">
        <v>101.0</v>
      </c>
      <c r="F1420" s="10" t="s">
        <v>4319</v>
      </c>
      <c r="G1420" s="11"/>
      <c r="H1420" s="11"/>
      <c r="I1420" s="11"/>
    </row>
    <row r="1421" ht="14.25" customHeight="1">
      <c r="A1421" s="5" t="s">
        <v>4320</v>
      </c>
      <c r="B1421" s="13">
        <v>12.0</v>
      </c>
      <c r="C1421" s="13">
        <v>20600.0</v>
      </c>
      <c r="D1421" s="8" t="s">
        <v>4321</v>
      </c>
      <c r="E1421" s="13">
        <v>105.0</v>
      </c>
      <c r="F1421" s="10" t="s">
        <v>4322</v>
      </c>
      <c r="G1421" s="11"/>
      <c r="H1421" s="11"/>
      <c r="I1421" s="11"/>
    </row>
    <row r="1422" ht="14.25" customHeight="1">
      <c r="A1422" s="5" t="s">
        <v>4323</v>
      </c>
      <c r="B1422" s="13">
        <v>12.0</v>
      </c>
      <c r="C1422" s="13">
        <v>20825.0</v>
      </c>
      <c r="D1422" s="8" t="s">
        <v>4324</v>
      </c>
      <c r="E1422" s="9">
        <v>15.0</v>
      </c>
      <c r="F1422" s="10" t="s">
        <v>4325</v>
      </c>
      <c r="G1422" s="11"/>
      <c r="H1422" s="11"/>
      <c r="I1422" s="11"/>
    </row>
    <row r="1423" ht="14.25" customHeight="1">
      <c r="A1423" s="5" t="s">
        <v>4326</v>
      </c>
      <c r="B1423" s="13">
        <v>12.0</v>
      </c>
      <c r="C1423" s="13">
        <v>20825.0</v>
      </c>
      <c r="D1423" s="8" t="s">
        <v>4327</v>
      </c>
      <c r="E1423" s="13">
        <v>115.0</v>
      </c>
      <c r="F1423" s="10" t="s">
        <v>4328</v>
      </c>
      <c r="G1423" s="11"/>
      <c r="H1423" s="11"/>
      <c r="I1423" s="11"/>
    </row>
    <row r="1424" ht="14.25" customHeight="1">
      <c r="A1424" s="5" t="s">
        <v>4329</v>
      </c>
      <c r="B1424" s="13">
        <v>12.0</v>
      </c>
      <c r="C1424" s="13">
        <v>20925.0</v>
      </c>
      <c r="D1424" s="8" t="s">
        <v>4330</v>
      </c>
      <c r="E1424" s="9">
        <v>33.0</v>
      </c>
      <c r="F1424" s="10" t="s">
        <v>4331</v>
      </c>
      <c r="G1424" s="11"/>
      <c r="H1424" s="11"/>
      <c r="I1424" s="11"/>
    </row>
    <row r="1425" ht="14.25" customHeight="1">
      <c r="A1425" s="5" t="s">
        <v>4332</v>
      </c>
      <c r="B1425" s="13">
        <v>12.0</v>
      </c>
      <c r="C1425" s="13">
        <v>21350.0</v>
      </c>
      <c r="D1425" s="8" t="s">
        <v>4333</v>
      </c>
      <c r="E1425" s="9">
        <v>69.0</v>
      </c>
      <c r="F1425" s="10" t="s">
        <v>4334</v>
      </c>
      <c r="G1425" s="11"/>
      <c r="H1425" s="11"/>
      <c r="I1425" s="11"/>
    </row>
    <row r="1426" ht="14.25" customHeight="1">
      <c r="A1426" s="5" t="s">
        <v>4335</v>
      </c>
      <c r="B1426" s="13">
        <v>12.0</v>
      </c>
      <c r="C1426" s="13">
        <v>21750.0</v>
      </c>
      <c r="D1426" s="8" t="s">
        <v>4336</v>
      </c>
      <c r="E1426" s="9">
        <v>95.0</v>
      </c>
      <c r="F1426" s="10" t="s">
        <v>4337</v>
      </c>
      <c r="G1426" s="11"/>
      <c r="H1426" s="11"/>
      <c r="I1426" s="11"/>
    </row>
    <row r="1427" ht="14.25" customHeight="1">
      <c r="A1427" s="5" t="s">
        <v>4338</v>
      </c>
      <c r="B1427" s="13">
        <v>12.0</v>
      </c>
      <c r="C1427" s="13">
        <v>22175.0</v>
      </c>
      <c r="D1427" s="8" t="s">
        <v>4339</v>
      </c>
      <c r="E1427" s="9">
        <v>89.0</v>
      </c>
      <c r="F1427" s="10" t="s">
        <v>4340</v>
      </c>
      <c r="G1427" s="11"/>
      <c r="H1427" s="11"/>
      <c r="I1427" s="11"/>
    </row>
    <row r="1428" ht="14.25" customHeight="1">
      <c r="A1428" s="5" t="s">
        <v>4341</v>
      </c>
      <c r="B1428" s="13">
        <v>12.0</v>
      </c>
      <c r="C1428" s="13">
        <v>22975.0</v>
      </c>
      <c r="D1428" s="8" t="s">
        <v>4342</v>
      </c>
      <c r="E1428" s="9">
        <v>25.0</v>
      </c>
      <c r="F1428" s="10" t="s">
        <v>4343</v>
      </c>
      <c r="G1428" s="11"/>
      <c r="H1428" s="11"/>
      <c r="I1428" s="11"/>
    </row>
    <row r="1429" ht="14.25" customHeight="1">
      <c r="A1429" s="5" t="s">
        <v>4344</v>
      </c>
      <c r="B1429" s="13">
        <v>12.0</v>
      </c>
      <c r="C1429" s="13">
        <v>23375.0</v>
      </c>
      <c r="D1429" s="8" t="s">
        <v>4345</v>
      </c>
      <c r="E1429" s="13">
        <v>117.0</v>
      </c>
      <c r="F1429" s="10" t="s">
        <v>4346</v>
      </c>
      <c r="G1429" s="11"/>
      <c r="H1429" s="11"/>
      <c r="I1429" s="11"/>
    </row>
    <row r="1430" ht="14.25" customHeight="1">
      <c r="A1430" s="5" t="s">
        <v>4347</v>
      </c>
      <c r="B1430" s="13">
        <v>12.0</v>
      </c>
      <c r="C1430" s="13">
        <v>24000.0</v>
      </c>
      <c r="D1430" s="8" t="s">
        <v>4348</v>
      </c>
      <c r="E1430" s="9">
        <v>11.0</v>
      </c>
      <c r="F1430" s="10" t="s">
        <v>4349</v>
      </c>
      <c r="G1430" s="11"/>
      <c r="H1430" s="11"/>
      <c r="I1430" s="11"/>
    </row>
    <row r="1431" ht="14.25" customHeight="1">
      <c r="A1431" s="5" t="s">
        <v>4350</v>
      </c>
      <c r="B1431" s="13">
        <v>12.0</v>
      </c>
      <c r="C1431" s="13">
        <v>24125.0</v>
      </c>
      <c r="D1431" s="8" t="s">
        <v>4351</v>
      </c>
      <c r="E1431" s="9">
        <v>71.0</v>
      </c>
      <c r="F1431" s="10" t="s">
        <v>4352</v>
      </c>
      <c r="G1431" s="11"/>
      <c r="H1431" s="11"/>
      <c r="I1431" s="11"/>
    </row>
    <row r="1432" ht="14.25" customHeight="1">
      <c r="A1432" s="5" t="s">
        <v>4353</v>
      </c>
      <c r="B1432" s="13">
        <v>12.0</v>
      </c>
      <c r="C1432" s="13">
        <v>24150.0</v>
      </c>
      <c r="D1432" s="8" t="s">
        <v>4354</v>
      </c>
      <c r="E1432" s="9">
        <v>71.0</v>
      </c>
      <c r="F1432" s="10" t="s">
        <v>4355</v>
      </c>
      <c r="G1432" s="11"/>
      <c r="H1432" s="11"/>
      <c r="I1432" s="11"/>
    </row>
    <row r="1433" ht="14.25" customHeight="1">
      <c r="A1433" s="5" t="s">
        <v>4356</v>
      </c>
      <c r="B1433" s="13">
        <v>12.0</v>
      </c>
      <c r="C1433" s="13">
        <v>24300.0</v>
      </c>
      <c r="D1433" s="8" t="s">
        <v>4357</v>
      </c>
      <c r="E1433" s="13">
        <v>111.0</v>
      </c>
      <c r="F1433" s="10" t="s">
        <v>4358</v>
      </c>
      <c r="G1433" s="11"/>
      <c r="H1433" s="11"/>
      <c r="I1433" s="11"/>
    </row>
    <row r="1434" ht="14.25" customHeight="1">
      <c r="A1434" s="5" t="s">
        <v>4359</v>
      </c>
      <c r="B1434" s="13">
        <v>12.0</v>
      </c>
      <c r="C1434" s="13">
        <v>24475.0</v>
      </c>
      <c r="D1434" s="8" t="s">
        <v>4360</v>
      </c>
      <c r="E1434" s="9">
        <v>91.0</v>
      </c>
      <c r="F1434" s="10" t="s">
        <v>4361</v>
      </c>
      <c r="G1434" s="11"/>
      <c r="H1434" s="11"/>
      <c r="I1434" s="11"/>
    </row>
    <row r="1435" ht="14.25" customHeight="1">
      <c r="A1435" s="5" t="s">
        <v>4362</v>
      </c>
      <c r="B1435" s="13">
        <v>12.0</v>
      </c>
      <c r="C1435" s="13">
        <v>24900.0</v>
      </c>
      <c r="D1435" s="8" t="s">
        <v>4363</v>
      </c>
      <c r="E1435" s="13">
        <v>105.0</v>
      </c>
      <c r="F1435" s="10" t="s">
        <v>4364</v>
      </c>
      <c r="G1435" s="11"/>
      <c r="H1435" s="11"/>
      <c r="I1435" s="11"/>
    </row>
    <row r="1436" ht="14.25" customHeight="1">
      <c r="A1436" s="5" t="s">
        <v>4365</v>
      </c>
      <c r="B1436" s="13">
        <v>12.0</v>
      </c>
      <c r="C1436" s="13">
        <v>25000.0</v>
      </c>
      <c r="D1436" s="8" t="s">
        <v>4366</v>
      </c>
      <c r="E1436" s="13">
        <v>115.0</v>
      </c>
      <c r="F1436" s="10" t="s">
        <v>4367</v>
      </c>
      <c r="G1436" s="11"/>
      <c r="H1436" s="11"/>
      <c r="I1436" s="11"/>
    </row>
    <row r="1437" ht="14.25" customHeight="1">
      <c r="A1437" s="5" t="s">
        <v>4368</v>
      </c>
      <c r="B1437" s="13">
        <v>12.0</v>
      </c>
      <c r="C1437" s="13">
        <v>25175.0</v>
      </c>
      <c r="D1437" s="8" t="s">
        <v>4369</v>
      </c>
      <c r="E1437" s="9">
        <v>1.0</v>
      </c>
      <c r="F1437" s="10" t="s">
        <v>4370</v>
      </c>
      <c r="G1437" s="11"/>
      <c r="H1437" s="11"/>
      <c r="I1437" s="11"/>
    </row>
    <row r="1438" ht="14.25" customHeight="1">
      <c r="A1438" s="5" t="s">
        <v>4371</v>
      </c>
      <c r="B1438" s="13">
        <v>12.0</v>
      </c>
      <c r="C1438" s="13">
        <v>25925.0</v>
      </c>
      <c r="D1438" s="8" t="s">
        <v>4372</v>
      </c>
      <c r="E1438" s="9">
        <v>61.0</v>
      </c>
      <c r="F1438" s="10" t="s">
        <v>4373</v>
      </c>
      <c r="G1438" s="11"/>
      <c r="H1438" s="11"/>
      <c r="I1438" s="11"/>
    </row>
    <row r="1439" ht="14.25" customHeight="1">
      <c r="A1439" s="5" t="s">
        <v>4374</v>
      </c>
      <c r="B1439" s="13">
        <v>12.0</v>
      </c>
      <c r="C1439" s="13">
        <v>26300.0</v>
      </c>
      <c r="D1439" s="8" t="s">
        <v>4375</v>
      </c>
      <c r="E1439" s="9">
        <v>21.0</v>
      </c>
      <c r="F1439" s="10" t="s">
        <v>4376</v>
      </c>
      <c r="G1439" s="11"/>
      <c r="H1439" s="11"/>
      <c r="I1439" s="11"/>
    </row>
    <row r="1440" ht="14.25" customHeight="1">
      <c r="A1440" s="5" t="s">
        <v>4377</v>
      </c>
      <c r="B1440" s="13">
        <v>12.0</v>
      </c>
      <c r="C1440" s="13">
        <v>26475.0</v>
      </c>
      <c r="D1440" s="8" t="s">
        <v>4378</v>
      </c>
      <c r="E1440" s="9">
        <v>95.0</v>
      </c>
      <c r="F1440" s="10" t="s">
        <v>4379</v>
      </c>
      <c r="G1440" s="11"/>
      <c r="H1440" s="11"/>
      <c r="I1440" s="11"/>
    </row>
    <row r="1441" ht="14.25" customHeight="1">
      <c r="A1441" s="5" t="s">
        <v>4380</v>
      </c>
      <c r="B1441" s="13">
        <v>12.0</v>
      </c>
      <c r="C1441" s="13">
        <v>26475.0</v>
      </c>
      <c r="D1441" s="8" t="s">
        <v>4381</v>
      </c>
      <c r="E1441" s="13">
        <v>117.0</v>
      </c>
      <c r="F1441" s="10" t="s">
        <v>4382</v>
      </c>
      <c r="G1441" s="11"/>
      <c r="H1441" s="11"/>
      <c r="I1441" s="11"/>
    </row>
    <row r="1442" ht="14.25" customHeight="1">
      <c r="A1442" s="5" t="s">
        <v>4383</v>
      </c>
      <c r="B1442" s="13">
        <v>12.0</v>
      </c>
      <c r="C1442" s="13">
        <v>26700.0</v>
      </c>
      <c r="D1442" s="8" t="s">
        <v>4384</v>
      </c>
      <c r="E1442" s="9">
        <v>33.0</v>
      </c>
      <c r="F1442" s="10" t="s">
        <v>4385</v>
      </c>
      <c r="G1442" s="11"/>
      <c r="H1442" s="11"/>
      <c r="I1442" s="11"/>
    </row>
    <row r="1443" ht="14.25" customHeight="1">
      <c r="A1443" s="5" t="s">
        <v>4386</v>
      </c>
      <c r="B1443" s="13">
        <v>12.0</v>
      </c>
      <c r="C1443" s="13">
        <v>26950.0</v>
      </c>
      <c r="D1443" s="8" t="s">
        <v>4387</v>
      </c>
      <c r="E1443" s="9">
        <v>25.0</v>
      </c>
      <c r="F1443" s="10" t="s">
        <v>4388</v>
      </c>
      <c r="G1443" s="11"/>
      <c r="H1443" s="11"/>
      <c r="I1443" s="11"/>
    </row>
    <row r="1444" ht="14.25" customHeight="1">
      <c r="A1444" s="5" t="s">
        <v>4389</v>
      </c>
      <c r="B1444" s="13">
        <v>12.0</v>
      </c>
      <c r="C1444" s="13">
        <v>27000.0</v>
      </c>
      <c r="D1444" s="8" t="s">
        <v>4390</v>
      </c>
      <c r="E1444" s="9">
        <v>63.0</v>
      </c>
      <c r="F1444" s="10" t="s">
        <v>4391</v>
      </c>
      <c r="G1444" s="11"/>
      <c r="H1444" s="11"/>
      <c r="I1444" s="11"/>
    </row>
    <row r="1445" ht="14.25" customHeight="1">
      <c r="A1445" s="5" t="s">
        <v>4392</v>
      </c>
      <c r="B1445" s="13">
        <v>12.0</v>
      </c>
      <c r="C1445" s="13">
        <v>27325.0</v>
      </c>
      <c r="D1445" s="8" t="s">
        <v>4393</v>
      </c>
      <c r="E1445" s="9">
        <v>99.0</v>
      </c>
      <c r="F1445" s="10" t="s">
        <v>4394</v>
      </c>
      <c r="G1445" s="11"/>
      <c r="H1445" s="11"/>
      <c r="I1445" s="11"/>
    </row>
    <row r="1446" ht="14.25" customHeight="1">
      <c r="A1446" s="5" t="s">
        <v>4395</v>
      </c>
      <c r="B1446" s="13">
        <v>12.0</v>
      </c>
      <c r="C1446" s="13">
        <v>27400.0</v>
      </c>
      <c r="D1446" s="8" t="s">
        <v>4396</v>
      </c>
      <c r="E1446" s="9">
        <v>19.0</v>
      </c>
      <c r="F1446" s="10" t="s">
        <v>4397</v>
      </c>
      <c r="G1446" s="11"/>
      <c r="H1446" s="11"/>
      <c r="I1446" s="11"/>
    </row>
    <row r="1447" ht="14.25" customHeight="1">
      <c r="A1447" s="5" t="s">
        <v>4398</v>
      </c>
      <c r="B1447" s="13">
        <v>12.0</v>
      </c>
      <c r="C1447" s="13">
        <v>28000.0</v>
      </c>
      <c r="D1447" s="8" t="s">
        <v>4399</v>
      </c>
      <c r="E1447" s="13">
        <v>113.0</v>
      </c>
      <c r="F1447" s="10" t="s">
        <v>4400</v>
      </c>
      <c r="G1447" s="11"/>
      <c r="H1447" s="11"/>
      <c r="I1447" s="11"/>
    </row>
    <row r="1448" ht="14.25" customHeight="1">
      <c r="A1448" s="5" t="s">
        <v>4401</v>
      </c>
      <c r="B1448" s="13">
        <v>12.0</v>
      </c>
      <c r="C1448" s="13">
        <v>28175.0</v>
      </c>
      <c r="D1448" s="8" t="s">
        <v>4402</v>
      </c>
      <c r="E1448" s="13">
        <v>103.0</v>
      </c>
      <c r="F1448" s="10" t="s">
        <v>4403</v>
      </c>
      <c r="G1448" s="11"/>
      <c r="H1448" s="11"/>
      <c r="I1448" s="11"/>
    </row>
    <row r="1449" ht="14.25" customHeight="1">
      <c r="A1449" s="5" t="s">
        <v>4404</v>
      </c>
      <c r="B1449" s="13">
        <v>12.0</v>
      </c>
      <c r="C1449" s="13">
        <v>28400.0</v>
      </c>
      <c r="D1449" s="8" t="s">
        <v>4405</v>
      </c>
      <c r="E1449" s="13">
        <v>105.0</v>
      </c>
      <c r="F1449" s="10" t="s">
        <v>4406</v>
      </c>
      <c r="G1449" s="11"/>
      <c r="H1449" s="11"/>
      <c r="I1449" s="11"/>
    </row>
    <row r="1450" ht="14.25" customHeight="1">
      <c r="A1450" s="5" t="s">
        <v>4407</v>
      </c>
      <c r="B1450" s="13">
        <v>12.0</v>
      </c>
      <c r="C1450" s="13">
        <v>28450.0</v>
      </c>
      <c r="D1450" s="8" t="s">
        <v>4408</v>
      </c>
      <c r="E1450" s="9">
        <v>11.0</v>
      </c>
      <c r="F1450" s="10" t="s">
        <v>4409</v>
      </c>
      <c r="G1450" s="11"/>
      <c r="H1450" s="11"/>
      <c r="I1450" s="11"/>
    </row>
    <row r="1451" ht="14.25" customHeight="1">
      <c r="A1451" s="5" t="s">
        <v>4410</v>
      </c>
      <c r="B1451" s="13">
        <v>12.0</v>
      </c>
      <c r="C1451" s="13">
        <v>28450.0</v>
      </c>
      <c r="D1451" s="8" t="s">
        <v>4411</v>
      </c>
      <c r="E1451" s="9">
        <v>25.0</v>
      </c>
      <c r="F1451" s="10" t="s">
        <v>4412</v>
      </c>
      <c r="G1451" s="11"/>
      <c r="H1451" s="11"/>
      <c r="I1451" s="11"/>
    </row>
    <row r="1452" ht="14.25" customHeight="1">
      <c r="A1452" s="5" t="s">
        <v>4413</v>
      </c>
      <c r="B1452" s="13">
        <v>12.0</v>
      </c>
      <c r="C1452" s="13">
        <v>28925.0</v>
      </c>
      <c r="D1452" s="8" t="s">
        <v>4414</v>
      </c>
      <c r="E1452" s="9">
        <v>51.0</v>
      </c>
      <c r="F1452" s="10" t="s">
        <v>4415</v>
      </c>
      <c r="G1452" s="11"/>
      <c r="H1452" s="11"/>
      <c r="I1452" s="11"/>
    </row>
    <row r="1453" ht="14.25" customHeight="1">
      <c r="A1453" s="5" t="s">
        <v>4416</v>
      </c>
      <c r="B1453" s="13">
        <v>12.0</v>
      </c>
      <c r="C1453" s="13">
        <v>29150.0</v>
      </c>
      <c r="D1453" s="8" t="s">
        <v>4417</v>
      </c>
      <c r="E1453" s="9">
        <v>39.0</v>
      </c>
      <c r="F1453" s="10" t="s">
        <v>4418</v>
      </c>
      <c r="G1453" s="11"/>
      <c r="H1453" s="11"/>
      <c r="I1453" s="11"/>
    </row>
    <row r="1454" ht="14.25" customHeight="1">
      <c r="A1454" s="5" t="s">
        <v>4419</v>
      </c>
      <c r="B1454" s="13">
        <v>12.0</v>
      </c>
      <c r="C1454" s="13">
        <v>30000.0</v>
      </c>
      <c r="D1454" s="8" t="s">
        <v>4420</v>
      </c>
      <c r="E1454" s="9">
        <v>25.0</v>
      </c>
      <c r="F1454" s="10" t="s">
        <v>4421</v>
      </c>
      <c r="G1454" s="11"/>
      <c r="H1454" s="11"/>
      <c r="I1454" s="11"/>
    </row>
    <row r="1455" ht="14.25" customHeight="1">
      <c r="A1455" s="5" t="s">
        <v>4422</v>
      </c>
      <c r="B1455" s="13">
        <v>12.0</v>
      </c>
      <c r="C1455" s="13">
        <v>30025.0</v>
      </c>
      <c r="D1455" s="8" t="s">
        <v>4423</v>
      </c>
      <c r="E1455" s="9">
        <v>25.0</v>
      </c>
      <c r="F1455" s="10" t="s">
        <v>4424</v>
      </c>
      <c r="G1455" s="11"/>
      <c r="H1455" s="11"/>
      <c r="I1455" s="11"/>
    </row>
    <row r="1456" ht="14.25" customHeight="1">
      <c r="A1456" s="5" t="s">
        <v>4425</v>
      </c>
      <c r="B1456" s="13">
        <v>12.0</v>
      </c>
      <c r="C1456" s="13">
        <v>30525.0</v>
      </c>
      <c r="D1456" s="8" t="s">
        <v>4426</v>
      </c>
      <c r="E1456" s="9">
        <v>1.0</v>
      </c>
      <c r="F1456" s="10" t="s">
        <v>4427</v>
      </c>
      <c r="G1456" s="11"/>
      <c r="H1456" s="11"/>
      <c r="I1456" s="11"/>
    </row>
    <row r="1457" ht="14.25" customHeight="1">
      <c r="A1457" s="5" t="s">
        <v>4428</v>
      </c>
      <c r="B1457" s="13">
        <v>12.0</v>
      </c>
      <c r="C1457" s="13">
        <v>30975.0</v>
      </c>
      <c r="D1457" s="8" t="s">
        <v>4429</v>
      </c>
      <c r="E1457" s="9">
        <v>85.0</v>
      </c>
      <c r="F1457" s="10" t="s">
        <v>4430</v>
      </c>
      <c r="G1457" s="11"/>
      <c r="H1457" s="11"/>
      <c r="I1457" s="11"/>
    </row>
    <row r="1458" ht="14.25" customHeight="1">
      <c r="A1458" s="5" t="s">
        <v>4431</v>
      </c>
      <c r="B1458" s="13">
        <v>12.0</v>
      </c>
      <c r="C1458" s="13">
        <v>31075.0</v>
      </c>
      <c r="D1458" s="8" t="s">
        <v>4432</v>
      </c>
      <c r="E1458" s="13">
        <v>101.0</v>
      </c>
      <c r="F1458" s="10" t="s">
        <v>4433</v>
      </c>
      <c r="G1458" s="11"/>
      <c r="H1458" s="11"/>
      <c r="I1458" s="11"/>
    </row>
    <row r="1459" ht="14.25" customHeight="1">
      <c r="A1459" s="14" t="s">
        <v>4434</v>
      </c>
      <c r="B1459" s="16">
        <v>12.0</v>
      </c>
      <c r="C1459" s="16">
        <v>31350.0</v>
      </c>
      <c r="D1459" s="17" t="s">
        <v>4435</v>
      </c>
      <c r="E1459" s="16">
        <v>127.0</v>
      </c>
      <c r="F1459" s="19" t="s">
        <v>4436</v>
      </c>
      <c r="G1459" s="11"/>
      <c r="H1459" s="11"/>
      <c r="I1459" s="11"/>
    </row>
    <row r="1460" ht="14.25" customHeight="1">
      <c r="A1460" s="5" t="s">
        <v>4437</v>
      </c>
      <c r="B1460" s="13">
        <v>12.0</v>
      </c>
      <c r="C1460" s="13">
        <v>32000.0</v>
      </c>
      <c r="D1460" s="8" t="s">
        <v>4438</v>
      </c>
      <c r="E1460" s="9">
        <v>11.0</v>
      </c>
      <c r="F1460" s="10" t="s">
        <v>4439</v>
      </c>
      <c r="G1460" s="11"/>
      <c r="H1460" s="11"/>
      <c r="I1460" s="11"/>
    </row>
    <row r="1461" ht="14.25" customHeight="1">
      <c r="A1461" s="5" t="s">
        <v>4440</v>
      </c>
      <c r="B1461" s="13">
        <v>12.0</v>
      </c>
      <c r="C1461" s="13">
        <v>32150.0</v>
      </c>
      <c r="D1461" s="8" t="s">
        <v>4441</v>
      </c>
      <c r="E1461" s="9">
        <v>81.0</v>
      </c>
      <c r="F1461" s="10" t="s">
        <v>4442</v>
      </c>
      <c r="G1461" s="11"/>
      <c r="H1461" s="11"/>
      <c r="I1461" s="11"/>
    </row>
    <row r="1462" ht="14.25" customHeight="1">
      <c r="A1462" s="5" t="s">
        <v>4443</v>
      </c>
      <c r="B1462" s="13">
        <v>12.0</v>
      </c>
      <c r="C1462" s="13">
        <v>32275.0</v>
      </c>
      <c r="D1462" s="8" t="s">
        <v>4444</v>
      </c>
      <c r="E1462" s="9">
        <v>25.0</v>
      </c>
      <c r="F1462" s="10" t="s">
        <v>4445</v>
      </c>
      <c r="G1462" s="11"/>
      <c r="H1462" s="11"/>
      <c r="I1462" s="11"/>
    </row>
    <row r="1463" ht="14.25" customHeight="1">
      <c r="A1463" s="5" t="s">
        <v>4446</v>
      </c>
      <c r="B1463" s="13">
        <v>12.0</v>
      </c>
      <c r="C1463" s="13">
        <v>32300.0</v>
      </c>
      <c r="D1463" s="8" t="s">
        <v>4447</v>
      </c>
      <c r="E1463" s="9">
        <v>25.0</v>
      </c>
      <c r="F1463" s="10" t="s">
        <v>4448</v>
      </c>
      <c r="G1463" s="11"/>
      <c r="H1463" s="11"/>
      <c r="I1463" s="11"/>
    </row>
    <row r="1464" ht="14.25" customHeight="1">
      <c r="A1464" s="5" t="s">
        <v>4449</v>
      </c>
      <c r="B1464" s="13">
        <v>12.0</v>
      </c>
      <c r="C1464" s="13">
        <v>33250.0</v>
      </c>
      <c r="D1464" s="8" t="s">
        <v>4450</v>
      </c>
      <c r="E1464" s="9">
        <v>21.0</v>
      </c>
      <c r="F1464" s="10" t="s">
        <v>4451</v>
      </c>
      <c r="G1464" s="11"/>
      <c r="H1464" s="11"/>
      <c r="I1464" s="11"/>
    </row>
    <row r="1465" ht="14.25" customHeight="1">
      <c r="A1465" s="5" t="s">
        <v>4452</v>
      </c>
      <c r="B1465" s="13">
        <v>12.0</v>
      </c>
      <c r="C1465" s="13">
        <v>33375.0</v>
      </c>
      <c r="D1465" s="8" t="s">
        <v>4453</v>
      </c>
      <c r="E1465" s="9">
        <v>9.0</v>
      </c>
      <c r="F1465" s="10" t="s">
        <v>4454</v>
      </c>
      <c r="G1465" s="11"/>
      <c r="H1465" s="11"/>
      <c r="I1465" s="11"/>
    </row>
    <row r="1466" ht="14.25" customHeight="1">
      <c r="A1466" s="5" t="s">
        <v>4455</v>
      </c>
      <c r="B1466" s="13">
        <v>12.0</v>
      </c>
      <c r="C1466" s="13">
        <v>33450.0</v>
      </c>
      <c r="D1466" s="8" t="s">
        <v>4456</v>
      </c>
      <c r="E1466" s="9">
        <v>9.0</v>
      </c>
      <c r="F1466" s="10" t="s">
        <v>4457</v>
      </c>
      <c r="G1466" s="11"/>
      <c r="H1466" s="11"/>
      <c r="I1466" s="11"/>
    </row>
    <row r="1467" ht="14.25" customHeight="1">
      <c r="A1467" s="5" t="s">
        <v>4458</v>
      </c>
      <c r="B1467" s="13">
        <v>12.0</v>
      </c>
      <c r="C1467" s="13">
        <v>33625.0</v>
      </c>
      <c r="D1467" s="8" t="s">
        <v>4459</v>
      </c>
      <c r="E1467" s="13">
        <v>103.0</v>
      </c>
      <c r="F1467" s="10" t="s">
        <v>4460</v>
      </c>
      <c r="G1467" s="11"/>
      <c r="H1467" s="11"/>
      <c r="I1467" s="11"/>
    </row>
    <row r="1468" ht="14.25" customHeight="1">
      <c r="A1468" s="5" t="s">
        <v>4461</v>
      </c>
      <c r="B1468" s="13">
        <v>12.0</v>
      </c>
      <c r="C1468" s="13">
        <v>33700.0</v>
      </c>
      <c r="D1468" s="8" t="s">
        <v>4462</v>
      </c>
      <c r="E1468" s="9">
        <v>85.0</v>
      </c>
      <c r="F1468" s="10" t="s">
        <v>4463</v>
      </c>
      <c r="G1468" s="11"/>
      <c r="H1468" s="11"/>
      <c r="I1468" s="11"/>
    </row>
    <row r="1469" ht="14.25" customHeight="1">
      <c r="A1469" s="5" t="s">
        <v>4464</v>
      </c>
      <c r="B1469" s="13">
        <v>12.0</v>
      </c>
      <c r="C1469" s="13">
        <v>33950.0</v>
      </c>
      <c r="D1469" s="8" t="s">
        <v>4465</v>
      </c>
      <c r="E1469" s="9">
        <v>17.0</v>
      </c>
      <c r="F1469" s="10" t="s">
        <v>4466</v>
      </c>
      <c r="G1469" s="11"/>
      <c r="H1469" s="11"/>
      <c r="I1469" s="11"/>
    </row>
    <row r="1470" ht="14.25" customHeight="1">
      <c r="A1470" s="5" t="s">
        <v>4467</v>
      </c>
      <c r="B1470" s="13">
        <v>12.0</v>
      </c>
      <c r="C1470" s="13">
        <v>35000.0</v>
      </c>
      <c r="D1470" s="8" t="s">
        <v>4468</v>
      </c>
      <c r="E1470" s="9">
        <v>31.0</v>
      </c>
      <c r="F1470" s="10" t="s">
        <v>4469</v>
      </c>
      <c r="G1470" s="11"/>
      <c r="H1470" s="11"/>
      <c r="I1470" s="11"/>
    </row>
    <row r="1471" ht="14.25" customHeight="1">
      <c r="A1471" s="5" t="s">
        <v>4470</v>
      </c>
      <c r="B1471" s="13">
        <v>12.0</v>
      </c>
      <c r="C1471" s="13">
        <v>35050.0</v>
      </c>
      <c r="D1471" s="8" t="s">
        <v>4471</v>
      </c>
      <c r="E1471" s="9">
        <v>31.0</v>
      </c>
      <c r="F1471" s="10" t="s">
        <v>4472</v>
      </c>
      <c r="G1471" s="11"/>
      <c r="H1471" s="11"/>
      <c r="I1471" s="11"/>
    </row>
    <row r="1472" ht="14.25" customHeight="1">
      <c r="A1472" s="5" t="s">
        <v>4473</v>
      </c>
      <c r="B1472" s="13">
        <v>12.0</v>
      </c>
      <c r="C1472" s="13">
        <v>35550.0</v>
      </c>
      <c r="D1472" s="8" t="s">
        <v>4474</v>
      </c>
      <c r="E1472" s="9">
        <v>85.0</v>
      </c>
      <c r="F1472" s="10" t="s">
        <v>4475</v>
      </c>
      <c r="G1472" s="11"/>
      <c r="H1472" s="11"/>
      <c r="I1472" s="11"/>
    </row>
    <row r="1473" ht="14.25" customHeight="1">
      <c r="A1473" s="5" t="s">
        <v>4476</v>
      </c>
      <c r="B1473" s="13">
        <v>12.0</v>
      </c>
      <c r="C1473" s="13">
        <v>35800.0</v>
      </c>
      <c r="D1473" s="8" t="s">
        <v>4477</v>
      </c>
      <c r="E1473" s="9">
        <v>9.0</v>
      </c>
      <c r="F1473" s="10" t="s">
        <v>4478</v>
      </c>
      <c r="G1473" s="11"/>
      <c r="H1473" s="11"/>
      <c r="I1473" s="11"/>
    </row>
    <row r="1474" ht="14.25" customHeight="1">
      <c r="A1474" s="5" t="s">
        <v>4479</v>
      </c>
      <c r="B1474" s="13">
        <v>12.0</v>
      </c>
      <c r="C1474" s="13">
        <v>35875.0</v>
      </c>
      <c r="D1474" s="8" t="s">
        <v>4480</v>
      </c>
      <c r="E1474" s="9">
        <v>99.0</v>
      </c>
      <c r="F1474" s="10" t="s">
        <v>4481</v>
      </c>
      <c r="G1474" s="11"/>
      <c r="H1474" s="11"/>
      <c r="I1474" s="11"/>
    </row>
    <row r="1475" ht="14.25" customHeight="1">
      <c r="A1475" s="5" t="s">
        <v>4482</v>
      </c>
      <c r="B1475" s="13">
        <v>12.0</v>
      </c>
      <c r="C1475" s="13">
        <v>36100.0</v>
      </c>
      <c r="D1475" s="8" t="s">
        <v>4483</v>
      </c>
      <c r="E1475" s="9">
        <v>25.0</v>
      </c>
      <c r="F1475" s="10" t="s">
        <v>4484</v>
      </c>
      <c r="G1475" s="11"/>
      <c r="H1475" s="11"/>
      <c r="I1475" s="11"/>
    </row>
    <row r="1476" ht="14.25" customHeight="1">
      <c r="A1476" s="5" t="s">
        <v>4485</v>
      </c>
      <c r="B1476" s="13">
        <v>12.0</v>
      </c>
      <c r="C1476" s="13">
        <v>36200.0</v>
      </c>
      <c r="D1476" s="8" t="s">
        <v>4486</v>
      </c>
      <c r="E1476" s="13">
        <v>115.0</v>
      </c>
      <c r="F1476" s="10" t="s">
        <v>4487</v>
      </c>
      <c r="G1476" s="11"/>
      <c r="H1476" s="11"/>
      <c r="I1476" s="11"/>
    </row>
    <row r="1477" ht="14.25" customHeight="1">
      <c r="A1477" s="5" t="s">
        <v>4488</v>
      </c>
      <c r="B1477" s="13">
        <v>12.0</v>
      </c>
      <c r="C1477" s="13">
        <v>36300.0</v>
      </c>
      <c r="D1477" s="8" t="s">
        <v>4489</v>
      </c>
      <c r="E1477" s="9">
        <v>25.0</v>
      </c>
      <c r="F1477" s="10" t="s">
        <v>4490</v>
      </c>
      <c r="G1477" s="11"/>
      <c r="H1477" s="11"/>
      <c r="I1477" s="11"/>
    </row>
    <row r="1478" ht="14.25" customHeight="1">
      <c r="A1478" s="5" t="s">
        <v>4491</v>
      </c>
      <c r="B1478" s="13">
        <v>12.0</v>
      </c>
      <c r="C1478" s="13">
        <v>36375.0</v>
      </c>
      <c r="D1478" s="8" t="s">
        <v>4492</v>
      </c>
      <c r="E1478" s="9">
        <v>87.0</v>
      </c>
      <c r="F1478" s="10" t="s">
        <v>4493</v>
      </c>
      <c r="G1478" s="11"/>
      <c r="H1478" s="11"/>
      <c r="I1478" s="11"/>
    </row>
    <row r="1479" ht="14.25" customHeight="1">
      <c r="A1479" s="5" t="s">
        <v>4494</v>
      </c>
      <c r="B1479" s="13">
        <v>12.0</v>
      </c>
      <c r="C1479" s="13">
        <v>36550.0</v>
      </c>
      <c r="D1479" s="8" t="s">
        <v>4495</v>
      </c>
      <c r="E1479" s="9">
        <v>87.0</v>
      </c>
      <c r="F1479" s="10" t="s">
        <v>4496</v>
      </c>
      <c r="G1479" s="11"/>
      <c r="H1479" s="11"/>
      <c r="I1479" s="11"/>
    </row>
    <row r="1480" ht="14.25" customHeight="1">
      <c r="A1480" s="5" t="s">
        <v>4497</v>
      </c>
      <c r="B1480" s="13">
        <v>12.0</v>
      </c>
      <c r="C1480" s="13">
        <v>36950.0</v>
      </c>
      <c r="D1480" s="8" t="s">
        <v>4498</v>
      </c>
      <c r="E1480" s="9">
        <v>97.0</v>
      </c>
      <c r="F1480" s="10" t="s">
        <v>4499</v>
      </c>
      <c r="G1480" s="11"/>
      <c r="H1480" s="11"/>
      <c r="I1480" s="11"/>
    </row>
    <row r="1481" ht="14.25" customHeight="1">
      <c r="A1481" s="5" t="s">
        <v>4500</v>
      </c>
      <c r="B1481" s="13">
        <v>12.0</v>
      </c>
      <c r="C1481" s="13">
        <v>37525.0</v>
      </c>
      <c r="D1481" s="8" t="s">
        <v>4501</v>
      </c>
      <c r="E1481" s="13">
        <v>105.0</v>
      </c>
      <c r="F1481" s="10" t="s">
        <v>4502</v>
      </c>
      <c r="G1481" s="11"/>
      <c r="H1481" s="11"/>
      <c r="I1481" s="11"/>
    </row>
    <row r="1482" ht="14.25" customHeight="1">
      <c r="A1482" s="5" t="s">
        <v>4503</v>
      </c>
      <c r="B1482" s="13">
        <v>12.0</v>
      </c>
      <c r="C1482" s="13">
        <v>37775.0</v>
      </c>
      <c r="D1482" s="8" t="s">
        <v>4504</v>
      </c>
      <c r="E1482" s="9">
        <v>23.0</v>
      </c>
      <c r="F1482" s="10" t="s">
        <v>4505</v>
      </c>
      <c r="G1482" s="11"/>
      <c r="H1482" s="11"/>
      <c r="I1482" s="11"/>
    </row>
    <row r="1483" ht="14.25" customHeight="1">
      <c r="A1483" s="5" t="s">
        <v>4506</v>
      </c>
      <c r="B1483" s="13">
        <v>12.0</v>
      </c>
      <c r="C1483" s="13">
        <v>37800.0</v>
      </c>
      <c r="D1483" s="8" t="s">
        <v>4507</v>
      </c>
      <c r="E1483" s="9">
        <v>99.0</v>
      </c>
      <c r="F1483" s="10" t="s">
        <v>4508</v>
      </c>
      <c r="G1483" s="11"/>
      <c r="H1483" s="11"/>
      <c r="I1483" s="11"/>
    </row>
    <row r="1484" ht="14.25" customHeight="1">
      <c r="A1484" s="5" t="s">
        <v>4509</v>
      </c>
      <c r="B1484" s="13">
        <v>12.0</v>
      </c>
      <c r="C1484" s="13">
        <v>38250.0</v>
      </c>
      <c r="D1484" s="8" t="s">
        <v>4510</v>
      </c>
      <c r="E1484" s="13">
        <v>105.0</v>
      </c>
      <c r="F1484" s="10" t="s">
        <v>4511</v>
      </c>
      <c r="G1484" s="11"/>
      <c r="H1484" s="11"/>
      <c r="I1484" s="11"/>
    </row>
    <row r="1485" ht="14.25" customHeight="1">
      <c r="A1485" s="5" t="s">
        <v>4512</v>
      </c>
      <c r="B1485" s="13">
        <v>12.0</v>
      </c>
      <c r="C1485" s="13">
        <v>38425.0</v>
      </c>
      <c r="D1485" s="8" t="s">
        <v>4513</v>
      </c>
      <c r="E1485" s="13">
        <v>117.0</v>
      </c>
      <c r="F1485" s="10" t="s">
        <v>4514</v>
      </c>
      <c r="G1485" s="11"/>
      <c r="H1485" s="11"/>
      <c r="I1485" s="11"/>
    </row>
    <row r="1486" ht="14.25" customHeight="1">
      <c r="A1486" s="5" t="s">
        <v>4515</v>
      </c>
      <c r="B1486" s="13">
        <v>12.0</v>
      </c>
      <c r="C1486" s="13">
        <v>38600.0</v>
      </c>
      <c r="D1486" s="8" t="s">
        <v>4516</v>
      </c>
      <c r="E1486" s="9">
        <v>99.0</v>
      </c>
      <c r="F1486" s="10" t="s">
        <v>4517</v>
      </c>
      <c r="G1486" s="11"/>
      <c r="H1486" s="11"/>
      <c r="I1486" s="11"/>
    </row>
    <row r="1487" ht="14.25" customHeight="1">
      <c r="A1487" s="5" t="s">
        <v>4518</v>
      </c>
      <c r="B1487" s="13">
        <v>12.0</v>
      </c>
      <c r="C1487" s="13">
        <v>38950.0</v>
      </c>
      <c r="D1487" s="8" t="s">
        <v>4519</v>
      </c>
      <c r="E1487" s="13">
        <v>105.0</v>
      </c>
      <c r="F1487" s="10" t="s">
        <v>4520</v>
      </c>
      <c r="G1487" s="11"/>
      <c r="H1487" s="11"/>
      <c r="I1487" s="11"/>
    </row>
    <row r="1488" ht="14.25" customHeight="1">
      <c r="A1488" s="5" t="s">
        <v>4521</v>
      </c>
      <c r="B1488" s="13">
        <v>12.0</v>
      </c>
      <c r="C1488" s="13">
        <v>39075.0</v>
      </c>
      <c r="D1488" s="8" t="s">
        <v>4522</v>
      </c>
      <c r="E1488" s="9">
        <v>99.0</v>
      </c>
      <c r="F1488" s="10" t="s">
        <v>4523</v>
      </c>
      <c r="G1488" s="11"/>
      <c r="H1488" s="11"/>
      <c r="I1488" s="11"/>
    </row>
    <row r="1489" ht="14.25" customHeight="1">
      <c r="A1489" s="5" t="s">
        <v>4524</v>
      </c>
      <c r="B1489" s="13">
        <v>12.0</v>
      </c>
      <c r="C1489" s="13">
        <v>39200.0</v>
      </c>
      <c r="D1489" s="8" t="s">
        <v>4525</v>
      </c>
      <c r="E1489" s="13">
        <v>101.0</v>
      </c>
      <c r="F1489" s="10" t="s">
        <v>4526</v>
      </c>
      <c r="G1489" s="11"/>
      <c r="H1489" s="11"/>
      <c r="I1489" s="11"/>
    </row>
    <row r="1490" ht="14.25" customHeight="1">
      <c r="A1490" s="5" t="s">
        <v>4527</v>
      </c>
      <c r="B1490" s="13">
        <v>12.0</v>
      </c>
      <c r="C1490" s="13">
        <v>39375.0</v>
      </c>
      <c r="D1490" s="8" t="s">
        <v>4528</v>
      </c>
      <c r="E1490" s="9">
        <v>99.0</v>
      </c>
      <c r="F1490" s="10" t="s">
        <v>4529</v>
      </c>
      <c r="G1490" s="11"/>
      <c r="H1490" s="11"/>
      <c r="I1490" s="11"/>
    </row>
    <row r="1491" ht="14.25" customHeight="1">
      <c r="A1491" s="5" t="s">
        <v>4530</v>
      </c>
      <c r="B1491" s="13">
        <v>12.0</v>
      </c>
      <c r="C1491" s="13">
        <v>39425.0</v>
      </c>
      <c r="D1491" s="8" t="s">
        <v>4531</v>
      </c>
      <c r="E1491" s="13">
        <v>103.0</v>
      </c>
      <c r="F1491" s="10" t="s">
        <v>4532</v>
      </c>
      <c r="G1491" s="11"/>
      <c r="H1491" s="11"/>
      <c r="I1491" s="11"/>
    </row>
    <row r="1492" ht="14.25" customHeight="1">
      <c r="A1492" s="5" t="s">
        <v>4533</v>
      </c>
      <c r="B1492" s="13">
        <v>12.0</v>
      </c>
      <c r="C1492" s="13">
        <v>39475.0</v>
      </c>
      <c r="D1492" s="8" t="s">
        <v>4534</v>
      </c>
      <c r="E1492" s="9">
        <v>11.0</v>
      </c>
      <c r="F1492" s="10" t="s">
        <v>4535</v>
      </c>
      <c r="G1492" s="11"/>
      <c r="H1492" s="11"/>
      <c r="I1492" s="11"/>
    </row>
    <row r="1493" ht="14.25" customHeight="1">
      <c r="A1493" s="5" t="s">
        <v>4536</v>
      </c>
      <c r="B1493" s="13">
        <v>12.0</v>
      </c>
      <c r="C1493" s="13">
        <v>39525.0</v>
      </c>
      <c r="D1493" s="8" t="s">
        <v>4537</v>
      </c>
      <c r="E1493" s="9">
        <v>11.0</v>
      </c>
      <c r="F1493" s="10" t="s">
        <v>4538</v>
      </c>
      <c r="G1493" s="11"/>
      <c r="H1493" s="11"/>
      <c r="I1493" s="11"/>
    </row>
    <row r="1494" ht="14.25" customHeight="1">
      <c r="A1494" s="5" t="s">
        <v>4539</v>
      </c>
      <c r="B1494" s="13">
        <v>12.0</v>
      </c>
      <c r="C1494" s="13">
        <v>39550.0</v>
      </c>
      <c r="D1494" s="8" t="s">
        <v>4540</v>
      </c>
      <c r="E1494" s="9">
        <v>11.0</v>
      </c>
      <c r="F1494" s="10" t="s">
        <v>4541</v>
      </c>
      <c r="G1494" s="11"/>
      <c r="H1494" s="11"/>
      <c r="I1494" s="11"/>
    </row>
    <row r="1495" ht="14.25" customHeight="1">
      <c r="A1495" s="5" t="s">
        <v>4542</v>
      </c>
      <c r="B1495" s="13">
        <v>12.0</v>
      </c>
      <c r="C1495" s="13">
        <v>39600.0</v>
      </c>
      <c r="D1495" s="8" t="s">
        <v>4543</v>
      </c>
      <c r="E1495" s="13">
        <v>115.0</v>
      </c>
      <c r="F1495" s="10" t="s">
        <v>4544</v>
      </c>
      <c r="G1495" s="11"/>
      <c r="H1495" s="11"/>
      <c r="I1495" s="11"/>
    </row>
    <row r="1496" ht="14.25" customHeight="1">
      <c r="A1496" s="5" t="s">
        <v>4545</v>
      </c>
      <c r="B1496" s="13">
        <v>12.0</v>
      </c>
      <c r="C1496" s="13">
        <v>39875.0</v>
      </c>
      <c r="D1496" s="8" t="s">
        <v>4546</v>
      </c>
      <c r="E1496" s="9">
        <v>69.0</v>
      </c>
      <c r="F1496" s="10" t="s">
        <v>4547</v>
      </c>
      <c r="G1496" s="11"/>
      <c r="H1496" s="11"/>
      <c r="I1496" s="11"/>
    </row>
    <row r="1497" ht="14.25" customHeight="1">
      <c r="A1497" s="5" t="s">
        <v>4548</v>
      </c>
      <c r="B1497" s="13">
        <v>12.0</v>
      </c>
      <c r="C1497" s="13">
        <v>39925.0</v>
      </c>
      <c r="D1497" s="8" t="s">
        <v>4549</v>
      </c>
      <c r="E1497" s="9">
        <v>71.0</v>
      </c>
      <c r="F1497" s="10" t="s">
        <v>4550</v>
      </c>
      <c r="G1497" s="11"/>
      <c r="H1497" s="11"/>
      <c r="I1497" s="11"/>
    </row>
    <row r="1498" ht="14.25" customHeight="1">
      <c r="A1498" s="5" t="s">
        <v>4551</v>
      </c>
      <c r="B1498" s="13">
        <v>12.0</v>
      </c>
      <c r="C1498" s="13">
        <v>39950.0</v>
      </c>
      <c r="D1498" s="8" t="s">
        <v>4552</v>
      </c>
      <c r="E1498" s="9">
        <v>25.0</v>
      </c>
      <c r="F1498" s="10" t="s">
        <v>4553</v>
      </c>
      <c r="G1498" s="11"/>
      <c r="H1498" s="11"/>
      <c r="I1498" s="11"/>
    </row>
    <row r="1499" ht="14.25" customHeight="1">
      <c r="A1499" s="5" t="s">
        <v>4554</v>
      </c>
      <c r="B1499" s="13">
        <v>12.0</v>
      </c>
      <c r="C1499" s="13">
        <v>40450.0</v>
      </c>
      <c r="D1499" s="8" t="s">
        <v>4555</v>
      </c>
      <c r="E1499" s="9">
        <v>11.0</v>
      </c>
      <c r="F1499" s="10" t="s">
        <v>4556</v>
      </c>
      <c r="G1499" s="11"/>
      <c r="H1499" s="11"/>
      <c r="I1499" s="11"/>
    </row>
    <row r="1500" ht="14.25" customHeight="1">
      <c r="A1500" s="5" t="s">
        <v>4557</v>
      </c>
      <c r="B1500" s="13">
        <v>12.0</v>
      </c>
      <c r="C1500" s="13">
        <v>40875.0</v>
      </c>
      <c r="D1500" s="8" t="s">
        <v>4558</v>
      </c>
      <c r="E1500" s="13">
        <v>121.0</v>
      </c>
      <c r="F1500" s="10" t="s">
        <v>4559</v>
      </c>
      <c r="G1500" s="11"/>
      <c r="H1500" s="11"/>
      <c r="I1500" s="11"/>
    </row>
    <row r="1501" ht="14.25" customHeight="1">
      <c r="A1501" s="5" t="s">
        <v>4560</v>
      </c>
      <c r="B1501" s="13">
        <v>12.0</v>
      </c>
      <c r="C1501" s="13">
        <v>41025.0</v>
      </c>
      <c r="D1501" s="8" t="s">
        <v>4561</v>
      </c>
      <c r="E1501" s="9">
        <v>95.0</v>
      </c>
      <c r="F1501" s="10" t="s">
        <v>4562</v>
      </c>
      <c r="G1501" s="11"/>
      <c r="H1501" s="11"/>
      <c r="I1501" s="11"/>
    </row>
    <row r="1502" ht="14.25" customHeight="1">
      <c r="A1502" s="5" t="s">
        <v>4563</v>
      </c>
      <c r="B1502" s="13">
        <v>12.0</v>
      </c>
      <c r="C1502" s="13">
        <v>41150.0</v>
      </c>
      <c r="D1502" s="8" t="s">
        <v>4564</v>
      </c>
      <c r="E1502" s="9">
        <v>81.0</v>
      </c>
      <c r="F1502" s="10" t="s">
        <v>4565</v>
      </c>
      <c r="G1502" s="11"/>
      <c r="H1502" s="11"/>
      <c r="I1502" s="11"/>
    </row>
    <row r="1503" ht="14.25" customHeight="1">
      <c r="A1503" s="5" t="s">
        <v>4566</v>
      </c>
      <c r="B1503" s="13">
        <v>12.0</v>
      </c>
      <c r="C1503" s="13">
        <v>41150.0</v>
      </c>
      <c r="D1503" s="8" t="s">
        <v>4567</v>
      </c>
      <c r="E1503" s="13">
        <v>115.0</v>
      </c>
      <c r="F1503" s="10" t="s">
        <v>4568</v>
      </c>
      <c r="G1503" s="11"/>
      <c r="H1503" s="11"/>
      <c r="I1503" s="11"/>
    </row>
    <row r="1504" ht="14.25" customHeight="1">
      <c r="A1504" s="5" t="s">
        <v>4569</v>
      </c>
      <c r="B1504" s="13">
        <v>12.0</v>
      </c>
      <c r="C1504" s="13">
        <v>41250.0</v>
      </c>
      <c r="D1504" s="8" t="s">
        <v>4570</v>
      </c>
      <c r="E1504" s="13">
        <v>117.0</v>
      </c>
      <c r="F1504" s="10" t="s">
        <v>4571</v>
      </c>
      <c r="G1504" s="11"/>
      <c r="H1504" s="11"/>
      <c r="I1504" s="11"/>
    </row>
    <row r="1505" ht="14.25" customHeight="1">
      <c r="A1505" s="5" t="s">
        <v>4572</v>
      </c>
      <c r="B1505" s="13">
        <v>12.0</v>
      </c>
      <c r="C1505" s="13">
        <v>41775.0</v>
      </c>
      <c r="D1505" s="8" t="s">
        <v>4573</v>
      </c>
      <c r="E1505" s="9">
        <v>57.0</v>
      </c>
      <c r="F1505" s="10" t="s">
        <v>4574</v>
      </c>
      <c r="G1505" s="11"/>
      <c r="H1505" s="11"/>
      <c r="I1505" s="11"/>
    </row>
    <row r="1506" ht="14.25" customHeight="1">
      <c r="A1506" s="5" t="s">
        <v>4575</v>
      </c>
      <c r="B1506" s="13">
        <v>12.0</v>
      </c>
      <c r="C1506" s="13">
        <v>41825.0</v>
      </c>
      <c r="D1506" s="8" t="s">
        <v>4576</v>
      </c>
      <c r="E1506" s="9">
        <v>5.0</v>
      </c>
      <c r="F1506" s="10" t="s">
        <v>4577</v>
      </c>
      <c r="G1506" s="11"/>
      <c r="H1506" s="11"/>
      <c r="I1506" s="11"/>
    </row>
    <row r="1507" ht="14.25" customHeight="1">
      <c r="A1507" s="5" t="s">
        <v>4578</v>
      </c>
      <c r="B1507" s="13">
        <v>12.0</v>
      </c>
      <c r="C1507" s="13">
        <v>41950.0</v>
      </c>
      <c r="D1507" s="8" t="s">
        <v>4579</v>
      </c>
      <c r="E1507" s="9">
        <v>3.0</v>
      </c>
      <c r="F1507" s="10" t="s">
        <v>4580</v>
      </c>
      <c r="G1507" s="11"/>
      <c r="H1507" s="11"/>
      <c r="I1507" s="11"/>
    </row>
    <row r="1508" ht="14.25" customHeight="1">
      <c r="A1508" s="5" t="s">
        <v>4581</v>
      </c>
      <c r="B1508" s="13">
        <v>12.0</v>
      </c>
      <c r="C1508" s="13">
        <v>42400.0</v>
      </c>
      <c r="D1508" s="8" t="s">
        <v>4582</v>
      </c>
      <c r="E1508" s="13">
        <v>103.0</v>
      </c>
      <c r="F1508" s="10" t="s">
        <v>4583</v>
      </c>
      <c r="G1508" s="11"/>
      <c r="H1508" s="11"/>
      <c r="I1508" s="11"/>
    </row>
    <row r="1509" ht="14.25" customHeight="1">
      <c r="A1509" s="5" t="s">
        <v>4584</v>
      </c>
      <c r="B1509" s="13">
        <v>12.0</v>
      </c>
      <c r="C1509" s="13">
        <v>42425.0</v>
      </c>
      <c r="D1509" s="8" t="s">
        <v>4585</v>
      </c>
      <c r="E1509" s="9">
        <v>79.0</v>
      </c>
      <c r="F1509" s="10" t="s">
        <v>4586</v>
      </c>
      <c r="G1509" s="11"/>
      <c r="H1509" s="11"/>
      <c r="I1509" s="11"/>
    </row>
    <row r="1510" ht="14.25" customHeight="1">
      <c r="A1510" s="5" t="s">
        <v>4587</v>
      </c>
      <c r="B1510" s="13">
        <v>12.0</v>
      </c>
      <c r="C1510" s="13">
        <v>42575.0</v>
      </c>
      <c r="D1510" s="8" t="s">
        <v>4588</v>
      </c>
      <c r="E1510" s="9">
        <v>95.0</v>
      </c>
      <c r="F1510" s="10" t="s">
        <v>4589</v>
      </c>
      <c r="G1510" s="11"/>
      <c r="H1510" s="11"/>
      <c r="I1510" s="11"/>
    </row>
    <row r="1511" ht="14.25" customHeight="1">
      <c r="A1511" s="5" t="s">
        <v>4590</v>
      </c>
      <c r="B1511" s="13">
        <v>12.0</v>
      </c>
      <c r="C1511" s="13">
        <v>43000.0</v>
      </c>
      <c r="D1511" s="8" t="s">
        <v>4591</v>
      </c>
      <c r="E1511" s="9">
        <v>87.0</v>
      </c>
      <c r="F1511" s="10" t="s">
        <v>4592</v>
      </c>
      <c r="G1511" s="11"/>
      <c r="H1511" s="11"/>
      <c r="I1511" s="11"/>
    </row>
    <row r="1512" ht="14.25" customHeight="1">
      <c r="A1512" s="5" t="s">
        <v>4593</v>
      </c>
      <c r="B1512" s="13">
        <v>12.0</v>
      </c>
      <c r="C1512" s="13">
        <v>43075.0</v>
      </c>
      <c r="D1512" s="8" t="s">
        <v>4594</v>
      </c>
      <c r="E1512" s="9">
        <v>21.0</v>
      </c>
      <c r="F1512" s="10" t="s">
        <v>4595</v>
      </c>
      <c r="G1512" s="11"/>
      <c r="H1512" s="11"/>
      <c r="I1512" s="11"/>
    </row>
    <row r="1513" ht="14.25" customHeight="1">
      <c r="A1513" s="14" t="s">
        <v>4596</v>
      </c>
      <c r="B1513" s="16">
        <v>12.0</v>
      </c>
      <c r="C1513" s="16">
        <v>43125.0</v>
      </c>
      <c r="D1513" s="17" t="s">
        <v>4597</v>
      </c>
      <c r="E1513" s="18">
        <v>11.0</v>
      </c>
      <c r="F1513" s="19" t="s">
        <v>4598</v>
      </c>
      <c r="G1513" s="11"/>
      <c r="H1513" s="11"/>
      <c r="I1513" s="11"/>
    </row>
    <row r="1514" ht="14.25" customHeight="1">
      <c r="A1514" s="5" t="s">
        <v>4599</v>
      </c>
      <c r="B1514" s="13">
        <v>12.0</v>
      </c>
      <c r="C1514" s="13">
        <v>43175.0</v>
      </c>
      <c r="D1514" s="8" t="s">
        <v>4600</v>
      </c>
      <c r="E1514" s="9">
        <v>63.0</v>
      </c>
      <c r="F1514" s="10" t="s">
        <v>4601</v>
      </c>
      <c r="G1514" s="11"/>
      <c r="H1514" s="11"/>
      <c r="I1514" s="11"/>
    </row>
    <row r="1515" ht="14.25" customHeight="1">
      <c r="A1515" s="5" t="s">
        <v>4602</v>
      </c>
      <c r="B1515" s="13">
        <v>12.0</v>
      </c>
      <c r="C1515" s="13">
        <v>43375.0</v>
      </c>
      <c r="D1515" s="8" t="s">
        <v>4603</v>
      </c>
      <c r="E1515" s="9">
        <v>91.0</v>
      </c>
      <c r="F1515" s="10" t="s">
        <v>4604</v>
      </c>
      <c r="G1515" s="11"/>
      <c r="H1515" s="11"/>
      <c r="I1515" s="11"/>
    </row>
    <row r="1516" ht="14.25" customHeight="1">
      <c r="A1516" s="5" t="s">
        <v>4605</v>
      </c>
      <c r="B1516" s="13">
        <v>12.0</v>
      </c>
      <c r="C1516" s="13">
        <v>43975.0</v>
      </c>
      <c r="D1516" s="8" t="s">
        <v>4606</v>
      </c>
      <c r="E1516" s="9">
        <v>9.0</v>
      </c>
      <c r="F1516" s="10" t="s">
        <v>4607</v>
      </c>
      <c r="G1516" s="11"/>
      <c r="H1516" s="11"/>
      <c r="I1516" s="11"/>
    </row>
    <row r="1517" ht="14.25" customHeight="1">
      <c r="A1517" s="5" t="s">
        <v>4608</v>
      </c>
      <c r="B1517" s="13">
        <v>12.0</v>
      </c>
      <c r="C1517" s="13">
        <v>44000.0</v>
      </c>
      <c r="D1517" s="8" t="s">
        <v>4609</v>
      </c>
      <c r="E1517" s="9">
        <v>9.0</v>
      </c>
      <c r="F1517" s="10" t="s">
        <v>4610</v>
      </c>
      <c r="G1517" s="11"/>
      <c r="H1517" s="11"/>
      <c r="I1517" s="11"/>
    </row>
    <row r="1518" ht="14.25" customHeight="1">
      <c r="A1518" s="5" t="s">
        <v>4611</v>
      </c>
      <c r="B1518" s="13">
        <v>12.0</v>
      </c>
      <c r="C1518" s="13">
        <v>44175.0</v>
      </c>
      <c r="D1518" s="8" t="s">
        <v>4612</v>
      </c>
      <c r="E1518" s="9">
        <v>81.0</v>
      </c>
      <c r="F1518" s="10" t="s">
        <v>4613</v>
      </c>
      <c r="G1518" s="11"/>
      <c r="H1518" s="11"/>
      <c r="I1518" s="11"/>
    </row>
    <row r="1519" ht="14.25" customHeight="1">
      <c r="A1519" s="5" t="s">
        <v>4614</v>
      </c>
      <c r="B1519" s="13">
        <v>12.0</v>
      </c>
      <c r="C1519" s="13">
        <v>44275.0</v>
      </c>
      <c r="D1519" s="8" t="s">
        <v>4615</v>
      </c>
      <c r="E1519" s="9">
        <v>9.0</v>
      </c>
      <c r="F1519" s="10" t="s">
        <v>4616</v>
      </c>
      <c r="G1519" s="11"/>
      <c r="H1519" s="11"/>
      <c r="I1519" s="11"/>
    </row>
    <row r="1520" ht="14.25" customHeight="1">
      <c r="A1520" s="5" t="s">
        <v>4617</v>
      </c>
      <c r="B1520" s="13">
        <v>12.0</v>
      </c>
      <c r="C1520" s="13">
        <v>45000.0</v>
      </c>
      <c r="D1520" s="8" t="s">
        <v>4618</v>
      </c>
      <c r="E1520" s="9">
        <v>25.0</v>
      </c>
      <c r="F1520" s="10" t="s">
        <v>4619</v>
      </c>
      <c r="G1520" s="11"/>
      <c r="H1520" s="11"/>
      <c r="I1520" s="11"/>
    </row>
    <row r="1521" ht="14.25" customHeight="1">
      <c r="A1521" s="5" t="s">
        <v>4620</v>
      </c>
      <c r="B1521" s="13">
        <v>12.0</v>
      </c>
      <c r="C1521" s="13">
        <v>45025.0</v>
      </c>
      <c r="D1521" s="8" t="s">
        <v>4621</v>
      </c>
      <c r="E1521" s="9">
        <v>25.0</v>
      </c>
      <c r="F1521" s="10" t="s">
        <v>4622</v>
      </c>
      <c r="G1521" s="11"/>
      <c r="H1521" s="11"/>
      <c r="I1521" s="11"/>
    </row>
    <row r="1522" ht="14.25" customHeight="1">
      <c r="A1522" s="5" t="s">
        <v>4623</v>
      </c>
      <c r="B1522" s="13">
        <v>12.0</v>
      </c>
      <c r="C1522" s="13">
        <v>45100.0</v>
      </c>
      <c r="D1522" s="8" t="s">
        <v>4624</v>
      </c>
      <c r="E1522" s="9">
        <v>25.0</v>
      </c>
      <c r="F1522" s="10" t="s">
        <v>4625</v>
      </c>
      <c r="G1522" s="11"/>
      <c r="H1522" s="11"/>
      <c r="I1522" s="11"/>
    </row>
    <row r="1523" ht="14.25" customHeight="1">
      <c r="A1523" s="5" t="s">
        <v>4626</v>
      </c>
      <c r="B1523" s="13">
        <v>12.0</v>
      </c>
      <c r="C1523" s="13">
        <v>45175.0</v>
      </c>
      <c r="D1523" s="8" t="s">
        <v>4627</v>
      </c>
      <c r="E1523" s="9">
        <v>25.0</v>
      </c>
      <c r="F1523" s="10" t="s">
        <v>4628</v>
      </c>
      <c r="G1523" s="11"/>
      <c r="H1523" s="11"/>
      <c r="I1523" s="11"/>
    </row>
    <row r="1524" ht="14.25" customHeight="1">
      <c r="A1524" s="5" t="s">
        <v>4629</v>
      </c>
      <c r="B1524" s="13">
        <v>12.0</v>
      </c>
      <c r="C1524" s="13">
        <v>45200.0</v>
      </c>
      <c r="D1524" s="8" t="s">
        <v>4630</v>
      </c>
      <c r="E1524" s="9">
        <v>25.0</v>
      </c>
      <c r="F1524" s="10" t="s">
        <v>4631</v>
      </c>
      <c r="G1524" s="11"/>
      <c r="H1524" s="11"/>
      <c r="I1524" s="11"/>
    </row>
    <row r="1525" ht="14.25" customHeight="1">
      <c r="A1525" s="5" t="s">
        <v>4632</v>
      </c>
      <c r="B1525" s="13">
        <v>12.0</v>
      </c>
      <c r="C1525" s="13">
        <v>45750.0</v>
      </c>
      <c r="D1525" s="8" t="s">
        <v>4633</v>
      </c>
      <c r="E1525" s="13">
        <v>113.0</v>
      </c>
      <c r="F1525" s="10" t="s">
        <v>4634</v>
      </c>
      <c r="G1525" s="11"/>
      <c r="H1525" s="11"/>
      <c r="I1525" s="11"/>
    </row>
    <row r="1526" ht="14.25" customHeight="1">
      <c r="A1526" s="5" t="s">
        <v>4635</v>
      </c>
      <c r="B1526" s="13">
        <v>12.0</v>
      </c>
      <c r="C1526" s="13">
        <v>45775.0</v>
      </c>
      <c r="D1526" s="8" t="s">
        <v>4636</v>
      </c>
      <c r="E1526" s="9">
        <v>9.0</v>
      </c>
      <c r="F1526" s="10" t="s">
        <v>4637</v>
      </c>
      <c r="G1526" s="11"/>
      <c r="H1526" s="11"/>
      <c r="I1526" s="11"/>
    </row>
    <row r="1527" ht="14.25" customHeight="1">
      <c r="A1527" s="5" t="s">
        <v>4638</v>
      </c>
      <c r="B1527" s="13">
        <v>12.0</v>
      </c>
      <c r="C1527" s="13">
        <v>45975.0</v>
      </c>
      <c r="D1527" s="8" t="s">
        <v>4639</v>
      </c>
      <c r="E1527" s="9">
        <v>11.0</v>
      </c>
      <c r="F1527" s="10" t="s">
        <v>4640</v>
      </c>
      <c r="G1527" s="11"/>
      <c r="H1527" s="11"/>
      <c r="I1527" s="11"/>
    </row>
    <row r="1528" ht="14.25" customHeight="1">
      <c r="A1528" s="5" t="s">
        <v>4641</v>
      </c>
      <c r="B1528" s="13">
        <v>12.0</v>
      </c>
      <c r="C1528" s="13">
        <v>46500.0</v>
      </c>
      <c r="D1528" s="8" t="s">
        <v>4642</v>
      </c>
      <c r="E1528" s="9">
        <v>65.0</v>
      </c>
      <c r="F1528" s="10" t="s">
        <v>4643</v>
      </c>
      <c r="G1528" s="11"/>
      <c r="H1528" s="11"/>
      <c r="I1528" s="11"/>
    </row>
    <row r="1529" ht="14.25" customHeight="1">
      <c r="A1529" s="5" t="s">
        <v>4644</v>
      </c>
      <c r="B1529" s="13">
        <v>12.0</v>
      </c>
      <c r="C1529" s="13">
        <v>47050.0</v>
      </c>
      <c r="D1529" s="8" t="s">
        <v>4645</v>
      </c>
      <c r="E1529" s="9">
        <v>69.0</v>
      </c>
      <c r="F1529" s="10" t="s">
        <v>4646</v>
      </c>
      <c r="G1529" s="11"/>
      <c r="H1529" s="11"/>
      <c r="I1529" s="11"/>
    </row>
    <row r="1530" ht="14.25" customHeight="1">
      <c r="A1530" s="5" t="s">
        <v>4647</v>
      </c>
      <c r="B1530" s="13">
        <v>12.0</v>
      </c>
      <c r="C1530" s="13">
        <v>47200.0</v>
      </c>
      <c r="D1530" s="8" t="s">
        <v>4648</v>
      </c>
      <c r="E1530" s="13">
        <v>105.0</v>
      </c>
      <c r="F1530" s="10" t="s">
        <v>4649</v>
      </c>
      <c r="G1530" s="11"/>
      <c r="H1530" s="11"/>
      <c r="I1530" s="11"/>
    </row>
    <row r="1531" ht="14.25" customHeight="1">
      <c r="A1531" s="5" t="s">
        <v>4650</v>
      </c>
      <c r="B1531" s="13">
        <v>12.0</v>
      </c>
      <c r="C1531" s="13">
        <v>47550.0</v>
      </c>
      <c r="D1531" s="8" t="s">
        <v>4651</v>
      </c>
      <c r="E1531" s="9">
        <v>33.0</v>
      </c>
      <c r="F1531" s="10" t="s">
        <v>4652</v>
      </c>
      <c r="G1531" s="11"/>
      <c r="H1531" s="11"/>
      <c r="I1531" s="11"/>
    </row>
    <row r="1532" ht="14.25" customHeight="1">
      <c r="A1532" s="5" t="s">
        <v>4653</v>
      </c>
      <c r="B1532" s="13">
        <v>12.0</v>
      </c>
      <c r="C1532" s="13">
        <v>47625.0</v>
      </c>
      <c r="D1532" s="8" t="s">
        <v>4654</v>
      </c>
      <c r="E1532" s="9">
        <v>21.0</v>
      </c>
      <c r="F1532" s="10" t="s">
        <v>4655</v>
      </c>
      <c r="G1532" s="11"/>
      <c r="H1532" s="11"/>
      <c r="I1532" s="11"/>
    </row>
    <row r="1533" ht="14.25" customHeight="1">
      <c r="A1533" s="5" t="s">
        <v>4656</v>
      </c>
      <c r="B1533" s="13">
        <v>12.0</v>
      </c>
      <c r="C1533" s="13">
        <v>48500.0</v>
      </c>
      <c r="D1533" s="8" t="s">
        <v>4657</v>
      </c>
      <c r="E1533" s="13">
        <v>101.0</v>
      </c>
      <c r="F1533" s="10" t="s">
        <v>4658</v>
      </c>
      <c r="G1533" s="11"/>
      <c r="H1533" s="11"/>
      <c r="I1533" s="11"/>
    </row>
    <row r="1534" ht="14.25" customHeight="1">
      <c r="A1534" s="5" t="s">
        <v>4659</v>
      </c>
      <c r="B1534" s="13">
        <v>12.0</v>
      </c>
      <c r="C1534" s="13">
        <v>48625.0</v>
      </c>
      <c r="D1534" s="8" t="s">
        <v>4660</v>
      </c>
      <c r="E1534" s="13">
        <v>127.0</v>
      </c>
      <c r="F1534" s="10" t="s">
        <v>4661</v>
      </c>
      <c r="G1534" s="11"/>
      <c r="H1534" s="11"/>
      <c r="I1534" s="11"/>
    </row>
    <row r="1535" ht="14.25" customHeight="1">
      <c r="A1535" s="5" t="s">
        <v>4662</v>
      </c>
      <c r="B1535" s="13">
        <v>12.0</v>
      </c>
      <c r="C1535" s="13">
        <v>48750.0</v>
      </c>
      <c r="D1535" s="8" t="s">
        <v>4663</v>
      </c>
      <c r="E1535" s="9">
        <v>91.0</v>
      </c>
      <c r="F1535" s="10" t="s">
        <v>4664</v>
      </c>
      <c r="G1535" s="11"/>
      <c r="H1535" s="11"/>
      <c r="I1535" s="11"/>
    </row>
    <row r="1536" ht="14.25" customHeight="1">
      <c r="A1536" s="5" t="s">
        <v>4665</v>
      </c>
      <c r="B1536" s="13">
        <v>12.0</v>
      </c>
      <c r="C1536" s="13">
        <v>48875.0</v>
      </c>
      <c r="D1536" s="8" t="s">
        <v>4666</v>
      </c>
      <c r="E1536" s="13">
        <v>115.0</v>
      </c>
      <c r="F1536" s="10" t="s">
        <v>4667</v>
      </c>
      <c r="G1536" s="11"/>
      <c r="H1536" s="11"/>
      <c r="I1536" s="11"/>
    </row>
    <row r="1537" ht="14.25" customHeight="1">
      <c r="A1537" s="5" t="s">
        <v>4668</v>
      </c>
      <c r="B1537" s="13">
        <v>12.0</v>
      </c>
      <c r="C1537" s="13">
        <v>49225.0</v>
      </c>
      <c r="D1537" s="8" t="s">
        <v>4669</v>
      </c>
      <c r="E1537" s="9">
        <v>25.0</v>
      </c>
      <c r="F1537" s="10" t="s">
        <v>4670</v>
      </c>
      <c r="G1537" s="11"/>
      <c r="H1537" s="11"/>
      <c r="I1537" s="11"/>
    </row>
    <row r="1538" ht="14.25" customHeight="1">
      <c r="A1538" s="5" t="s">
        <v>4671</v>
      </c>
      <c r="B1538" s="13">
        <v>12.0</v>
      </c>
      <c r="C1538" s="13">
        <v>49350.0</v>
      </c>
      <c r="D1538" s="8" t="s">
        <v>4672</v>
      </c>
      <c r="E1538" s="9">
        <v>71.0</v>
      </c>
      <c r="F1538" s="10" t="s">
        <v>4673</v>
      </c>
      <c r="G1538" s="11"/>
      <c r="H1538" s="11"/>
      <c r="I1538" s="11"/>
    </row>
    <row r="1539" ht="14.25" customHeight="1">
      <c r="A1539" s="5" t="s">
        <v>4674</v>
      </c>
      <c r="B1539" s="13">
        <v>12.0</v>
      </c>
      <c r="C1539" s="13">
        <v>49425.0</v>
      </c>
      <c r="D1539" s="8" t="s">
        <v>4675</v>
      </c>
      <c r="E1539" s="9">
        <v>11.0</v>
      </c>
      <c r="F1539" s="10" t="s">
        <v>4676</v>
      </c>
      <c r="G1539" s="11"/>
      <c r="H1539" s="11"/>
      <c r="I1539" s="11"/>
    </row>
    <row r="1540" ht="14.25" customHeight="1">
      <c r="A1540" s="5" t="s">
        <v>4677</v>
      </c>
      <c r="B1540" s="13">
        <v>12.0</v>
      </c>
      <c r="C1540" s="13">
        <v>49450.0</v>
      </c>
      <c r="D1540" s="8" t="s">
        <v>4678</v>
      </c>
      <c r="E1540" s="9">
        <v>25.0</v>
      </c>
      <c r="F1540" s="10" t="s">
        <v>4679</v>
      </c>
      <c r="G1540" s="11"/>
      <c r="H1540" s="11"/>
      <c r="I1540" s="11"/>
    </row>
    <row r="1541" ht="14.25" customHeight="1">
      <c r="A1541" s="5" t="s">
        <v>4680</v>
      </c>
      <c r="B1541" s="13">
        <v>12.0</v>
      </c>
      <c r="C1541" s="13">
        <v>49475.0</v>
      </c>
      <c r="D1541" s="8" t="s">
        <v>4681</v>
      </c>
      <c r="E1541" s="9">
        <v>25.0</v>
      </c>
      <c r="F1541" s="10" t="s">
        <v>4682</v>
      </c>
      <c r="G1541" s="11"/>
      <c r="H1541" s="11"/>
      <c r="I1541" s="11"/>
    </row>
    <row r="1542" ht="14.25" customHeight="1">
      <c r="A1542" s="5" t="s">
        <v>4683</v>
      </c>
      <c r="B1542" s="13">
        <v>12.0</v>
      </c>
      <c r="C1542" s="13">
        <v>49600.0</v>
      </c>
      <c r="D1542" s="8" t="s">
        <v>4684</v>
      </c>
      <c r="E1542" s="9">
        <v>99.0</v>
      </c>
      <c r="F1542" s="10" t="s">
        <v>4685</v>
      </c>
      <c r="G1542" s="11"/>
      <c r="H1542" s="11"/>
      <c r="I1542" s="11"/>
    </row>
    <row r="1543" ht="14.25" customHeight="1">
      <c r="A1543" s="5" t="s">
        <v>4686</v>
      </c>
      <c r="B1543" s="13">
        <v>12.0</v>
      </c>
      <c r="C1543" s="13">
        <v>50575.0</v>
      </c>
      <c r="D1543" s="8" t="s">
        <v>4687</v>
      </c>
      <c r="E1543" s="9">
        <v>11.0</v>
      </c>
      <c r="F1543" s="10" t="s">
        <v>4688</v>
      </c>
      <c r="G1543" s="11"/>
      <c r="H1543" s="11"/>
      <c r="I1543" s="11"/>
    </row>
    <row r="1544" ht="14.25" customHeight="1">
      <c r="A1544" s="5" t="s">
        <v>4689</v>
      </c>
      <c r="B1544" s="13">
        <v>12.0</v>
      </c>
      <c r="C1544" s="13">
        <v>50750.0</v>
      </c>
      <c r="D1544" s="8" t="s">
        <v>4690</v>
      </c>
      <c r="E1544" s="9">
        <v>83.0</v>
      </c>
      <c r="F1544" s="10" t="s">
        <v>4691</v>
      </c>
      <c r="G1544" s="11"/>
      <c r="H1544" s="11"/>
      <c r="I1544" s="11"/>
    </row>
    <row r="1545" ht="14.25" customHeight="1">
      <c r="A1545" s="5" t="s">
        <v>4692</v>
      </c>
      <c r="B1545" s="13">
        <v>12.0</v>
      </c>
      <c r="C1545" s="13">
        <v>51075.0</v>
      </c>
      <c r="D1545" s="8" t="s">
        <v>4693</v>
      </c>
      <c r="E1545" s="9">
        <v>95.0</v>
      </c>
      <c r="F1545" s="10" t="s">
        <v>4694</v>
      </c>
      <c r="G1545" s="11"/>
      <c r="H1545" s="11"/>
      <c r="I1545" s="11"/>
    </row>
    <row r="1546" ht="14.25" customHeight="1">
      <c r="A1546" s="5" t="s">
        <v>4695</v>
      </c>
      <c r="B1546" s="13">
        <v>12.0</v>
      </c>
      <c r="C1546" s="13">
        <v>51125.0</v>
      </c>
      <c r="D1546" s="8" t="s">
        <v>4696</v>
      </c>
      <c r="E1546" s="9">
        <v>25.0</v>
      </c>
      <c r="F1546" s="10" t="s">
        <v>4697</v>
      </c>
      <c r="G1546" s="11"/>
      <c r="H1546" s="11"/>
      <c r="I1546" s="11"/>
    </row>
    <row r="1547" ht="14.25" customHeight="1">
      <c r="A1547" s="5" t="s">
        <v>4698</v>
      </c>
      <c r="B1547" s="13">
        <v>12.0</v>
      </c>
      <c r="C1547" s="13">
        <v>51200.0</v>
      </c>
      <c r="D1547" s="8" t="s">
        <v>4699</v>
      </c>
      <c r="E1547" s="9">
        <v>93.0</v>
      </c>
      <c r="F1547" s="10" t="s">
        <v>4700</v>
      </c>
      <c r="G1547" s="11"/>
      <c r="H1547" s="11"/>
      <c r="I1547" s="11"/>
    </row>
    <row r="1548" ht="14.25" customHeight="1">
      <c r="A1548" s="5" t="s">
        <v>4701</v>
      </c>
      <c r="B1548" s="13">
        <v>12.0</v>
      </c>
      <c r="C1548" s="13">
        <v>51350.0</v>
      </c>
      <c r="D1548" s="8" t="s">
        <v>4702</v>
      </c>
      <c r="E1548" s="13">
        <v>103.0</v>
      </c>
      <c r="F1548" s="10" t="s">
        <v>4703</v>
      </c>
      <c r="G1548" s="11"/>
      <c r="H1548" s="11"/>
      <c r="I1548" s="11"/>
    </row>
    <row r="1549" ht="14.25" customHeight="1">
      <c r="A1549" s="5" t="s">
        <v>4704</v>
      </c>
      <c r="B1549" s="13">
        <v>12.0</v>
      </c>
      <c r="C1549" s="13">
        <v>51475.0</v>
      </c>
      <c r="D1549" s="8" t="s">
        <v>4705</v>
      </c>
      <c r="E1549" s="9">
        <v>25.0</v>
      </c>
      <c r="F1549" s="10" t="s">
        <v>4706</v>
      </c>
      <c r="G1549" s="11"/>
      <c r="H1549" s="11"/>
      <c r="I1549" s="11"/>
    </row>
    <row r="1550" ht="14.25" customHeight="1">
      <c r="A1550" s="5" t="s">
        <v>4707</v>
      </c>
      <c r="B1550" s="13">
        <v>12.0</v>
      </c>
      <c r="C1550" s="13">
        <v>51525.0</v>
      </c>
      <c r="D1550" s="8" t="s">
        <v>4708</v>
      </c>
      <c r="E1550" s="9">
        <v>81.0</v>
      </c>
      <c r="F1550" s="10" t="s">
        <v>4709</v>
      </c>
      <c r="G1550" s="11"/>
      <c r="H1550" s="11"/>
      <c r="I1550" s="11"/>
    </row>
    <row r="1551" ht="14.25" customHeight="1">
      <c r="A1551" s="5" t="s">
        <v>4710</v>
      </c>
      <c r="B1551" s="13">
        <v>12.0</v>
      </c>
      <c r="C1551" s="13">
        <v>51650.0</v>
      </c>
      <c r="D1551" s="8" t="s">
        <v>4711</v>
      </c>
      <c r="E1551" s="9">
        <v>25.0</v>
      </c>
      <c r="F1551" s="10" t="s">
        <v>4712</v>
      </c>
      <c r="G1551" s="11"/>
      <c r="H1551" s="11"/>
      <c r="I1551" s="11"/>
    </row>
    <row r="1552" ht="14.25" customHeight="1">
      <c r="A1552" s="5" t="s">
        <v>4713</v>
      </c>
      <c r="B1552" s="13">
        <v>12.0</v>
      </c>
      <c r="C1552" s="13">
        <v>51825.0</v>
      </c>
      <c r="D1552" s="8" t="s">
        <v>4714</v>
      </c>
      <c r="E1552" s="13">
        <v>127.0</v>
      </c>
      <c r="F1552" s="10" t="s">
        <v>4715</v>
      </c>
      <c r="G1552" s="11"/>
      <c r="H1552" s="11"/>
      <c r="I1552" s="11"/>
    </row>
    <row r="1553" ht="14.25" customHeight="1">
      <c r="A1553" s="5" t="s">
        <v>4716</v>
      </c>
      <c r="B1553" s="13">
        <v>12.0</v>
      </c>
      <c r="C1553" s="13">
        <v>52125.0</v>
      </c>
      <c r="D1553" s="8" t="s">
        <v>4717</v>
      </c>
      <c r="E1553" s="9">
        <v>19.0</v>
      </c>
      <c r="F1553" s="10" t="s">
        <v>4718</v>
      </c>
      <c r="G1553" s="11"/>
      <c r="H1553" s="11"/>
      <c r="I1553" s="11"/>
    </row>
    <row r="1554" ht="14.25" customHeight="1">
      <c r="A1554" s="5" t="s">
        <v>4719</v>
      </c>
      <c r="B1554" s="13">
        <v>12.0</v>
      </c>
      <c r="C1554" s="13">
        <v>53000.0</v>
      </c>
      <c r="D1554" s="8" t="s">
        <v>4720</v>
      </c>
      <c r="E1554" s="9">
        <v>95.0</v>
      </c>
      <c r="F1554" s="10" t="s">
        <v>4721</v>
      </c>
      <c r="G1554" s="11"/>
      <c r="H1554" s="11"/>
      <c r="I1554" s="11"/>
    </row>
    <row r="1555" ht="14.25" customHeight="1">
      <c r="A1555" s="5" t="s">
        <v>4722</v>
      </c>
      <c r="B1555" s="13">
        <v>12.0</v>
      </c>
      <c r="C1555" s="13">
        <v>53150.0</v>
      </c>
      <c r="D1555" s="8" t="s">
        <v>4723</v>
      </c>
      <c r="E1555" s="13">
        <v>127.0</v>
      </c>
      <c r="F1555" s="10" t="s">
        <v>4724</v>
      </c>
      <c r="G1555" s="11"/>
      <c r="H1555" s="11"/>
      <c r="I1555" s="11"/>
    </row>
    <row r="1556" ht="14.25" customHeight="1">
      <c r="A1556" s="5" t="s">
        <v>4725</v>
      </c>
      <c r="B1556" s="13">
        <v>12.0</v>
      </c>
      <c r="C1556" s="13">
        <v>53575.0</v>
      </c>
      <c r="D1556" s="8" t="s">
        <v>4726</v>
      </c>
      <c r="E1556" s="13">
        <v>117.0</v>
      </c>
      <c r="F1556" s="10" t="s">
        <v>4727</v>
      </c>
      <c r="G1556" s="11"/>
      <c r="H1556" s="11"/>
      <c r="I1556" s="11"/>
    </row>
    <row r="1557" ht="14.25" customHeight="1">
      <c r="A1557" s="5" t="s">
        <v>4728</v>
      </c>
      <c r="B1557" s="13">
        <v>12.0</v>
      </c>
      <c r="C1557" s="13">
        <v>53725.0</v>
      </c>
      <c r="D1557" s="8" t="s">
        <v>4729</v>
      </c>
      <c r="E1557" s="13">
        <v>113.0</v>
      </c>
      <c r="F1557" s="10" t="s">
        <v>4730</v>
      </c>
      <c r="G1557" s="11"/>
      <c r="H1557" s="11"/>
      <c r="I1557" s="11"/>
    </row>
    <row r="1558" ht="14.25" customHeight="1">
      <c r="A1558" s="5" t="s">
        <v>4731</v>
      </c>
      <c r="B1558" s="13">
        <v>12.0</v>
      </c>
      <c r="C1558" s="13">
        <v>53800.0</v>
      </c>
      <c r="D1558" s="8" t="s">
        <v>4732</v>
      </c>
      <c r="E1558" s="9">
        <v>99.0</v>
      </c>
      <c r="F1558" s="10" t="s">
        <v>4733</v>
      </c>
      <c r="G1558" s="11"/>
      <c r="H1558" s="11"/>
      <c r="I1558" s="11"/>
    </row>
    <row r="1559" ht="14.25" customHeight="1">
      <c r="A1559" s="5" t="s">
        <v>4734</v>
      </c>
      <c r="B1559" s="13">
        <v>12.0</v>
      </c>
      <c r="C1559" s="13">
        <v>53875.0</v>
      </c>
      <c r="D1559" s="8" t="s">
        <v>4735</v>
      </c>
      <c r="E1559" s="13">
        <v>107.0</v>
      </c>
      <c r="F1559" s="10" t="s">
        <v>4736</v>
      </c>
      <c r="G1559" s="11"/>
      <c r="H1559" s="11"/>
      <c r="I1559" s="11"/>
    </row>
    <row r="1560" ht="14.25" customHeight="1">
      <c r="A1560" s="5" t="s">
        <v>4737</v>
      </c>
      <c r="B1560" s="13">
        <v>12.0</v>
      </c>
      <c r="C1560" s="13">
        <v>54000.0</v>
      </c>
      <c r="D1560" s="8" t="s">
        <v>4738</v>
      </c>
      <c r="E1560" s="9">
        <v>9.0</v>
      </c>
      <c r="F1560" s="10" t="s">
        <v>4739</v>
      </c>
      <c r="G1560" s="11"/>
      <c r="H1560" s="11"/>
      <c r="I1560" s="11"/>
    </row>
    <row r="1561" ht="14.25" customHeight="1">
      <c r="A1561" s="5" t="s">
        <v>4740</v>
      </c>
      <c r="B1561" s="13">
        <v>12.0</v>
      </c>
      <c r="C1561" s="13">
        <v>54025.0</v>
      </c>
      <c r="D1561" s="8" t="s">
        <v>4741</v>
      </c>
      <c r="E1561" s="9">
        <v>99.0</v>
      </c>
      <c r="F1561" s="10" t="s">
        <v>4742</v>
      </c>
      <c r="G1561" s="11"/>
      <c r="H1561" s="11"/>
      <c r="I1561" s="11"/>
    </row>
    <row r="1562" ht="14.25" customHeight="1">
      <c r="A1562" s="5" t="s">
        <v>4743</v>
      </c>
      <c r="B1562" s="13">
        <v>12.0</v>
      </c>
      <c r="C1562" s="13">
        <v>54075.0</v>
      </c>
      <c r="D1562" s="8" t="s">
        <v>4744</v>
      </c>
      <c r="E1562" s="9">
        <v>99.0</v>
      </c>
      <c r="F1562" s="10" t="s">
        <v>4745</v>
      </c>
      <c r="G1562" s="11"/>
      <c r="H1562" s="11"/>
      <c r="I1562" s="11"/>
    </row>
    <row r="1563" ht="14.25" customHeight="1">
      <c r="A1563" s="5" t="s">
        <v>4746</v>
      </c>
      <c r="B1563" s="13">
        <v>12.0</v>
      </c>
      <c r="C1563" s="13">
        <v>54200.0</v>
      </c>
      <c r="D1563" s="8" t="s">
        <v>4747</v>
      </c>
      <c r="E1563" s="9">
        <v>35.0</v>
      </c>
      <c r="F1563" s="10" t="s">
        <v>4748</v>
      </c>
      <c r="G1563" s="11"/>
      <c r="H1563" s="11"/>
      <c r="I1563" s="11"/>
    </row>
    <row r="1564" ht="14.25" customHeight="1">
      <c r="A1564" s="5" t="s">
        <v>4749</v>
      </c>
      <c r="B1564" s="13">
        <v>12.0</v>
      </c>
      <c r="C1564" s="13">
        <v>54250.0</v>
      </c>
      <c r="D1564" s="8" t="s">
        <v>4750</v>
      </c>
      <c r="E1564" s="9">
        <v>81.0</v>
      </c>
      <c r="F1564" s="10" t="s">
        <v>4751</v>
      </c>
      <c r="G1564" s="11"/>
      <c r="H1564" s="11"/>
      <c r="I1564" s="11"/>
    </row>
    <row r="1565" ht="14.25" customHeight="1">
      <c r="A1565" s="5" t="s">
        <v>4752</v>
      </c>
      <c r="B1565" s="13">
        <v>12.0</v>
      </c>
      <c r="C1565" s="13">
        <v>54350.0</v>
      </c>
      <c r="D1565" s="8" t="s">
        <v>4753</v>
      </c>
      <c r="E1565" s="13">
        <v>103.0</v>
      </c>
      <c r="F1565" s="10" t="s">
        <v>4754</v>
      </c>
      <c r="G1565" s="11"/>
      <c r="H1565" s="11"/>
      <c r="I1565" s="11"/>
    </row>
    <row r="1566" ht="14.25" customHeight="1">
      <c r="A1566" s="5" t="s">
        <v>4755</v>
      </c>
      <c r="B1566" s="13">
        <v>12.0</v>
      </c>
      <c r="C1566" s="13">
        <v>54450.0</v>
      </c>
      <c r="D1566" s="8" t="s">
        <v>4756</v>
      </c>
      <c r="E1566" s="9">
        <v>99.0</v>
      </c>
      <c r="F1566" s="10" t="s">
        <v>4757</v>
      </c>
      <c r="G1566" s="11"/>
      <c r="H1566" s="11"/>
      <c r="I1566" s="11"/>
    </row>
    <row r="1567" ht="14.25" customHeight="1">
      <c r="A1567" s="14" t="s">
        <v>4758</v>
      </c>
      <c r="B1567" s="16">
        <v>12.0</v>
      </c>
      <c r="C1567" s="16">
        <v>54700.0</v>
      </c>
      <c r="D1567" s="17" t="s">
        <v>4759</v>
      </c>
      <c r="E1567" s="18">
        <v>5.0</v>
      </c>
      <c r="F1567" s="19" t="s">
        <v>4760</v>
      </c>
      <c r="G1567" s="11"/>
      <c r="H1567" s="11"/>
      <c r="I1567" s="11"/>
    </row>
    <row r="1568" ht="14.25" customHeight="1">
      <c r="A1568" s="5" t="s">
        <v>4761</v>
      </c>
      <c r="B1568" s="13">
        <v>12.0</v>
      </c>
      <c r="C1568" s="13">
        <v>55075.0</v>
      </c>
      <c r="D1568" s="8" t="s">
        <v>4762</v>
      </c>
      <c r="E1568" s="9">
        <v>5.0</v>
      </c>
      <c r="F1568" s="10" t="s">
        <v>4763</v>
      </c>
      <c r="G1568" s="11"/>
      <c r="H1568" s="11"/>
      <c r="I1568" s="11"/>
    </row>
    <row r="1569" ht="14.25" customHeight="1">
      <c r="A1569" s="5" t="s">
        <v>4764</v>
      </c>
      <c r="B1569" s="13">
        <v>12.0</v>
      </c>
      <c r="C1569" s="13">
        <v>55750.0</v>
      </c>
      <c r="D1569" s="8" t="s">
        <v>4765</v>
      </c>
      <c r="E1569" s="13">
        <v>105.0</v>
      </c>
      <c r="F1569" s="10" t="s">
        <v>4766</v>
      </c>
      <c r="G1569" s="11"/>
      <c r="H1569" s="11"/>
      <c r="I1569" s="11"/>
    </row>
    <row r="1570" ht="14.25" customHeight="1">
      <c r="A1570" s="5" t="s">
        <v>4767</v>
      </c>
      <c r="B1570" s="13">
        <v>12.0</v>
      </c>
      <c r="C1570" s="13">
        <v>55775.0</v>
      </c>
      <c r="D1570" s="8" t="s">
        <v>4768</v>
      </c>
      <c r="E1570" s="9">
        <v>11.0</v>
      </c>
      <c r="F1570" s="10" t="s">
        <v>4769</v>
      </c>
      <c r="G1570" s="11"/>
      <c r="H1570" s="11"/>
      <c r="I1570" s="11"/>
    </row>
    <row r="1571" ht="14.25" customHeight="1">
      <c r="A1571" s="5" t="s">
        <v>4770</v>
      </c>
      <c r="B1571" s="13">
        <v>12.0</v>
      </c>
      <c r="C1571" s="13">
        <v>55925.0</v>
      </c>
      <c r="D1571" s="8" t="s">
        <v>4771</v>
      </c>
      <c r="E1571" s="9">
        <v>33.0</v>
      </c>
      <c r="F1571" s="10" t="s">
        <v>4772</v>
      </c>
      <c r="G1571" s="11"/>
      <c r="H1571" s="11"/>
      <c r="I1571" s="11"/>
    </row>
    <row r="1572" ht="14.25" customHeight="1">
      <c r="A1572" s="5" t="s">
        <v>4773</v>
      </c>
      <c r="B1572" s="13">
        <v>12.0</v>
      </c>
      <c r="C1572" s="13">
        <v>56125.0</v>
      </c>
      <c r="D1572" s="8" t="s">
        <v>4774</v>
      </c>
      <c r="E1572" s="9">
        <v>25.0</v>
      </c>
      <c r="F1572" s="10" t="s">
        <v>4775</v>
      </c>
      <c r="G1572" s="11"/>
      <c r="H1572" s="11"/>
      <c r="I1572" s="11"/>
    </row>
    <row r="1573" ht="14.25" customHeight="1">
      <c r="A1573" s="5" t="s">
        <v>4776</v>
      </c>
      <c r="B1573" s="13">
        <v>12.0</v>
      </c>
      <c r="C1573" s="13">
        <v>56150.0</v>
      </c>
      <c r="D1573" s="8" t="s">
        <v>4777</v>
      </c>
      <c r="E1573" s="13">
        <v>123.0</v>
      </c>
      <c r="F1573" s="10" t="s">
        <v>4778</v>
      </c>
      <c r="G1573" s="11"/>
      <c r="H1573" s="11"/>
      <c r="I1573" s="11"/>
    </row>
    <row r="1574" ht="14.25" customHeight="1">
      <c r="A1574" s="5" t="s">
        <v>4779</v>
      </c>
      <c r="B1574" s="13">
        <v>12.0</v>
      </c>
      <c r="C1574" s="13">
        <v>56500.0</v>
      </c>
      <c r="D1574" s="8" t="s">
        <v>4780</v>
      </c>
      <c r="E1574" s="9">
        <v>95.0</v>
      </c>
      <c r="F1574" s="10" t="s">
        <v>4781</v>
      </c>
      <c r="G1574" s="11"/>
      <c r="H1574" s="11"/>
      <c r="I1574" s="11"/>
    </row>
    <row r="1575" ht="14.25" customHeight="1">
      <c r="A1575" s="5" t="s">
        <v>4782</v>
      </c>
      <c r="B1575" s="13">
        <v>12.0</v>
      </c>
      <c r="C1575" s="13">
        <v>56975.0</v>
      </c>
      <c r="D1575" s="8" t="s">
        <v>4783</v>
      </c>
      <c r="E1575" s="13">
        <v>103.0</v>
      </c>
      <c r="F1575" s="10" t="s">
        <v>4784</v>
      </c>
      <c r="G1575" s="11"/>
      <c r="H1575" s="11"/>
      <c r="I1575" s="11"/>
    </row>
    <row r="1576" ht="14.25" customHeight="1">
      <c r="A1576" s="5" t="s">
        <v>4785</v>
      </c>
      <c r="B1576" s="13">
        <v>12.0</v>
      </c>
      <c r="C1576" s="13">
        <v>57425.0</v>
      </c>
      <c r="D1576" s="8" t="s">
        <v>4786</v>
      </c>
      <c r="E1576" s="9">
        <v>11.0</v>
      </c>
      <c r="F1576" s="10" t="s">
        <v>4787</v>
      </c>
      <c r="G1576" s="11"/>
      <c r="H1576" s="11"/>
      <c r="I1576" s="11"/>
    </row>
    <row r="1577" ht="14.25" customHeight="1">
      <c r="A1577" s="5" t="s">
        <v>4788</v>
      </c>
      <c r="B1577" s="13">
        <v>12.0</v>
      </c>
      <c r="C1577" s="13">
        <v>57550.0</v>
      </c>
      <c r="D1577" s="8" t="s">
        <v>4789</v>
      </c>
      <c r="E1577" s="9">
        <v>57.0</v>
      </c>
      <c r="F1577" s="10" t="s">
        <v>4790</v>
      </c>
      <c r="G1577" s="11"/>
      <c r="H1577" s="11"/>
      <c r="I1577" s="11"/>
    </row>
    <row r="1578" ht="14.25" customHeight="1">
      <c r="A1578" s="5" t="s">
        <v>4791</v>
      </c>
      <c r="B1578" s="13">
        <v>12.0</v>
      </c>
      <c r="C1578" s="13">
        <v>58050.0</v>
      </c>
      <c r="D1578" s="8" t="s">
        <v>4792</v>
      </c>
      <c r="E1578" s="9">
        <v>11.0</v>
      </c>
      <c r="F1578" s="10" t="s">
        <v>4793</v>
      </c>
      <c r="G1578" s="11"/>
      <c r="H1578" s="11"/>
      <c r="I1578" s="11"/>
    </row>
    <row r="1579" ht="14.25" customHeight="1">
      <c r="A1579" s="5" t="s">
        <v>4794</v>
      </c>
      <c r="B1579" s="13">
        <v>12.0</v>
      </c>
      <c r="C1579" s="13">
        <v>58350.0</v>
      </c>
      <c r="D1579" s="8" t="s">
        <v>4795</v>
      </c>
      <c r="E1579" s="9">
        <v>15.0</v>
      </c>
      <c r="F1579" s="10" t="s">
        <v>4796</v>
      </c>
      <c r="G1579" s="11"/>
      <c r="H1579" s="11"/>
      <c r="I1579" s="11"/>
    </row>
    <row r="1580" ht="14.25" customHeight="1">
      <c r="A1580" s="5" t="s">
        <v>4797</v>
      </c>
      <c r="B1580" s="13">
        <v>12.0</v>
      </c>
      <c r="C1580" s="13">
        <v>58575.0</v>
      </c>
      <c r="D1580" s="8" t="s">
        <v>4798</v>
      </c>
      <c r="E1580" s="13">
        <v>127.0</v>
      </c>
      <c r="F1580" s="10" t="s">
        <v>4799</v>
      </c>
      <c r="G1580" s="11"/>
      <c r="H1580" s="11"/>
      <c r="I1580" s="11"/>
    </row>
    <row r="1581" ht="14.25" customHeight="1">
      <c r="A1581" s="5" t="s">
        <v>4800</v>
      </c>
      <c r="B1581" s="13">
        <v>12.0</v>
      </c>
      <c r="C1581" s="13">
        <v>58625.0</v>
      </c>
      <c r="D1581" s="8" t="s">
        <v>4801</v>
      </c>
      <c r="E1581" s="9">
        <v>85.0</v>
      </c>
      <c r="F1581" s="10" t="s">
        <v>4802</v>
      </c>
      <c r="G1581" s="11"/>
      <c r="H1581" s="11"/>
      <c r="I1581" s="11"/>
    </row>
    <row r="1582" ht="14.25" customHeight="1">
      <c r="A1582" s="5" t="s">
        <v>4803</v>
      </c>
      <c r="B1582" s="13">
        <v>12.0</v>
      </c>
      <c r="C1582" s="13">
        <v>58675.0</v>
      </c>
      <c r="D1582" s="8" t="s">
        <v>4804</v>
      </c>
      <c r="E1582" s="9">
        <v>45.0</v>
      </c>
      <c r="F1582" s="10" t="s">
        <v>4805</v>
      </c>
      <c r="G1582" s="11"/>
      <c r="H1582" s="11"/>
      <c r="I1582" s="11"/>
    </row>
    <row r="1583" ht="14.25" customHeight="1">
      <c r="A1583" s="5" t="s">
        <v>4806</v>
      </c>
      <c r="B1583" s="13">
        <v>12.0</v>
      </c>
      <c r="C1583" s="13">
        <v>58725.0</v>
      </c>
      <c r="D1583" s="8" t="s">
        <v>4807</v>
      </c>
      <c r="E1583" s="13">
        <v>111.0</v>
      </c>
      <c r="F1583" s="10" t="s">
        <v>4808</v>
      </c>
      <c r="G1583" s="11"/>
      <c r="H1583" s="11"/>
      <c r="I1583" s="11"/>
    </row>
    <row r="1584" ht="14.25" customHeight="1">
      <c r="A1584" s="5" t="s">
        <v>4809</v>
      </c>
      <c r="B1584" s="13">
        <v>12.0</v>
      </c>
      <c r="C1584" s="13">
        <v>59200.0</v>
      </c>
      <c r="D1584" s="8" t="s">
        <v>4810</v>
      </c>
      <c r="E1584" s="9">
        <v>15.0</v>
      </c>
      <c r="F1584" s="10" t="s">
        <v>4811</v>
      </c>
      <c r="G1584" s="11"/>
      <c r="H1584" s="11"/>
      <c r="I1584" s="11"/>
    </row>
    <row r="1585" ht="14.25" customHeight="1">
      <c r="A1585" s="5" t="s">
        <v>4812</v>
      </c>
      <c r="B1585" s="13">
        <v>12.0</v>
      </c>
      <c r="C1585" s="13">
        <v>59325.0</v>
      </c>
      <c r="D1585" s="8" t="s">
        <v>4813</v>
      </c>
      <c r="E1585" s="9">
        <v>39.0</v>
      </c>
      <c r="F1585" s="10" t="s">
        <v>4814</v>
      </c>
      <c r="G1585" s="11"/>
      <c r="H1585" s="11"/>
      <c r="I1585" s="11"/>
    </row>
    <row r="1586" ht="14.25" customHeight="1">
      <c r="A1586" s="5" t="s">
        <v>4815</v>
      </c>
      <c r="B1586" s="13">
        <v>12.0</v>
      </c>
      <c r="C1586" s="13">
        <v>60225.0</v>
      </c>
      <c r="D1586" s="8" t="s">
        <v>4816</v>
      </c>
      <c r="E1586" s="9">
        <v>25.0</v>
      </c>
      <c r="F1586" s="10" t="s">
        <v>4817</v>
      </c>
      <c r="G1586" s="11"/>
      <c r="H1586" s="11"/>
      <c r="I1586" s="11"/>
    </row>
    <row r="1587" ht="14.25" customHeight="1">
      <c r="A1587" s="5" t="s">
        <v>4818</v>
      </c>
      <c r="B1587" s="13">
        <v>12.0</v>
      </c>
      <c r="C1587" s="13">
        <v>60975.0</v>
      </c>
      <c r="D1587" s="8" t="s">
        <v>4819</v>
      </c>
      <c r="E1587" s="9">
        <v>99.0</v>
      </c>
      <c r="F1587" s="10" t="s">
        <v>4820</v>
      </c>
      <c r="G1587" s="11"/>
      <c r="H1587" s="11"/>
      <c r="I1587" s="11"/>
    </row>
    <row r="1588" ht="14.25" customHeight="1">
      <c r="A1588" s="5" t="s">
        <v>4821</v>
      </c>
      <c r="B1588" s="13">
        <v>12.0</v>
      </c>
      <c r="C1588" s="13">
        <v>61500.0</v>
      </c>
      <c r="D1588" s="8" t="s">
        <v>4822</v>
      </c>
      <c r="E1588" s="9">
        <v>9.0</v>
      </c>
      <c r="F1588" s="10" t="s">
        <v>4823</v>
      </c>
      <c r="G1588" s="11"/>
      <c r="H1588" s="11"/>
      <c r="I1588" s="11"/>
    </row>
    <row r="1589" ht="14.25" customHeight="1">
      <c r="A1589" s="5" t="s">
        <v>4824</v>
      </c>
      <c r="B1589" s="13">
        <v>12.0</v>
      </c>
      <c r="C1589" s="13">
        <v>62100.0</v>
      </c>
      <c r="D1589" s="8" t="s">
        <v>4825</v>
      </c>
      <c r="E1589" s="9">
        <v>99.0</v>
      </c>
      <c r="F1589" s="10" t="s">
        <v>4826</v>
      </c>
      <c r="G1589" s="11"/>
      <c r="H1589" s="11"/>
      <c r="I1589" s="11"/>
    </row>
    <row r="1590" ht="14.25" customHeight="1">
      <c r="A1590" s="5" t="s">
        <v>4827</v>
      </c>
      <c r="B1590" s="13">
        <v>12.0</v>
      </c>
      <c r="C1590" s="13">
        <v>62275.0</v>
      </c>
      <c r="D1590" s="8" t="s">
        <v>4828</v>
      </c>
      <c r="E1590" s="9">
        <v>57.0</v>
      </c>
      <c r="F1590" s="10" t="s">
        <v>4829</v>
      </c>
      <c r="G1590" s="11"/>
      <c r="H1590" s="11"/>
      <c r="I1590" s="11"/>
    </row>
    <row r="1591" ht="14.25" customHeight="1">
      <c r="A1591" s="5" t="s">
        <v>4830</v>
      </c>
      <c r="B1591" s="13">
        <v>12.0</v>
      </c>
      <c r="C1591" s="13">
        <v>62425.0</v>
      </c>
      <c r="D1591" s="8" t="s">
        <v>4831</v>
      </c>
      <c r="E1591" s="13">
        <v>103.0</v>
      </c>
      <c r="F1591" s="10" t="s">
        <v>4832</v>
      </c>
      <c r="G1591" s="11"/>
      <c r="H1591" s="11"/>
      <c r="I1591" s="11"/>
    </row>
    <row r="1592" ht="14.25" customHeight="1">
      <c r="A1592" s="5" t="s">
        <v>4833</v>
      </c>
      <c r="B1592" s="13">
        <v>12.0</v>
      </c>
      <c r="C1592" s="13">
        <v>62500.0</v>
      </c>
      <c r="D1592" s="8" t="s">
        <v>4834</v>
      </c>
      <c r="E1592" s="13">
        <v>109.0</v>
      </c>
      <c r="F1592" s="10" t="s">
        <v>4835</v>
      </c>
      <c r="G1592" s="11"/>
      <c r="H1592" s="11"/>
      <c r="I1592" s="11"/>
    </row>
    <row r="1593" ht="14.25" customHeight="1">
      <c r="A1593" s="5" t="s">
        <v>4836</v>
      </c>
      <c r="B1593" s="13">
        <v>12.0</v>
      </c>
      <c r="C1593" s="13">
        <v>62625.0</v>
      </c>
      <c r="D1593" s="8" t="s">
        <v>4837</v>
      </c>
      <c r="E1593" s="9">
        <v>97.0</v>
      </c>
      <c r="F1593" s="10" t="s">
        <v>4838</v>
      </c>
      <c r="G1593" s="11"/>
      <c r="H1593" s="11"/>
      <c r="I1593" s="11"/>
    </row>
    <row r="1594" ht="14.25" customHeight="1">
      <c r="A1594" s="5" t="s">
        <v>4839</v>
      </c>
      <c r="B1594" s="13">
        <v>12.0</v>
      </c>
      <c r="C1594" s="13">
        <v>63000.0</v>
      </c>
      <c r="D1594" s="8" t="s">
        <v>4840</v>
      </c>
      <c r="E1594" s="13">
        <v>103.0</v>
      </c>
      <c r="F1594" s="10" t="s">
        <v>4841</v>
      </c>
      <c r="G1594" s="11"/>
      <c r="H1594" s="11"/>
      <c r="I1594" s="11"/>
    </row>
    <row r="1595" ht="14.25" customHeight="1">
      <c r="A1595" s="5" t="s">
        <v>4842</v>
      </c>
      <c r="B1595" s="13">
        <v>12.0</v>
      </c>
      <c r="C1595" s="13">
        <v>63025.0</v>
      </c>
      <c r="D1595" s="8" t="s">
        <v>4843</v>
      </c>
      <c r="E1595" s="13">
        <v>103.0</v>
      </c>
      <c r="F1595" s="10" t="s">
        <v>4844</v>
      </c>
      <c r="G1595" s="11"/>
      <c r="H1595" s="11"/>
      <c r="I1595" s="11"/>
    </row>
    <row r="1596" ht="14.25" customHeight="1">
      <c r="A1596" s="5" t="s">
        <v>4845</v>
      </c>
      <c r="B1596" s="13">
        <v>12.0</v>
      </c>
      <c r="C1596" s="13">
        <v>63225.0</v>
      </c>
      <c r="D1596" s="8" t="s">
        <v>4846</v>
      </c>
      <c r="E1596" s="9">
        <v>81.0</v>
      </c>
      <c r="F1596" s="10" t="s">
        <v>4847</v>
      </c>
      <c r="G1596" s="11"/>
      <c r="H1596" s="11"/>
      <c r="I1596" s="11"/>
    </row>
    <row r="1597" ht="14.25" customHeight="1">
      <c r="A1597" s="5" t="s">
        <v>4848</v>
      </c>
      <c r="B1597" s="13">
        <v>12.0</v>
      </c>
      <c r="C1597" s="13">
        <v>63650.0</v>
      </c>
      <c r="D1597" s="8" t="s">
        <v>4849</v>
      </c>
      <c r="E1597" s="13">
        <v>117.0</v>
      </c>
      <c r="F1597" s="10" t="s">
        <v>4850</v>
      </c>
      <c r="G1597" s="11"/>
      <c r="H1597" s="11"/>
      <c r="I1597" s="11"/>
    </row>
    <row r="1598" ht="14.25" customHeight="1">
      <c r="A1598" s="5" t="s">
        <v>4851</v>
      </c>
      <c r="B1598" s="13">
        <v>12.0</v>
      </c>
      <c r="C1598" s="13">
        <v>63700.0</v>
      </c>
      <c r="D1598" s="8" t="s">
        <v>4852</v>
      </c>
      <c r="E1598" s="9">
        <v>71.0</v>
      </c>
      <c r="F1598" s="10" t="s">
        <v>4853</v>
      </c>
      <c r="G1598" s="11"/>
      <c r="H1598" s="11"/>
      <c r="I1598" s="11"/>
    </row>
    <row r="1599" ht="14.25" customHeight="1">
      <c r="A1599" s="5" t="s">
        <v>4854</v>
      </c>
      <c r="B1599" s="13">
        <v>12.0</v>
      </c>
      <c r="C1599" s="13">
        <v>64175.0</v>
      </c>
      <c r="D1599" s="8" t="s">
        <v>4855</v>
      </c>
      <c r="E1599" s="13">
        <v>115.0</v>
      </c>
      <c r="F1599" s="10" t="s">
        <v>4856</v>
      </c>
      <c r="G1599" s="11"/>
      <c r="H1599" s="11"/>
      <c r="I1599" s="11"/>
    </row>
    <row r="1600" ht="14.25" customHeight="1">
      <c r="A1600" s="5" t="s">
        <v>4857</v>
      </c>
      <c r="B1600" s="13">
        <v>12.0</v>
      </c>
      <c r="C1600" s="13">
        <v>64400.0</v>
      </c>
      <c r="D1600" s="8" t="s">
        <v>4858</v>
      </c>
      <c r="E1600" s="9">
        <v>9.0</v>
      </c>
      <c r="F1600" s="10" t="s">
        <v>4859</v>
      </c>
      <c r="G1600" s="11"/>
      <c r="H1600" s="11"/>
      <c r="I1600" s="11"/>
    </row>
    <row r="1601" ht="14.25" customHeight="1">
      <c r="A1601" s="5" t="s">
        <v>4860</v>
      </c>
      <c r="B1601" s="13">
        <v>12.0</v>
      </c>
      <c r="C1601" s="13">
        <v>64825.0</v>
      </c>
      <c r="D1601" s="8" t="s">
        <v>4861</v>
      </c>
      <c r="E1601" s="9">
        <v>61.0</v>
      </c>
      <c r="F1601" s="10" t="s">
        <v>4862</v>
      </c>
      <c r="G1601" s="11"/>
      <c r="H1601" s="11"/>
      <c r="I1601" s="11"/>
    </row>
    <row r="1602" ht="14.25" customHeight="1">
      <c r="A1602" s="5" t="s">
        <v>4863</v>
      </c>
      <c r="B1602" s="13">
        <v>12.0</v>
      </c>
      <c r="C1602" s="13">
        <v>64875.0</v>
      </c>
      <c r="D1602" s="8" t="s">
        <v>4864</v>
      </c>
      <c r="E1602" s="9">
        <v>55.0</v>
      </c>
      <c r="F1602" s="10" t="s">
        <v>4865</v>
      </c>
      <c r="G1602" s="11"/>
      <c r="H1602" s="11"/>
      <c r="I1602" s="11"/>
    </row>
    <row r="1603" ht="14.25" customHeight="1">
      <c r="A1603" s="5" t="s">
        <v>4866</v>
      </c>
      <c r="B1603" s="13">
        <v>12.0</v>
      </c>
      <c r="C1603" s="13">
        <v>64975.0</v>
      </c>
      <c r="D1603" s="8" t="s">
        <v>4867</v>
      </c>
      <c r="E1603" s="13">
        <v>103.0</v>
      </c>
      <c r="F1603" s="10" t="s">
        <v>4868</v>
      </c>
      <c r="G1603" s="11"/>
      <c r="H1603" s="11"/>
      <c r="I1603" s="11"/>
    </row>
    <row r="1604" ht="14.25" customHeight="1">
      <c r="A1604" s="5" t="s">
        <v>4869</v>
      </c>
      <c r="B1604" s="13">
        <v>12.0</v>
      </c>
      <c r="C1604" s="13">
        <v>65525.0</v>
      </c>
      <c r="D1604" s="8" t="s">
        <v>4870</v>
      </c>
      <c r="E1604" s="9">
        <v>9.0</v>
      </c>
      <c r="F1604" s="10" t="s">
        <v>4871</v>
      </c>
      <c r="G1604" s="11"/>
      <c r="H1604" s="11"/>
      <c r="I1604" s="11"/>
    </row>
    <row r="1605" ht="14.25" customHeight="1">
      <c r="A1605" s="5" t="s">
        <v>4872</v>
      </c>
      <c r="B1605" s="13">
        <v>12.0</v>
      </c>
      <c r="C1605" s="13">
        <v>66125.0</v>
      </c>
      <c r="D1605" s="8" t="s">
        <v>4873</v>
      </c>
      <c r="E1605" s="9">
        <v>83.0</v>
      </c>
      <c r="F1605" s="10" t="s">
        <v>4874</v>
      </c>
      <c r="G1605" s="11"/>
      <c r="H1605" s="11"/>
      <c r="I1605" s="11"/>
    </row>
    <row r="1606" ht="14.25" customHeight="1">
      <c r="A1606" s="5" t="s">
        <v>4875</v>
      </c>
      <c r="B1606" s="13">
        <v>12.0</v>
      </c>
      <c r="C1606" s="13">
        <v>67163.0</v>
      </c>
      <c r="D1606" s="8" t="s">
        <v>4876</v>
      </c>
      <c r="E1606" s="9">
        <v>95.0</v>
      </c>
      <c r="F1606" s="10" t="s">
        <v>4877</v>
      </c>
      <c r="G1606" s="11"/>
      <c r="H1606" s="11"/>
      <c r="I1606" s="11"/>
    </row>
    <row r="1607" ht="14.25" customHeight="1">
      <c r="A1607" s="5" t="s">
        <v>4878</v>
      </c>
      <c r="B1607" s="13">
        <v>12.0</v>
      </c>
      <c r="C1607" s="13">
        <v>67175.0</v>
      </c>
      <c r="D1607" s="8" t="s">
        <v>4879</v>
      </c>
      <c r="E1607" s="9">
        <v>99.0</v>
      </c>
      <c r="F1607" s="10" t="s">
        <v>4880</v>
      </c>
      <c r="G1607" s="11"/>
      <c r="H1607" s="11"/>
      <c r="I1607" s="11"/>
    </row>
    <row r="1608" ht="14.25" customHeight="1">
      <c r="A1608" s="5" t="s">
        <v>4881</v>
      </c>
      <c r="B1608" s="13">
        <v>12.0</v>
      </c>
      <c r="C1608" s="13">
        <v>67325.0</v>
      </c>
      <c r="D1608" s="8" t="s">
        <v>4882</v>
      </c>
      <c r="E1608" s="13">
        <v>127.0</v>
      </c>
      <c r="F1608" s="10" t="s">
        <v>4883</v>
      </c>
      <c r="G1608" s="11"/>
      <c r="H1608" s="11"/>
      <c r="I1608" s="11"/>
    </row>
    <row r="1609" ht="14.25" customHeight="1">
      <c r="A1609" s="5" t="s">
        <v>4884</v>
      </c>
      <c r="B1609" s="13">
        <v>12.0</v>
      </c>
      <c r="C1609" s="13">
        <v>67550.0</v>
      </c>
      <c r="D1609" s="8" t="s">
        <v>4885</v>
      </c>
      <c r="E1609" s="9">
        <v>25.0</v>
      </c>
      <c r="F1609" s="10" t="s">
        <v>4886</v>
      </c>
      <c r="G1609" s="11"/>
      <c r="H1609" s="11"/>
      <c r="I1609" s="11"/>
    </row>
    <row r="1610" ht="14.25" customHeight="1">
      <c r="A1610" s="5" t="s">
        <v>4887</v>
      </c>
      <c r="B1610" s="13">
        <v>12.0</v>
      </c>
      <c r="C1610" s="13">
        <v>67575.0</v>
      </c>
      <c r="D1610" s="8" t="s">
        <v>4888</v>
      </c>
      <c r="E1610" s="9">
        <v>25.0</v>
      </c>
      <c r="F1610" s="10" t="s">
        <v>4889</v>
      </c>
      <c r="G1610" s="11"/>
      <c r="H1610" s="11"/>
      <c r="I1610" s="11"/>
    </row>
    <row r="1611" ht="14.25" customHeight="1">
      <c r="A1611" s="5" t="s">
        <v>4890</v>
      </c>
      <c r="B1611" s="13">
        <v>12.0</v>
      </c>
      <c r="C1611" s="13">
        <v>67675.0</v>
      </c>
      <c r="D1611" s="8" t="s">
        <v>4891</v>
      </c>
      <c r="E1611" s="13">
        <v>103.0</v>
      </c>
      <c r="F1611" s="10" t="s">
        <v>4892</v>
      </c>
      <c r="G1611" s="11"/>
      <c r="H1611" s="11"/>
      <c r="I1611" s="11"/>
    </row>
    <row r="1612" ht="14.25" customHeight="1">
      <c r="A1612" s="5" t="s">
        <v>4893</v>
      </c>
      <c r="B1612" s="13">
        <v>12.0</v>
      </c>
      <c r="C1612" s="13">
        <v>68275.0</v>
      </c>
      <c r="D1612" s="8" t="s">
        <v>4894</v>
      </c>
      <c r="E1612" s="9">
        <v>5.0</v>
      </c>
      <c r="F1612" s="10" t="s">
        <v>4895</v>
      </c>
      <c r="G1612" s="11"/>
      <c r="H1612" s="11"/>
      <c r="I1612" s="11"/>
    </row>
    <row r="1613" ht="14.25" customHeight="1">
      <c r="A1613" s="5" t="s">
        <v>4896</v>
      </c>
      <c r="B1613" s="13">
        <v>12.0</v>
      </c>
      <c r="C1613" s="13">
        <v>68350.0</v>
      </c>
      <c r="D1613" s="8" t="s">
        <v>4897</v>
      </c>
      <c r="E1613" s="9">
        <v>53.0</v>
      </c>
      <c r="F1613" s="10" t="s">
        <v>4898</v>
      </c>
      <c r="G1613" s="11"/>
      <c r="H1613" s="11"/>
      <c r="I1613" s="11"/>
    </row>
    <row r="1614" ht="14.25" customHeight="1">
      <c r="A1614" s="5" t="s">
        <v>4899</v>
      </c>
      <c r="B1614" s="13">
        <v>12.0</v>
      </c>
      <c r="C1614" s="13">
        <v>68525.0</v>
      </c>
      <c r="D1614" s="8" t="s">
        <v>4900</v>
      </c>
      <c r="E1614" s="9">
        <v>7.0</v>
      </c>
      <c r="F1614" s="10" t="s">
        <v>4901</v>
      </c>
      <c r="G1614" s="11"/>
      <c r="H1614" s="11"/>
      <c r="I1614" s="11"/>
    </row>
    <row r="1615" ht="14.25" customHeight="1">
      <c r="A1615" s="5" t="s">
        <v>4902</v>
      </c>
      <c r="B1615" s="13">
        <v>12.0</v>
      </c>
      <c r="C1615" s="13">
        <v>68800.0</v>
      </c>
      <c r="D1615" s="8" t="s">
        <v>4903</v>
      </c>
      <c r="E1615" s="9">
        <v>87.0</v>
      </c>
      <c r="F1615" s="10" t="s">
        <v>4904</v>
      </c>
      <c r="G1615" s="11"/>
      <c r="H1615" s="11"/>
      <c r="I1615" s="11"/>
    </row>
    <row r="1616" ht="14.25" customHeight="1">
      <c r="A1616" s="5" t="s">
        <v>4905</v>
      </c>
      <c r="B1616" s="13">
        <v>12.0</v>
      </c>
      <c r="C1616" s="13">
        <v>68875.0</v>
      </c>
      <c r="D1616" s="8" t="s">
        <v>4906</v>
      </c>
      <c r="E1616" s="9">
        <v>85.0</v>
      </c>
      <c r="F1616" s="10" t="s">
        <v>4907</v>
      </c>
      <c r="G1616" s="11"/>
      <c r="H1616" s="11"/>
      <c r="I1616" s="11"/>
    </row>
    <row r="1617" ht="14.25" customHeight="1">
      <c r="A1617" s="5" t="s">
        <v>4908</v>
      </c>
      <c r="B1617" s="13">
        <v>12.0</v>
      </c>
      <c r="C1617" s="13">
        <v>69250.0</v>
      </c>
      <c r="D1617" s="8" t="s">
        <v>4909</v>
      </c>
      <c r="E1617" s="9">
        <v>57.0</v>
      </c>
      <c r="F1617" s="10" t="s">
        <v>4910</v>
      </c>
      <c r="G1617" s="11"/>
      <c r="H1617" s="11"/>
      <c r="I1617" s="11"/>
    </row>
    <row r="1618" ht="14.25" customHeight="1">
      <c r="A1618" s="5" t="s">
        <v>4911</v>
      </c>
      <c r="B1618" s="13">
        <v>12.0</v>
      </c>
      <c r="C1618" s="13">
        <v>69550.0</v>
      </c>
      <c r="D1618" s="8" t="s">
        <v>4912</v>
      </c>
      <c r="E1618" s="9">
        <v>25.0</v>
      </c>
      <c r="F1618" s="10" t="s">
        <v>4913</v>
      </c>
      <c r="G1618" s="11"/>
      <c r="H1618" s="11"/>
      <c r="I1618" s="11"/>
    </row>
    <row r="1619" ht="14.25" customHeight="1">
      <c r="A1619" s="5" t="s">
        <v>4914</v>
      </c>
      <c r="B1619" s="13">
        <v>12.0</v>
      </c>
      <c r="C1619" s="13">
        <v>69725.0</v>
      </c>
      <c r="D1619" s="8" t="s">
        <v>4915</v>
      </c>
      <c r="E1619" s="9">
        <v>11.0</v>
      </c>
      <c r="F1619" s="10" t="s">
        <v>4916</v>
      </c>
      <c r="G1619" s="11"/>
      <c r="H1619" s="11"/>
      <c r="I1619" s="11"/>
    </row>
    <row r="1620" ht="14.25" customHeight="1">
      <c r="A1620" s="5" t="s">
        <v>4917</v>
      </c>
      <c r="B1620" s="13">
        <v>12.0</v>
      </c>
      <c r="C1620" s="13">
        <v>70075.0</v>
      </c>
      <c r="D1620" s="8" t="s">
        <v>4918</v>
      </c>
      <c r="E1620" s="9">
        <v>25.0</v>
      </c>
      <c r="F1620" s="10" t="s">
        <v>4919</v>
      </c>
      <c r="G1620" s="11"/>
      <c r="H1620" s="11"/>
      <c r="I1620" s="11"/>
    </row>
    <row r="1621" ht="14.25" customHeight="1">
      <c r="A1621" s="14" t="s">
        <v>4920</v>
      </c>
      <c r="B1621" s="16">
        <v>12.0</v>
      </c>
      <c r="C1621" s="16">
        <v>70325.0</v>
      </c>
      <c r="D1621" s="17" t="s">
        <v>4921</v>
      </c>
      <c r="E1621" s="18">
        <v>25.0</v>
      </c>
      <c r="F1621" s="19" t="s">
        <v>4922</v>
      </c>
      <c r="G1621" s="11"/>
      <c r="H1621" s="11"/>
      <c r="I1621" s="11"/>
    </row>
    <row r="1622" ht="14.25" customHeight="1">
      <c r="A1622" s="5" t="s">
        <v>4923</v>
      </c>
      <c r="B1622" s="13">
        <v>12.0</v>
      </c>
      <c r="C1622" s="13">
        <v>70600.0</v>
      </c>
      <c r="D1622" s="8" t="s">
        <v>4924</v>
      </c>
      <c r="E1622" s="9">
        <v>73.0</v>
      </c>
      <c r="F1622" s="10" t="s">
        <v>4925</v>
      </c>
      <c r="G1622" s="11"/>
      <c r="H1622" s="11"/>
      <c r="I1622" s="11"/>
    </row>
    <row r="1623" ht="14.25" customHeight="1">
      <c r="A1623" s="5" t="s">
        <v>4926</v>
      </c>
      <c r="B1623" s="13">
        <v>12.0</v>
      </c>
      <c r="C1623" s="13">
        <v>70675.0</v>
      </c>
      <c r="D1623" s="8" t="s">
        <v>4927</v>
      </c>
      <c r="E1623" s="9">
        <v>11.0</v>
      </c>
      <c r="F1623" s="10" t="s">
        <v>4928</v>
      </c>
      <c r="G1623" s="11"/>
      <c r="H1623" s="11"/>
      <c r="I1623" s="11"/>
    </row>
    <row r="1624" ht="14.25" customHeight="1">
      <c r="A1624" s="5" t="s">
        <v>4929</v>
      </c>
      <c r="B1624" s="13">
        <v>12.0</v>
      </c>
      <c r="C1624" s="13">
        <v>71000.0</v>
      </c>
      <c r="D1624" s="8" t="s">
        <v>4930</v>
      </c>
      <c r="E1624" s="9">
        <v>57.0</v>
      </c>
      <c r="F1624" s="10" t="s">
        <v>4931</v>
      </c>
      <c r="G1624" s="11"/>
      <c r="H1624" s="11"/>
      <c r="I1624" s="11"/>
    </row>
    <row r="1625" ht="14.25" customHeight="1">
      <c r="A1625" s="5" t="s">
        <v>4932</v>
      </c>
      <c r="B1625" s="13">
        <v>12.0</v>
      </c>
      <c r="C1625" s="13">
        <v>71150.0</v>
      </c>
      <c r="D1625" s="8" t="s">
        <v>4933</v>
      </c>
      <c r="E1625" s="13">
        <v>103.0</v>
      </c>
      <c r="F1625" s="10" t="s">
        <v>4934</v>
      </c>
      <c r="G1625" s="11"/>
      <c r="H1625" s="11"/>
      <c r="I1625" s="11"/>
    </row>
    <row r="1626" ht="14.25" customHeight="1">
      <c r="A1626" s="5" t="s">
        <v>4935</v>
      </c>
      <c r="B1626" s="13">
        <v>12.0</v>
      </c>
      <c r="C1626" s="13">
        <v>71225.0</v>
      </c>
      <c r="D1626" s="8" t="s">
        <v>4936</v>
      </c>
      <c r="E1626" s="9">
        <v>69.0</v>
      </c>
      <c r="F1626" s="10" t="s">
        <v>4937</v>
      </c>
      <c r="G1626" s="11"/>
      <c r="H1626" s="11"/>
      <c r="I1626" s="11"/>
    </row>
    <row r="1627" ht="14.25" customHeight="1">
      <c r="A1627" s="5" t="s">
        <v>4938</v>
      </c>
      <c r="B1627" s="13">
        <v>12.0</v>
      </c>
      <c r="C1627" s="13">
        <v>71400.0</v>
      </c>
      <c r="D1627" s="8" t="s">
        <v>4939</v>
      </c>
      <c r="E1627" s="9">
        <v>57.0</v>
      </c>
      <c r="F1627" s="10" t="s">
        <v>4940</v>
      </c>
      <c r="G1627" s="11"/>
      <c r="H1627" s="11"/>
      <c r="I1627" s="11"/>
    </row>
    <row r="1628" ht="14.25" customHeight="1">
      <c r="A1628" s="5" t="s">
        <v>4941</v>
      </c>
      <c r="B1628" s="13">
        <v>12.0</v>
      </c>
      <c r="C1628" s="13">
        <v>71525.0</v>
      </c>
      <c r="D1628" s="8" t="s">
        <v>4942</v>
      </c>
      <c r="E1628" s="9">
        <v>99.0</v>
      </c>
      <c r="F1628" s="10" t="s">
        <v>4943</v>
      </c>
      <c r="G1628" s="11"/>
      <c r="H1628" s="11"/>
      <c r="I1628" s="11"/>
    </row>
    <row r="1629" ht="14.25" customHeight="1">
      <c r="A1629" s="5" t="s">
        <v>4944</v>
      </c>
      <c r="B1629" s="13">
        <v>12.0</v>
      </c>
      <c r="C1629" s="13">
        <v>71800.0</v>
      </c>
      <c r="D1629" s="8" t="s">
        <v>4945</v>
      </c>
      <c r="E1629" s="9">
        <v>71.0</v>
      </c>
      <c r="F1629" s="10" t="s">
        <v>4946</v>
      </c>
      <c r="G1629" s="11"/>
      <c r="H1629" s="11"/>
      <c r="I1629" s="11"/>
    </row>
    <row r="1630" ht="14.25" customHeight="1">
      <c r="A1630" s="5" t="s">
        <v>4947</v>
      </c>
      <c r="B1630" s="13">
        <v>12.0</v>
      </c>
      <c r="C1630" s="13">
        <v>71900.0</v>
      </c>
      <c r="D1630" s="8" t="s">
        <v>4948</v>
      </c>
      <c r="E1630" s="9">
        <v>9.0</v>
      </c>
      <c r="F1630" s="10" t="s">
        <v>4949</v>
      </c>
      <c r="G1630" s="11"/>
      <c r="H1630" s="11"/>
      <c r="I1630" s="11"/>
    </row>
    <row r="1631" ht="14.25" customHeight="1">
      <c r="A1631" s="5" t="s">
        <v>4950</v>
      </c>
      <c r="B1631" s="13">
        <v>12.0</v>
      </c>
      <c r="C1631" s="13">
        <v>72325.0</v>
      </c>
      <c r="D1631" s="8" t="s">
        <v>4951</v>
      </c>
      <c r="E1631" s="13">
        <v>103.0</v>
      </c>
      <c r="F1631" s="10" t="s">
        <v>4952</v>
      </c>
      <c r="G1631" s="11"/>
      <c r="H1631" s="11"/>
      <c r="I1631" s="11"/>
    </row>
    <row r="1632" ht="14.25" customHeight="1">
      <c r="A1632" s="5" t="s">
        <v>4953</v>
      </c>
      <c r="B1632" s="13">
        <v>12.0</v>
      </c>
      <c r="C1632" s="13">
        <v>72875.0</v>
      </c>
      <c r="D1632" s="8" t="s">
        <v>4954</v>
      </c>
      <c r="E1632" s="9">
        <v>5.0</v>
      </c>
      <c r="F1632" s="10" t="s">
        <v>4955</v>
      </c>
      <c r="G1632" s="11"/>
      <c r="H1632" s="11"/>
      <c r="I1632" s="11"/>
    </row>
    <row r="1633" ht="14.25" customHeight="1">
      <c r="A1633" s="5" t="s">
        <v>4956</v>
      </c>
      <c r="B1633" s="13">
        <v>12.0</v>
      </c>
      <c r="C1633" s="13">
        <v>73075.0</v>
      </c>
      <c r="D1633" s="8" t="s">
        <v>4957</v>
      </c>
      <c r="E1633" s="9">
        <v>95.0</v>
      </c>
      <c r="F1633" s="10" t="s">
        <v>4958</v>
      </c>
      <c r="G1633" s="11"/>
      <c r="H1633" s="11"/>
      <c r="I1633" s="11"/>
    </row>
    <row r="1634" ht="14.25" customHeight="1">
      <c r="A1634" s="5" t="s">
        <v>4959</v>
      </c>
      <c r="B1634" s="13">
        <v>12.0</v>
      </c>
      <c r="C1634" s="13">
        <v>73675.0</v>
      </c>
      <c r="D1634" s="8" t="s">
        <v>4960</v>
      </c>
      <c r="E1634" s="9">
        <v>91.0</v>
      </c>
      <c r="F1634" s="10" t="s">
        <v>4961</v>
      </c>
      <c r="G1634" s="11"/>
      <c r="H1634" s="11"/>
      <c r="I1634" s="11"/>
    </row>
    <row r="1635" ht="14.25" customHeight="1">
      <c r="A1635" s="5" t="s">
        <v>4962</v>
      </c>
      <c r="B1635" s="13">
        <v>12.0</v>
      </c>
      <c r="C1635" s="13">
        <v>73900.0</v>
      </c>
      <c r="D1635" s="8" t="s">
        <v>4963</v>
      </c>
      <c r="E1635" s="13">
        <v>115.0</v>
      </c>
      <c r="F1635" s="10" t="s">
        <v>4964</v>
      </c>
      <c r="G1635" s="11"/>
      <c r="H1635" s="11"/>
      <c r="I1635" s="11"/>
    </row>
    <row r="1636" ht="14.25" customHeight="1">
      <c r="A1636" s="5" t="s">
        <v>4965</v>
      </c>
      <c r="B1636" s="13">
        <v>12.0</v>
      </c>
      <c r="C1636" s="13">
        <v>74150.0</v>
      </c>
      <c r="D1636" s="8" t="s">
        <v>4966</v>
      </c>
      <c r="E1636" s="9">
        <v>61.0</v>
      </c>
      <c r="F1636" s="10" t="s">
        <v>4967</v>
      </c>
      <c r="G1636" s="11"/>
      <c r="H1636" s="11"/>
      <c r="I1636" s="11"/>
    </row>
    <row r="1637" ht="14.25" customHeight="1">
      <c r="A1637" s="5" t="s">
        <v>4968</v>
      </c>
      <c r="B1637" s="13">
        <v>12.0</v>
      </c>
      <c r="C1637" s="13">
        <v>74775.0</v>
      </c>
      <c r="D1637" s="8" t="s">
        <v>4969</v>
      </c>
      <c r="E1637" s="13">
        <v>105.0</v>
      </c>
      <c r="F1637" s="10" t="s">
        <v>4970</v>
      </c>
      <c r="G1637" s="11"/>
      <c r="H1637" s="11"/>
      <c r="I1637" s="11"/>
    </row>
    <row r="1638" ht="14.25" customHeight="1">
      <c r="A1638" s="5" t="s">
        <v>4971</v>
      </c>
      <c r="B1638" s="13">
        <v>12.0</v>
      </c>
      <c r="C1638" s="13">
        <v>75200.0</v>
      </c>
      <c r="D1638" s="8" t="s">
        <v>4972</v>
      </c>
      <c r="E1638" s="9">
        <v>33.0</v>
      </c>
      <c r="F1638" s="10" t="s">
        <v>4973</v>
      </c>
      <c r="G1638" s="11"/>
      <c r="H1638" s="11"/>
      <c r="I1638" s="11"/>
    </row>
    <row r="1639" ht="14.25" customHeight="1">
      <c r="A1639" s="5" t="s">
        <v>4974</v>
      </c>
      <c r="B1639" s="13">
        <v>12.0</v>
      </c>
      <c r="C1639" s="13">
        <v>75300.0</v>
      </c>
      <c r="D1639" s="8" t="s">
        <v>4975</v>
      </c>
      <c r="E1639" s="9">
        <v>23.0</v>
      </c>
      <c r="F1639" s="10" t="s">
        <v>4976</v>
      </c>
      <c r="G1639" s="11"/>
      <c r="H1639" s="11"/>
      <c r="I1639" s="11"/>
    </row>
    <row r="1640" ht="14.25" customHeight="1">
      <c r="A1640" s="5" t="s">
        <v>4977</v>
      </c>
      <c r="B1640" s="13">
        <v>12.0</v>
      </c>
      <c r="C1640" s="13">
        <v>75375.0</v>
      </c>
      <c r="D1640" s="8" t="s">
        <v>4978</v>
      </c>
      <c r="E1640" s="9">
        <v>49.0</v>
      </c>
      <c r="F1640" s="10" t="s">
        <v>4979</v>
      </c>
      <c r="G1640" s="11"/>
      <c r="H1640" s="11"/>
      <c r="I1640" s="11"/>
    </row>
    <row r="1641" ht="14.25" customHeight="1">
      <c r="A1641" s="5" t="s">
        <v>4980</v>
      </c>
      <c r="B1641" s="13">
        <v>12.0</v>
      </c>
      <c r="C1641" s="13">
        <v>76050.0</v>
      </c>
      <c r="D1641" s="8" t="s">
        <v>4981</v>
      </c>
      <c r="E1641" s="9">
        <v>81.0</v>
      </c>
      <c r="F1641" s="10" t="s">
        <v>4982</v>
      </c>
      <c r="G1641" s="11"/>
      <c r="H1641" s="11"/>
      <c r="I1641" s="11"/>
    </row>
    <row r="1642" ht="14.25" customHeight="1">
      <c r="A1642" s="5" t="s">
        <v>4983</v>
      </c>
      <c r="B1642" s="13">
        <v>12.0</v>
      </c>
      <c r="C1642" s="13">
        <v>76500.0</v>
      </c>
      <c r="D1642" s="8" t="s">
        <v>4984</v>
      </c>
      <c r="E1642" s="9">
        <v>9.0</v>
      </c>
      <c r="F1642" s="10" t="s">
        <v>4985</v>
      </c>
      <c r="G1642" s="11"/>
      <c r="H1642" s="11"/>
      <c r="I1642" s="11"/>
    </row>
    <row r="1643" ht="14.25" customHeight="1">
      <c r="A1643" s="5" t="s">
        <v>4986</v>
      </c>
      <c r="B1643" s="13">
        <v>12.0</v>
      </c>
      <c r="C1643" s="13">
        <v>76525.0</v>
      </c>
      <c r="D1643" s="8" t="s">
        <v>4987</v>
      </c>
      <c r="E1643" s="9">
        <v>25.0</v>
      </c>
      <c r="F1643" s="10" t="s">
        <v>4988</v>
      </c>
      <c r="G1643" s="11"/>
      <c r="H1643" s="11"/>
      <c r="I1643" s="11"/>
    </row>
    <row r="1644" ht="14.25" customHeight="1">
      <c r="A1644" s="5" t="s">
        <v>4989</v>
      </c>
      <c r="B1644" s="13">
        <v>12.0</v>
      </c>
      <c r="C1644" s="13">
        <v>76600.0</v>
      </c>
      <c r="D1644" s="8" t="s">
        <v>4990</v>
      </c>
      <c r="E1644" s="9">
        <v>99.0</v>
      </c>
      <c r="F1644" s="10" t="s">
        <v>4991</v>
      </c>
      <c r="G1644" s="11"/>
      <c r="H1644" s="11"/>
      <c r="I1644" s="11"/>
    </row>
    <row r="1645" ht="14.25" customHeight="1">
      <c r="A1645" s="5" t="s">
        <v>4992</v>
      </c>
      <c r="B1645" s="13">
        <v>12.0</v>
      </c>
      <c r="C1645" s="13">
        <v>76675.0</v>
      </c>
      <c r="D1645" s="8" t="s">
        <v>4993</v>
      </c>
      <c r="E1645" s="9">
        <v>33.0</v>
      </c>
      <c r="F1645" s="10" t="s">
        <v>4994</v>
      </c>
      <c r="G1645" s="11"/>
      <c r="H1645" s="11"/>
      <c r="I1645" s="11"/>
    </row>
    <row r="1646" ht="14.25" customHeight="1">
      <c r="A1646" s="5" t="s">
        <v>4995</v>
      </c>
      <c r="B1646" s="13">
        <v>12.0</v>
      </c>
      <c r="C1646" s="13">
        <v>77075.0</v>
      </c>
      <c r="D1646" s="8" t="s">
        <v>4996</v>
      </c>
      <c r="E1646" s="9">
        <v>25.0</v>
      </c>
      <c r="F1646" s="10" t="s">
        <v>4997</v>
      </c>
      <c r="G1646" s="11"/>
      <c r="H1646" s="11"/>
      <c r="I1646" s="11"/>
    </row>
    <row r="1647" ht="14.25" customHeight="1">
      <c r="A1647" s="5" t="s">
        <v>4998</v>
      </c>
      <c r="B1647" s="13">
        <v>12.0</v>
      </c>
      <c r="C1647" s="13">
        <v>77275.0</v>
      </c>
      <c r="D1647" s="8" t="s">
        <v>4999</v>
      </c>
      <c r="E1647" s="13">
        <v>111.0</v>
      </c>
      <c r="F1647" s="10" t="s">
        <v>5000</v>
      </c>
      <c r="G1647" s="11"/>
      <c r="H1647" s="11"/>
      <c r="I1647" s="11"/>
    </row>
    <row r="1648" ht="14.25" customHeight="1">
      <c r="A1648" s="5" t="s">
        <v>5001</v>
      </c>
      <c r="B1648" s="13">
        <v>12.0</v>
      </c>
      <c r="C1648" s="13">
        <v>77675.0</v>
      </c>
      <c r="D1648" s="8" t="s">
        <v>5002</v>
      </c>
      <c r="E1648" s="13">
        <v>119.0</v>
      </c>
      <c r="F1648" s="10" t="s">
        <v>5003</v>
      </c>
      <c r="G1648" s="11"/>
      <c r="H1648" s="11"/>
      <c r="I1648" s="11"/>
    </row>
    <row r="1649" ht="14.25" customHeight="1">
      <c r="A1649" s="5" t="s">
        <v>5004</v>
      </c>
      <c r="B1649" s="13">
        <v>12.0</v>
      </c>
      <c r="C1649" s="13">
        <v>77975.0</v>
      </c>
      <c r="D1649" s="8" t="s">
        <v>5005</v>
      </c>
      <c r="E1649" s="9">
        <v>11.0</v>
      </c>
      <c r="F1649" s="10" t="s">
        <v>5006</v>
      </c>
      <c r="G1649" s="11"/>
      <c r="H1649" s="11"/>
      <c r="I1649" s="11"/>
    </row>
    <row r="1650" ht="14.25" customHeight="1">
      <c r="A1650" s="5" t="s">
        <v>5007</v>
      </c>
      <c r="B1650" s="13">
        <v>12.0</v>
      </c>
      <c r="C1650" s="13">
        <v>78200.0</v>
      </c>
      <c r="D1650" s="8" t="s">
        <v>5008</v>
      </c>
      <c r="E1650" s="13">
        <v>105.0</v>
      </c>
      <c r="F1650" s="10" t="s">
        <v>5009</v>
      </c>
      <c r="G1650" s="11"/>
      <c r="H1650" s="11"/>
      <c r="I1650" s="11"/>
    </row>
    <row r="1651" ht="14.25" customHeight="1">
      <c r="A1651" s="5" t="s">
        <v>5010</v>
      </c>
      <c r="B1651" s="13">
        <v>12.0</v>
      </c>
      <c r="C1651" s="13">
        <v>78250.0</v>
      </c>
      <c r="D1651" s="8" t="s">
        <v>5011</v>
      </c>
      <c r="E1651" s="9">
        <v>95.0</v>
      </c>
      <c r="F1651" s="10" t="s">
        <v>5012</v>
      </c>
      <c r="G1651" s="11"/>
      <c r="H1651" s="11"/>
      <c r="I1651" s="11"/>
    </row>
    <row r="1652" ht="14.25" customHeight="1">
      <c r="A1652" s="5" t="s">
        <v>5013</v>
      </c>
      <c r="B1652" s="13">
        <v>12.0</v>
      </c>
      <c r="C1652" s="13">
        <v>78275.0</v>
      </c>
      <c r="D1652" s="8" t="s">
        <v>5014</v>
      </c>
      <c r="E1652" s="13">
        <v>105.0</v>
      </c>
      <c r="F1652" s="10" t="s">
        <v>5015</v>
      </c>
      <c r="G1652" s="11"/>
      <c r="H1652" s="11"/>
      <c r="I1652" s="11"/>
    </row>
    <row r="1653" ht="14.25" customHeight="1">
      <c r="A1653" s="5" t="s">
        <v>5016</v>
      </c>
      <c r="B1653" s="13">
        <v>12.0</v>
      </c>
      <c r="C1653" s="13">
        <v>78300.0</v>
      </c>
      <c r="D1653" s="8" t="s">
        <v>5017</v>
      </c>
      <c r="E1653" s="9">
        <v>95.0</v>
      </c>
      <c r="F1653" s="10" t="s">
        <v>5018</v>
      </c>
      <c r="G1653" s="11"/>
      <c r="H1653" s="11"/>
      <c r="I1653" s="11"/>
    </row>
    <row r="1654" ht="14.25" customHeight="1">
      <c r="A1654" s="5" t="s">
        <v>5019</v>
      </c>
      <c r="B1654" s="13">
        <v>12.0</v>
      </c>
      <c r="C1654" s="13">
        <v>78325.0</v>
      </c>
      <c r="D1654" s="8" t="s">
        <v>5020</v>
      </c>
      <c r="E1654" s="13">
        <v>117.0</v>
      </c>
      <c r="F1654" s="10" t="s">
        <v>5021</v>
      </c>
      <c r="G1654" s="11"/>
      <c r="H1654" s="11"/>
      <c r="I1654" s="11"/>
    </row>
    <row r="1655" ht="14.25" customHeight="1">
      <c r="A1655" s="5" t="s">
        <v>5022</v>
      </c>
      <c r="B1655" s="13">
        <v>12.0</v>
      </c>
      <c r="C1655" s="13">
        <v>79175.0</v>
      </c>
      <c r="D1655" s="8" t="s">
        <v>5023</v>
      </c>
      <c r="E1655" s="9">
        <v>89.0</v>
      </c>
      <c r="F1655" s="10" t="s">
        <v>5024</v>
      </c>
      <c r="G1655" s="11"/>
      <c r="H1655" s="11"/>
      <c r="I1655" s="11"/>
    </row>
    <row r="1656" ht="14.25" customHeight="1">
      <c r="A1656" s="5" t="s">
        <v>5025</v>
      </c>
      <c r="B1656" s="13">
        <v>12.0</v>
      </c>
      <c r="C1656" s="13">
        <v>79225.0</v>
      </c>
      <c r="D1656" s="8" t="s">
        <v>5026</v>
      </c>
      <c r="E1656" s="13">
        <v>101.0</v>
      </c>
      <c r="F1656" s="10" t="s">
        <v>5027</v>
      </c>
      <c r="G1656" s="11"/>
      <c r="H1656" s="11"/>
      <c r="I1656" s="11"/>
    </row>
    <row r="1657" ht="14.25" customHeight="1">
      <c r="A1657" s="5" t="s">
        <v>5028</v>
      </c>
      <c r="B1657" s="13">
        <v>13.0</v>
      </c>
      <c r="C1657" s="7">
        <v>408.0</v>
      </c>
      <c r="D1657" s="8" t="s">
        <v>5029</v>
      </c>
      <c r="E1657" s="9">
        <v>67.0</v>
      </c>
      <c r="F1657" s="10" t="s">
        <v>5030</v>
      </c>
      <c r="G1657" s="11"/>
      <c r="H1657" s="11"/>
      <c r="I1657" s="11"/>
    </row>
    <row r="1658" ht="14.25" customHeight="1">
      <c r="A1658" s="5" t="s">
        <v>5031</v>
      </c>
      <c r="B1658" s="13">
        <v>13.0</v>
      </c>
      <c r="C1658" s="7">
        <v>576.0</v>
      </c>
      <c r="D1658" s="8" t="s">
        <v>5032</v>
      </c>
      <c r="E1658" s="9">
        <v>75.0</v>
      </c>
      <c r="F1658" s="10" t="s">
        <v>5033</v>
      </c>
      <c r="G1658" s="11"/>
      <c r="H1658" s="11"/>
      <c r="I1658" s="11"/>
    </row>
    <row r="1659" ht="14.25" customHeight="1">
      <c r="A1659" s="5" t="s">
        <v>5034</v>
      </c>
      <c r="B1659" s="13">
        <v>13.0</v>
      </c>
      <c r="C1659" s="7">
        <v>1052.0</v>
      </c>
      <c r="D1659" s="8" t="s">
        <v>5035</v>
      </c>
      <c r="E1659" s="9">
        <v>95.0</v>
      </c>
      <c r="F1659" s="10" t="s">
        <v>5036</v>
      </c>
      <c r="G1659" s="11"/>
      <c r="H1659" s="11"/>
      <c r="I1659" s="11"/>
    </row>
    <row r="1660" ht="14.25" customHeight="1">
      <c r="A1660" s="5" t="s">
        <v>5037</v>
      </c>
      <c r="B1660" s="13">
        <v>13.0</v>
      </c>
      <c r="C1660" s="7">
        <v>1612.0</v>
      </c>
      <c r="D1660" s="8" t="s">
        <v>5038</v>
      </c>
      <c r="E1660" s="9">
        <v>5.0</v>
      </c>
      <c r="F1660" s="10" t="s">
        <v>5039</v>
      </c>
      <c r="G1660" s="11"/>
      <c r="H1660" s="11"/>
      <c r="I1660" s="11"/>
    </row>
    <row r="1661" ht="14.25" customHeight="1">
      <c r="A1661" s="5" t="s">
        <v>5040</v>
      </c>
      <c r="B1661" s="13">
        <v>13.0</v>
      </c>
      <c r="C1661" s="7">
        <v>1696.0</v>
      </c>
      <c r="D1661" s="8" t="s">
        <v>5041</v>
      </c>
      <c r="E1661" s="13">
        <v>121.0</v>
      </c>
      <c r="F1661" s="10" t="s">
        <v>5042</v>
      </c>
      <c r="G1661" s="11"/>
      <c r="H1661" s="11"/>
      <c r="I1661" s="11"/>
    </row>
    <row r="1662" ht="14.25" customHeight="1">
      <c r="A1662" s="5" t="s">
        <v>5043</v>
      </c>
      <c r="B1662" s="13">
        <v>13.0</v>
      </c>
      <c r="C1662" s="7">
        <v>2116.0</v>
      </c>
      <c r="D1662" s="8" t="s">
        <v>5044</v>
      </c>
      <c r="E1662" s="13">
        <v>261.0</v>
      </c>
      <c r="F1662" s="10" t="s">
        <v>5045</v>
      </c>
      <c r="G1662" s="11"/>
      <c r="H1662" s="11"/>
      <c r="I1662" s="11"/>
    </row>
    <row r="1663" ht="14.25" customHeight="1">
      <c r="A1663" s="5" t="s">
        <v>5046</v>
      </c>
      <c r="B1663" s="13">
        <v>13.0</v>
      </c>
      <c r="C1663" s="7">
        <v>3236.0</v>
      </c>
      <c r="D1663" s="8" t="s">
        <v>5047</v>
      </c>
      <c r="E1663" s="13">
        <v>287.0</v>
      </c>
      <c r="F1663" s="10" t="s">
        <v>5048</v>
      </c>
      <c r="G1663" s="11"/>
      <c r="H1663" s="11"/>
      <c r="I1663" s="11"/>
    </row>
    <row r="1664" ht="14.25" customHeight="1">
      <c r="A1664" s="5" t="s">
        <v>5049</v>
      </c>
      <c r="B1664" s="13">
        <v>13.0</v>
      </c>
      <c r="C1664" s="7">
        <v>3432.0</v>
      </c>
      <c r="D1664" s="8" t="s">
        <v>5050</v>
      </c>
      <c r="E1664" s="9">
        <v>59.0</v>
      </c>
      <c r="F1664" s="10" t="s">
        <v>5051</v>
      </c>
      <c r="G1664" s="11"/>
      <c r="H1664" s="11"/>
      <c r="I1664" s="11"/>
    </row>
    <row r="1665" ht="14.25" customHeight="1">
      <c r="A1665" s="5" t="s">
        <v>5052</v>
      </c>
      <c r="B1665" s="13">
        <v>13.0</v>
      </c>
      <c r="C1665" s="7">
        <v>4000.0</v>
      </c>
      <c r="D1665" s="8" t="s">
        <v>5053</v>
      </c>
      <c r="E1665" s="9">
        <v>89.0</v>
      </c>
      <c r="F1665" s="10" t="s">
        <v>5054</v>
      </c>
      <c r="G1665" s="11"/>
      <c r="H1665" s="11"/>
      <c r="I1665" s="11"/>
    </row>
    <row r="1666" ht="14.25" customHeight="1">
      <c r="A1666" s="5" t="s">
        <v>5055</v>
      </c>
      <c r="B1666" s="13">
        <v>13.0</v>
      </c>
      <c r="C1666" s="7">
        <v>4000.0</v>
      </c>
      <c r="D1666" s="8" t="s">
        <v>5056</v>
      </c>
      <c r="E1666" s="13">
        <v>121.0</v>
      </c>
      <c r="F1666" s="10" t="s">
        <v>5057</v>
      </c>
      <c r="G1666" s="11"/>
      <c r="H1666" s="11"/>
      <c r="I1666" s="11"/>
    </row>
    <row r="1667" ht="14.25" customHeight="1">
      <c r="A1667" s="5" t="s">
        <v>5058</v>
      </c>
      <c r="B1667" s="13">
        <v>13.0</v>
      </c>
      <c r="C1667" s="7">
        <v>4196.0</v>
      </c>
      <c r="D1667" s="8" t="s">
        <v>5059</v>
      </c>
      <c r="E1667" s="13">
        <v>245.0</v>
      </c>
      <c r="F1667" s="10" t="s">
        <v>5060</v>
      </c>
      <c r="G1667" s="11"/>
      <c r="H1667" s="11"/>
      <c r="I1667" s="11"/>
    </row>
    <row r="1668" ht="14.25" customHeight="1">
      <c r="A1668" s="5" t="s">
        <v>5061</v>
      </c>
      <c r="B1668" s="13">
        <v>13.0</v>
      </c>
      <c r="C1668" s="7">
        <v>4252.0</v>
      </c>
      <c r="D1668" s="8" t="s">
        <v>5062</v>
      </c>
      <c r="E1668" s="9">
        <v>67.0</v>
      </c>
      <c r="F1668" s="10" t="s">
        <v>5063</v>
      </c>
      <c r="G1668" s="11"/>
      <c r="H1668" s="11"/>
      <c r="I1668" s="11"/>
    </row>
    <row r="1669" ht="14.25" customHeight="1">
      <c r="A1669" s="5" t="s">
        <v>5064</v>
      </c>
      <c r="B1669" s="13">
        <v>13.0</v>
      </c>
      <c r="C1669" s="7">
        <v>4252.0</v>
      </c>
      <c r="D1669" s="8" t="s">
        <v>5065</v>
      </c>
      <c r="E1669" s="9">
        <v>97.0</v>
      </c>
      <c r="F1669" s="10" t="s">
        <v>5066</v>
      </c>
      <c r="G1669" s="11"/>
      <c r="H1669" s="11"/>
      <c r="I1669" s="11"/>
    </row>
    <row r="1670" ht="14.25" customHeight="1">
      <c r="A1670" s="5" t="s">
        <v>5067</v>
      </c>
      <c r="B1670" s="13">
        <v>13.0</v>
      </c>
      <c r="C1670" s="7">
        <v>4896.0</v>
      </c>
      <c r="D1670" s="8" t="s">
        <v>5068</v>
      </c>
      <c r="E1670" s="9">
        <v>87.0</v>
      </c>
      <c r="F1670" s="10" t="s">
        <v>5069</v>
      </c>
      <c r="G1670" s="11"/>
      <c r="H1670" s="11"/>
      <c r="I1670" s="11"/>
    </row>
    <row r="1671" ht="14.25" customHeight="1">
      <c r="A1671" s="5" t="s">
        <v>5070</v>
      </c>
      <c r="B1671" s="13">
        <v>13.0</v>
      </c>
      <c r="C1671" s="7">
        <v>5344.0</v>
      </c>
      <c r="D1671" s="8" t="s">
        <v>5071</v>
      </c>
      <c r="E1671" s="13">
        <v>171.0</v>
      </c>
      <c r="F1671" s="10" t="s">
        <v>5072</v>
      </c>
      <c r="G1671" s="11"/>
      <c r="H1671" s="11"/>
      <c r="I1671" s="11"/>
    </row>
    <row r="1672" ht="14.25" customHeight="1">
      <c r="A1672" s="5" t="s">
        <v>5073</v>
      </c>
      <c r="B1672" s="13">
        <v>13.0</v>
      </c>
      <c r="C1672" s="7">
        <v>6016.0</v>
      </c>
      <c r="D1672" s="8" t="s">
        <v>5074</v>
      </c>
      <c r="E1672" s="9">
        <v>1.0</v>
      </c>
      <c r="F1672" s="10" t="s">
        <v>5075</v>
      </c>
      <c r="G1672" s="11"/>
      <c r="H1672" s="11"/>
      <c r="I1672" s="11"/>
    </row>
    <row r="1673" ht="14.25" customHeight="1">
      <c r="A1673" s="5" t="s">
        <v>5076</v>
      </c>
      <c r="B1673" s="13">
        <v>13.0</v>
      </c>
      <c r="C1673" s="7">
        <v>8284.0</v>
      </c>
      <c r="D1673" s="8" t="s">
        <v>5077</v>
      </c>
      <c r="E1673" s="13">
        <v>229.0</v>
      </c>
      <c r="F1673" s="10" t="s">
        <v>5078</v>
      </c>
      <c r="G1673" s="11"/>
      <c r="H1673" s="11"/>
      <c r="I1673" s="11"/>
    </row>
    <row r="1674" ht="14.25" customHeight="1">
      <c r="A1674" s="5" t="s">
        <v>5079</v>
      </c>
      <c r="B1674" s="13">
        <v>13.0</v>
      </c>
      <c r="C1674" s="7">
        <v>8536.0</v>
      </c>
      <c r="D1674" s="8" t="s">
        <v>5080</v>
      </c>
      <c r="E1674" s="9">
        <v>99.0</v>
      </c>
      <c r="F1674" s="10" t="s">
        <v>5081</v>
      </c>
      <c r="G1674" s="11"/>
      <c r="H1674" s="11"/>
      <c r="I1674" s="11"/>
    </row>
    <row r="1675" ht="14.25" customHeight="1">
      <c r="A1675" s="14" t="s">
        <v>5082</v>
      </c>
      <c r="B1675" s="16">
        <v>13.0</v>
      </c>
      <c r="C1675" s="16">
        <v>10132.0</v>
      </c>
      <c r="D1675" s="17" t="s">
        <v>5083</v>
      </c>
      <c r="E1675" s="18">
        <v>45.0</v>
      </c>
      <c r="F1675" s="19" t="s">
        <v>5084</v>
      </c>
      <c r="G1675" s="11"/>
      <c r="H1675" s="11"/>
      <c r="I1675" s="11"/>
    </row>
    <row r="1676" ht="14.25" customHeight="1">
      <c r="A1676" s="5" t="s">
        <v>5085</v>
      </c>
      <c r="B1676" s="13">
        <v>13.0</v>
      </c>
      <c r="C1676" s="13">
        <v>10132.0</v>
      </c>
      <c r="D1676" s="8" t="s">
        <v>5086</v>
      </c>
      <c r="E1676" s="13">
        <v>143.0</v>
      </c>
      <c r="F1676" s="10" t="s">
        <v>5087</v>
      </c>
      <c r="G1676" s="11"/>
      <c r="H1676" s="11"/>
      <c r="I1676" s="11"/>
    </row>
    <row r="1677" ht="14.25" customHeight="1">
      <c r="A1677" s="5" t="s">
        <v>5088</v>
      </c>
      <c r="B1677" s="13">
        <v>13.0</v>
      </c>
      <c r="C1677" s="13">
        <v>11560.0</v>
      </c>
      <c r="D1677" s="8" t="s">
        <v>5089</v>
      </c>
      <c r="E1677" s="13">
        <v>127.0</v>
      </c>
      <c r="F1677" s="10" t="s">
        <v>5090</v>
      </c>
      <c r="G1677" s="11"/>
      <c r="H1677" s="11"/>
      <c r="I1677" s="11"/>
    </row>
    <row r="1678" ht="14.25" customHeight="1">
      <c r="A1678" s="5" t="s">
        <v>5091</v>
      </c>
      <c r="B1678" s="13">
        <v>13.0</v>
      </c>
      <c r="C1678" s="13">
        <v>11784.0</v>
      </c>
      <c r="D1678" s="8" t="s">
        <v>5092</v>
      </c>
      <c r="E1678" s="13">
        <v>135.0</v>
      </c>
      <c r="F1678" s="10" t="s">
        <v>5093</v>
      </c>
      <c r="G1678" s="11"/>
      <c r="H1678" s="11"/>
      <c r="I1678" s="11"/>
    </row>
    <row r="1679" ht="14.25" customHeight="1">
      <c r="A1679" s="5" t="s">
        <v>5094</v>
      </c>
      <c r="B1679" s="13">
        <v>13.0</v>
      </c>
      <c r="C1679" s="13">
        <v>11784.0</v>
      </c>
      <c r="D1679" s="8" t="s">
        <v>5095</v>
      </c>
      <c r="E1679" s="13">
        <v>139.0</v>
      </c>
      <c r="F1679" s="10" t="s">
        <v>5096</v>
      </c>
      <c r="G1679" s="11"/>
      <c r="H1679" s="11"/>
      <c r="I1679" s="11"/>
    </row>
    <row r="1680" ht="14.25" customHeight="1">
      <c r="A1680" s="5" t="s">
        <v>5097</v>
      </c>
      <c r="B1680" s="13">
        <v>13.0</v>
      </c>
      <c r="C1680" s="13">
        <v>12400.0</v>
      </c>
      <c r="D1680" s="8" t="s">
        <v>5098</v>
      </c>
      <c r="E1680" s="13">
        <v>131.0</v>
      </c>
      <c r="F1680" s="10" t="s">
        <v>5099</v>
      </c>
      <c r="G1680" s="11"/>
      <c r="H1680" s="11"/>
      <c r="I1680" s="11"/>
    </row>
    <row r="1681" ht="14.25" customHeight="1">
      <c r="A1681" s="5" t="s">
        <v>5100</v>
      </c>
      <c r="B1681" s="13">
        <v>13.0</v>
      </c>
      <c r="C1681" s="13">
        <v>12456.0</v>
      </c>
      <c r="D1681" s="8" t="s">
        <v>5101</v>
      </c>
      <c r="E1681" s="13">
        <v>129.0</v>
      </c>
      <c r="F1681" s="10" t="s">
        <v>5102</v>
      </c>
      <c r="G1681" s="11"/>
      <c r="H1681" s="11"/>
      <c r="I1681" s="11"/>
    </row>
    <row r="1682" ht="14.25" customHeight="1">
      <c r="A1682" s="5" t="s">
        <v>5103</v>
      </c>
      <c r="B1682" s="13">
        <v>13.0</v>
      </c>
      <c r="C1682" s="13">
        <v>12624.0</v>
      </c>
      <c r="D1682" s="8" t="s">
        <v>5104</v>
      </c>
      <c r="E1682" s="13">
        <v>205.0</v>
      </c>
      <c r="F1682" s="10" t="s">
        <v>5105</v>
      </c>
      <c r="G1682" s="11"/>
      <c r="H1682" s="11"/>
      <c r="I1682" s="11"/>
    </row>
    <row r="1683" ht="14.25" customHeight="1">
      <c r="A1683" s="5" t="s">
        <v>5106</v>
      </c>
      <c r="B1683" s="13">
        <v>13.0</v>
      </c>
      <c r="C1683" s="13">
        <v>12988.0</v>
      </c>
      <c r="D1683" s="8" t="s">
        <v>5107</v>
      </c>
      <c r="E1683" s="9">
        <v>57.0</v>
      </c>
      <c r="F1683" s="10" t="s">
        <v>5108</v>
      </c>
      <c r="G1683" s="11"/>
      <c r="H1683" s="11"/>
      <c r="I1683" s="11"/>
    </row>
    <row r="1684" ht="14.25" customHeight="1">
      <c r="A1684" s="5" t="s">
        <v>5109</v>
      </c>
      <c r="B1684" s="13">
        <v>13.0</v>
      </c>
      <c r="C1684" s="13">
        <v>13492.0</v>
      </c>
      <c r="D1684" s="8" t="s">
        <v>5110</v>
      </c>
      <c r="E1684" s="9">
        <v>45.0</v>
      </c>
      <c r="F1684" s="10" t="s">
        <v>5111</v>
      </c>
      <c r="G1684" s="11"/>
      <c r="H1684" s="11"/>
      <c r="I1684" s="11"/>
    </row>
    <row r="1685" ht="14.25" customHeight="1">
      <c r="A1685" s="5" t="s">
        <v>5112</v>
      </c>
      <c r="B1685" s="13">
        <v>13.0</v>
      </c>
      <c r="C1685" s="13">
        <v>13688.0</v>
      </c>
      <c r="D1685" s="8" t="s">
        <v>5113</v>
      </c>
      <c r="E1685" s="9">
        <v>15.0</v>
      </c>
      <c r="F1685" s="10" t="s">
        <v>5114</v>
      </c>
      <c r="G1685" s="11"/>
      <c r="H1685" s="11"/>
      <c r="I1685" s="11"/>
    </row>
    <row r="1686" ht="14.25" customHeight="1">
      <c r="A1686" s="5" t="s">
        <v>5115</v>
      </c>
      <c r="B1686" s="13">
        <v>13.0</v>
      </c>
      <c r="C1686" s="13">
        <v>14500.0</v>
      </c>
      <c r="D1686" s="8" t="s">
        <v>5116</v>
      </c>
      <c r="E1686" s="13">
        <v>233.0</v>
      </c>
      <c r="F1686" s="10" t="s">
        <v>5117</v>
      </c>
      <c r="G1686" s="11"/>
      <c r="H1686" s="11"/>
      <c r="I1686" s="11"/>
    </row>
    <row r="1687" ht="14.25" customHeight="1">
      <c r="A1687" s="5" t="s">
        <v>5118</v>
      </c>
      <c r="B1687" s="13">
        <v>13.0</v>
      </c>
      <c r="C1687" s="13">
        <v>14920.0</v>
      </c>
      <c r="D1687" s="8" t="s">
        <v>5119</v>
      </c>
      <c r="E1687" s="13">
        <v>153.0</v>
      </c>
      <c r="F1687" s="10" t="s">
        <v>5120</v>
      </c>
      <c r="G1687" s="11"/>
      <c r="H1687" s="11"/>
      <c r="I1687" s="11"/>
    </row>
    <row r="1688" ht="14.25" customHeight="1">
      <c r="A1688" s="5" t="s">
        <v>5121</v>
      </c>
      <c r="B1688" s="13">
        <v>13.0</v>
      </c>
      <c r="C1688" s="13">
        <v>15172.0</v>
      </c>
      <c r="D1688" s="8" t="s">
        <v>5122</v>
      </c>
      <c r="E1688" s="9">
        <v>89.0</v>
      </c>
      <c r="F1688" s="10" t="s">
        <v>5123</v>
      </c>
      <c r="G1688" s="11"/>
      <c r="H1688" s="11"/>
      <c r="I1688" s="11"/>
    </row>
    <row r="1689" ht="14.25" customHeight="1">
      <c r="A1689" s="5" t="s">
        <v>5124</v>
      </c>
      <c r="B1689" s="13">
        <v>13.0</v>
      </c>
      <c r="C1689" s="13">
        <v>15508.0</v>
      </c>
      <c r="D1689" s="8" t="s">
        <v>5125</v>
      </c>
      <c r="E1689" s="13">
        <v>213.0</v>
      </c>
      <c r="F1689" s="10" t="s">
        <v>5126</v>
      </c>
      <c r="G1689" s="11"/>
      <c r="H1689" s="11"/>
      <c r="I1689" s="11"/>
    </row>
    <row r="1690" ht="14.25" customHeight="1">
      <c r="A1690" s="5" t="s">
        <v>5127</v>
      </c>
      <c r="B1690" s="13">
        <v>13.0</v>
      </c>
      <c r="C1690" s="13">
        <v>16544.0</v>
      </c>
      <c r="D1690" s="8" t="s">
        <v>5128</v>
      </c>
      <c r="E1690" s="9">
        <v>89.0</v>
      </c>
      <c r="F1690" s="10" t="s">
        <v>5129</v>
      </c>
      <c r="G1690" s="11"/>
      <c r="H1690" s="11"/>
      <c r="I1690" s="11"/>
    </row>
    <row r="1691" ht="14.25" customHeight="1">
      <c r="A1691" s="5" t="s">
        <v>5130</v>
      </c>
      <c r="B1691" s="13">
        <v>13.0</v>
      </c>
      <c r="C1691" s="13">
        <v>16600.0</v>
      </c>
      <c r="D1691" s="8" t="s">
        <v>5131</v>
      </c>
      <c r="E1691" s="13">
        <v>109.0</v>
      </c>
      <c r="F1691" s="10" t="s">
        <v>5132</v>
      </c>
      <c r="G1691" s="11"/>
      <c r="H1691" s="11"/>
      <c r="I1691" s="11"/>
    </row>
    <row r="1692" ht="14.25" customHeight="1">
      <c r="A1692" s="5" t="s">
        <v>5133</v>
      </c>
      <c r="B1692" s="13">
        <v>13.0</v>
      </c>
      <c r="C1692" s="13">
        <v>17328.0</v>
      </c>
      <c r="D1692" s="8" t="s">
        <v>5134</v>
      </c>
      <c r="E1692" s="9">
        <v>23.0</v>
      </c>
      <c r="F1692" s="10" t="s">
        <v>5135</v>
      </c>
      <c r="G1692" s="11"/>
      <c r="H1692" s="11"/>
      <c r="I1692" s="11"/>
    </row>
    <row r="1693" ht="14.25" customHeight="1">
      <c r="A1693" s="5" t="s">
        <v>5136</v>
      </c>
      <c r="B1693" s="13">
        <v>13.0</v>
      </c>
      <c r="C1693" s="13">
        <v>17776.0</v>
      </c>
      <c r="D1693" s="8" t="s">
        <v>5137</v>
      </c>
      <c r="E1693" s="9">
        <v>63.0</v>
      </c>
      <c r="F1693" s="10" t="s">
        <v>5138</v>
      </c>
      <c r="G1693" s="11"/>
      <c r="H1693" s="11"/>
      <c r="I1693" s="11"/>
    </row>
    <row r="1694" ht="14.25" customHeight="1">
      <c r="A1694" s="5" t="s">
        <v>5139</v>
      </c>
      <c r="B1694" s="13">
        <v>13.0</v>
      </c>
      <c r="C1694" s="13">
        <v>17776.0</v>
      </c>
      <c r="D1694" s="8" t="s">
        <v>5140</v>
      </c>
      <c r="E1694" s="13">
        <v>121.0</v>
      </c>
      <c r="F1694" s="10" t="s">
        <v>5141</v>
      </c>
      <c r="G1694" s="11"/>
      <c r="H1694" s="11"/>
      <c r="I1694" s="11"/>
    </row>
    <row r="1695" ht="14.25" customHeight="1">
      <c r="A1695" s="5" t="s">
        <v>5142</v>
      </c>
      <c r="B1695" s="13">
        <v>13.0</v>
      </c>
      <c r="C1695" s="13">
        <v>19000.0</v>
      </c>
      <c r="D1695" s="8" t="s">
        <v>5143</v>
      </c>
      <c r="E1695" s="13">
        <v>215.0</v>
      </c>
      <c r="F1695" s="10" t="s">
        <v>5144</v>
      </c>
      <c r="G1695" s="11"/>
      <c r="H1695" s="11"/>
      <c r="I1695" s="11"/>
    </row>
    <row r="1696" ht="14.25" customHeight="1">
      <c r="A1696" s="5" t="s">
        <v>5145</v>
      </c>
      <c r="B1696" s="13">
        <v>13.0</v>
      </c>
      <c r="C1696" s="13">
        <v>19112.0</v>
      </c>
      <c r="D1696" s="8" t="s">
        <v>5146</v>
      </c>
      <c r="E1696" s="13">
        <v>157.0</v>
      </c>
      <c r="F1696" s="10" t="s">
        <v>5147</v>
      </c>
      <c r="G1696" s="11"/>
      <c r="H1696" s="11"/>
      <c r="I1696" s="11"/>
    </row>
    <row r="1697" ht="14.25" customHeight="1">
      <c r="A1697" s="5" t="s">
        <v>5148</v>
      </c>
      <c r="B1697" s="13">
        <v>13.0</v>
      </c>
      <c r="C1697" s="13">
        <v>19280.0</v>
      </c>
      <c r="D1697" s="8" t="s">
        <v>5149</v>
      </c>
      <c r="E1697" s="9">
        <v>63.0</v>
      </c>
      <c r="F1697" s="10" t="s">
        <v>5150</v>
      </c>
      <c r="G1697" s="11"/>
      <c r="H1697" s="11"/>
      <c r="I1697" s="11"/>
    </row>
    <row r="1698" ht="14.25" customHeight="1">
      <c r="A1698" s="5" t="s">
        <v>5151</v>
      </c>
      <c r="B1698" s="13">
        <v>13.0</v>
      </c>
      <c r="C1698" s="13">
        <v>19336.0</v>
      </c>
      <c r="D1698" s="8" t="s">
        <v>5152</v>
      </c>
      <c r="E1698" s="13">
        <v>247.0</v>
      </c>
      <c r="F1698" s="10" t="s">
        <v>5153</v>
      </c>
      <c r="G1698" s="11"/>
      <c r="H1698" s="11"/>
      <c r="I1698" s="11"/>
    </row>
    <row r="1699" ht="14.25" customHeight="1">
      <c r="A1699" s="5" t="s">
        <v>5154</v>
      </c>
      <c r="B1699" s="13">
        <v>13.0</v>
      </c>
      <c r="C1699" s="13">
        <v>19616.0</v>
      </c>
      <c r="D1699" s="8" t="s">
        <v>5155</v>
      </c>
      <c r="E1699" s="9">
        <v>81.0</v>
      </c>
      <c r="F1699" s="10" t="s">
        <v>5156</v>
      </c>
      <c r="G1699" s="11"/>
      <c r="H1699" s="11"/>
      <c r="I1699" s="11"/>
    </row>
    <row r="1700" ht="14.25" customHeight="1">
      <c r="A1700" s="5" t="s">
        <v>5157</v>
      </c>
      <c r="B1700" s="13">
        <v>13.0</v>
      </c>
      <c r="C1700" s="13">
        <v>19728.0</v>
      </c>
      <c r="D1700" s="8" t="s">
        <v>5158</v>
      </c>
      <c r="E1700" s="13">
        <v>137.0</v>
      </c>
      <c r="F1700" s="10" t="s">
        <v>5159</v>
      </c>
      <c r="G1700" s="11"/>
      <c r="H1700" s="11"/>
      <c r="I1700" s="11"/>
    </row>
    <row r="1701" ht="14.25" customHeight="1">
      <c r="A1701" s="5" t="s">
        <v>5160</v>
      </c>
      <c r="B1701" s="13">
        <v>13.0</v>
      </c>
      <c r="C1701" s="13">
        <v>20064.0</v>
      </c>
      <c r="D1701" s="8" t="s">
        <v>5161</v>
      </c>
      <c r="E1701" s="13">
        <v>217.0</v>
      </c>
      <c r="F1701" s="10" t="s">
        <v>5162</v>
      </c>
      <c r="G1701" s="11"/>
      <c r="H1701" s="11"/>
      <c r="I1701" s="11"/>
    </row>
    <row r="1702" ht="14.25" customHeight="1">
      <c r="A1702" s="5" t="s">
        <v>5163</v>
      </c>
      <c r="B1702" s="13">
        <v>13.0</v>
      </c>
      <c r="C1702" s="13">
        <v>21072.0</v>
      </c>
      <c r="D1702" s="8" t="s">
        <v>5164</v>
      </c>
      <c r="E1702" s="13">
        <v>243.0</v>
      </c>
      <c r="F1702" s="10" t="s">
        <v>5165</v>
      </c>
      <c r="G1702" s="11"/>
      <c r="H1702" s="11"/>
      <c r="I1702" s="11"/>
    </row>
    <row r="1703" ht="14.25" customHeight="1">
      <c r="A1703" s="5" t="s">
        <v>5166</v>
      </c>
      <c r="B1703" s="13">
        <v>13.0</v>
      </c>
      <c r="C1703" s="13">
        <v>21240.0</v>
      </c>
      <c r="D1703" s="8" t="s">
        <v>5167</v>
      </c>
      <c r="E1703" s="13">
        <v>187.0</v>
      </c>
      <c r="F1703" s="10" t="s">
        <v>5168</v>
      </c>
      <c r="G1703" s="11"/>
      <c r="H1703" s="11"/>
      <c r="I1703" s="11"/>
    </row>
    <row r="1704" ht="14.25" customHeight="1">
      <c r="A1704" s="5" t="s">
        <v>5169</v>
      </c>
      <c r="B1704" s="13">
        <v>13.0</v>
      </c>
      <c r="C1704" s="13">
        <v>21324.0</v>
      </c>
      <c r="D1704" s="8" t="s">
        <v>5170</v>
      </c>
      <c r="E1704" s="13">
        <v>223.0</v>
      </c>
      <c r="F1704" s="10" t="s">
        <v>5171</v>
      </c>
      <c r="G1704" s="11"/>
      <c r="H1704" s="11"/>
      <c r="I1704" s="11"/>
    </row>
    <row r="1705" ht="14.25" customHeight="1">
      <c r="A1705" s="5" t="s">
        <v>5172</v>
      </c>
      <c r="B1705" s="13">
        <v>13.0</v>
      </c>
      <c r="C1705" s="13">
        <v>21380.0</v>
      </c>
      <c r="D1705" s="8" t="s">
        <v>5173</v>
      </c>
      <c r="E1705" s="13">
        <v>313.0</v>
      </c>
      <c r="F1705" s="10" t="s">
        <v>5174</v>
      </c>
      <c r="G1705" s="11"/>
      <c r="H1705" s="11"/>
      <c r="I1705" s="11"/>
    </row>
    <row r="1706" ht="14.25" customHeight="1">
      <c r="A1706" s="5" t="s">
        <v>5175</v>
      </c>
      <c r="B1706" s="13">
        <v>13.0</v>
      </c>
      <c r="C1706" s="13">
        <v>21912.0</v>
      </c>
      <c r="D1706" s="8" t="s">
        <v>5176</v>
      </c>
      <c r="E1706" s="13">
        <v>273.0</v>
      </c>
      <c r="F1706" s="10" t="s">
        <v>5177</v>
      </c>
      <c r="G1706" s="11"/>
      <c r="H1706" s="11"/>
      <c r="I1706" s="11"/>
    </row>
    <row r="1707" ht="14.25" customHeight="1">
      <c r="A1707" s="5" t="s">
        <v>5178</v>
      </c>
      <c r="B1707" s="13">
        <v>13.0</v>
      </c>
      <c r="C1707" s="13">
        <v>22052.0</v>
      </c>
      <c r="D1707" s="8" t="s">
        <v>5179</v>
      </c>
      <c r="E1707" s="9">
        <v>89.0</v>
      </c>
      <c r="F1707" s="10" t="s">
        <v>5180</v>
      </c>
      <c r="G1707" s="11"/>
      <c r="H1707" s="11"/>
      <c r="I1707" s="11"/>
    </row>
    <row r="1708" ht="14.25" customHeight="1">
      <c r="A1708" s="5" t="s">
        <v>5181</v>
      </c>
      <c r="B1708" s="13">
        <v>13.0</v>
      </c>
      <c r="C1708" s="13">
        <v>23368.0</v>
      </c>
      <c r="D1708" s="8" t="s">
        <v>5182</v>
      </c>
      <c r="E1708" s="13">
        <v>253.0</v>
      </c>
      <c r="F1708" s="10" t="s">
        <v>5183</v>
      </c>
      <c r="G1708" s="11"/>
      <c r="H1708" s="11"/>
      <c r="I1708" s="11"/>
    </row>
    <row r="1709" ht="14.25" customHeight="1">
      <c r="A1709" s="5" t="s">
        <v>5184</v>
      </c>
      <c r="B1709" s="13">
        <v>13.0</v>
      </c>
      <c r="C1709" s="13">
        <v>23536.0</v>
      </c>
      <c r="D1709" s="8" t="s">
        <v>5185</v>
      </c>
      <c r="E1709" s="9">
        <v>89.0</v>
      </c>
      <c r="F1709" s="10" t="s">
        <v>5186</v>
      </c>
      <c r="G1709" s="11"/>
      <c r="H1709" s="11"/>
      <c r="I1709" s="11"/>
    </row>
    <row r="1710" ht="14.25" customHeight="1">
      <c r="A1710" s="5" t="s">
        <v>5187</v>
      </c>
      <c r="B1710" s="13">
        <v>13.0</v>
      </c>
      <c r="C1710" s="13">
        <v>23872.0</v>
      </c>
      <c r="D1710" s="8" t="s">
        <v>5188</v>
      </c>
      <c r="E1710" s="9">
        <v>69.0</v>
      </c>
      <c r="F1710" s="10" t="s">
        <v>5189</v>
      </c>
      <c r="G1710" s="11"/>
      <c r="H1710" s="11"/>
      <c r="I1710" s="11"/>
    </row>
    <row r="1711" ht="14.25" customHeight="1">
      <c r="A1711" s="5" t="s">
        <v>5190</v>
      </c>
      <c r="B1711" s="13">
        <v>13.0</v>
      </c>
      <c r="C1711" s="13">
        <v>23900.0</v>
      </c>
      <c r="D1711" s="8" t="s">
        <v>5191</v>
      </c>
      <c r="E1711" s="9">
        <v>97.0</v>
      </c>
      <c r="F1711" s="10" t="s">
        <v>5192</v>
      </c>
      <c r="G1711" s="11"/>
      <c r="H1711" s="11"/>
      <c r="I1711" s="11"/>
    </row>
    <row r="1712" ht="14.25" customHeight="1">
      <c r="A1712" s="5" t="s">
        <v>5193</v>
      </c>
      <c r="B1712" s="13">
        <v>13.0</v>
      </c>
      <c r="C1712" s="13">
        <v>24376.0</v>
      </c>
      <c r="D1712" s="8" t="s">
        <v>5194</v>
      </c>
      <c r="E1712" s="13">
        <v>175.0</v>
      </c>
      <c r="F1712" s="10" t="s">
        <v>5195</v>
      </c>
      <c r="G1712" s="11"/>
      <c r="H1712" s="11"/>
      <c r="I1712" s="11"/>
    </row>
    <row r="1713" ht="14.25" customHeight="1">
      <c r="A1713" s="5" t="s">
        <v>5196</v>
      </c>
      <c r="B1713" s="13">
        <v>13.0</v>
      </c>
      <c r="C1713" s="13">
        <v>24600.0</v>
      </c>
      <c r="D1713" s="8" t="s">
        <v>5197</v>
      </c>
      <c r="E1713" s="13">
        <v>135.0</v>
      </c>
      <c r="F1713" s="10" t="s">
        <v>5198</v>
      </c>
      <c r="G1713" s="11"/>
      <c r="H1713" s="11"/>
      <c r="I1713" s="11"/>
    </row>
    <row r="1714" ht="14.25" customHeight="1">
      <c r="A1714" s="5" t="s">
        <v>5199</v>
      </c>
      <c r="B1714" s="13">
        <v>13.0</v>
      </c>
      <c r="C1714" s="13">
        <v>24768.0</v>
      </c>
      <c r="D1714" s="8" t="s">
        <v>5200</v>
      </c>
      <c r="E1714" s="9">
        <v>89.0</v>
      </c>
      <c r="F1714" s="10" t="s">
        <v>5201</v>
      </c>
      <c r="G1714" s="11"/>
      <c r="H1714" s="11"/>
      <c r="I1714" s="11"/>
    </row>
    <row r="1715" ht="14.25" customHeight="1">
      <c r="A1715" s="5" t="s">
        <v>5202</v>
      </c>
      <c r="B1715" s="13">
        <v>13.0</v>
      </c>
      <c r="C1715" s="13">
        <v>25300.0</v>
      </c>
      <c r="D1715" s="8" t="s">
        <v>5203</v>
      </c>
      <c r="E1715" s="13">
        <v>175.0</v>
      </c>
      <c r="F1715" s="10" t="s">
        <v>5204</v>
      </c>
      <c r="G1715" s="11"/>
      <c r="H1715" s="11"/>
      <c r="I1715" s="11"/>
    </row>
    <row r="1716" ht="14.25" customHeight="1">
      <c r="A1716" s="5" t="s">
        <v>5205</v>
      </c>
      <c r="B1716" s="13">
        <v>13.0</v>
      </c>
      <c r="C1716" s="13">
        <v>25552.0</v>
      </c>
      <c r="D1716" s="8" t="s">
        <v>5206</v>
      </c>
      <c r="E1716" s="9">
        <v>91.0</v>
      </c>
      <c r="F1716" s="10" t="s">
        <v>5207</v>
      </c>
      <c r="G1716" s="11"/>
      <c r="H1716" s="11"/>
      <c r="I1716" s="11"/>
    </row>
    <row r="1717" ht="14.25" customHeight="1">
      <c r="A1717" s="5" t="s">
        <v>5208</v>
      </c>
      <c r="B1717" s="13">
        <v>13.0</v>
      </c>
      <c r="C1717" s="13">
        <v>25720.0</v>
      </c>
      <c r="D1717" s="8" t="s">
        <v>5209</v>
      </c>
      <c r="E1717" s="13">
        <v>121.0</v>
      </c>
      <c r="F1717" s="10" t="s">
        <v>5210</v>
      </c>
      <c r="G1717" s="11"/>
      <c r="H1717" s="11"/>
      <c r="I1717" s="11"/>
    </row>
    <row r="1718" ht="14.25" customHeight="1">
      <c r="A1718" s="5" t="s">
        <v>5211</v>
      </c>
      <c r="B1718" s="13">
        <v>13.0</v>
      </c>
      <c r="C1718" s="13">
        <v>26084.0</v>
      </c>
      <c r="D1718" s="8" t="s">
        <v>5212</v>
      </c>
      <c r="E1718" s="13">
        <v>237.0</v>
      </c>
      <c r="F1718" s="10" t="s">
        <v>5213</v>
      </c>
      <c r="G1718" s="11"/>
      <c r="H1718" s="11"/>
      <c r="I1718" s="11"/>
    </row>
    <row r="1719" ht="14.25" customHeight="1">
      <c r="A1719" s="5" t="s">
        <v>5214</v>
      </c>
      <c r="B1719" s="13">
        <v>13.0</v>
      </c>
      <c r="C1719" s="13">
        <v>26616.0</v>
      </c>
      <c r="D1719" s="8" t="s">
        <v>5215</v>
      </c>
      <c r="E1719" s="13">
        <v>105.0</v>
      </c>
      <c r="F1719" s="10" t="s">
        <v>5216</v>
      </c>
      <c r="G1719" s="11"/>
      <c r="H1719" s="11"/>
      <c r="I1719" s="11"/>
    </row>
    <row r="1720" ht="14.25" customHeight="1">
      <c r="A1720" s="5" t="s">
        <v>5217</v>
      </c>
      <c r="B1720" s="13">
        <v>13.0</v>
      </c>
      <c r="C1720" s="13">
        <v>28296.0</v>
      </c>
      <c r="D1720" s="8" t="s">
        <v>5218</v>
      </c>
      <c r="E1720" s="13">
        <v>255.0</v>
      </c>
      <c r="F1720" s="10" t="s">
        <v>5219</v>
      </c>
      <c r="G1720" s="11"/>
      <c r="H1720" s="11"/>
      <c r="I1720" s="11"/>
    </row>
    <row r="1721" ht="14.25" customHeight="1">
      <c r="A1721" s="5" t="s">
        <v>5220</v>
      </c>
      <c r="B1721" s="13">
        <v>13.0</v>
      </c>
      <c r="C1721" s="13">
        <v>28380.0</v>
      </c>
      <c r="D1721" s="8" t="s">
        <v>5221</v>
      </c>
      <c r="E1721" s="13">
        <v>121.0</v>
      </c>
      <c r="F1721" s="10" t="s">
        <v>5222</v>
      </c>
      <c r="G1721" s="11"/>
      <c r="H1721" s="11"/>
      <c r="I1721" s="11"/>
    </row>
    <row r="1722" ht="14.25" customHeight="1">
      <c r="A1722" s="5" t="s">
        <v>5223</v>
      </c>
      <c r="B1722" s="13">
        <v>13.0</v>
      </c>
      <c r="C1722" s="13">
        <v>28520.0</v>
      </c>
      <c r="D1722" s="8" t="s">
        <v>5224</v>
      </c>
      <c r="E1722" s="9">
        <v>67.0</v>
      </c>
      <c r="F1722" s="10" t="s">
        <v>5225</v>
      </c>
      <c r="G1722" s="11"/>
      <c r="H1722" s="11"/>
      <c r="I1722" s="11"/>
    </row>
    <row r="1723" ht="14.25" customHeight="1">
      <c r="A1723" s="5" t="s">
        <v>5226</v>
      </c>
      <c r="B1723" s="13">
        <v>13.0</v>
      </c>
      <c r="C1723" s="13">
        <v>28968.0</v>
      </c>
      <c r="D1723" s="8" t="s">
        <v>5227</v>
      </c>
      <c r="E1723" s="13">
        <v>113.0</v>
      </c>
      <c r="F1723" s="10" t="s">
        <v>5228</v>
      </c>
      <c r="G1723" s="11"/>
      <c r="H1723" s="11"/>
      <c r="I1723" s="11"/>
    </row>
    <row r="1724" ht="14.25" customHeight="1">
      <c r="A1724" s="5" t="s">
        <v>5229</v>
      </c>
      <c r="B1724" s="13">
        <v>13.0</v>
      </c>
      <c r="C1724" s="13">
        <v>29528.0</v>
      </c>
      <c r="D1724" s="8" t="s">
        <v>5230</v>
      </c>
      <c r="E1724" s="9">
        <v>17.0</v>
      </c>
      <c r="F1724" s="10" t="s">
        <v>5231</v>
      </c>
      <c r="G1724" s="11"/>
      <c r="H1724" s="11"/>
      <c r="I1724" s="11"/>
    </row>
    <row r="1725" ht="14.25" customHeight="1">
      <c r="A1725" s="5" t="s">
        <v>5232</v>
      </c>
      <c r="B1725" s="13">
        <v>13.0</v>
      </c>
      <c r="C1725" s="13">
        <v>29528.0</v>
      </c>
      <c r="D1725" s="8" t="s">
        <v>5233</v>
      </c>
      <c r="E1725" s="13">
        <v>155.0</v>
      </c>
      <c r="F1725" s="10" t="s">
        <v>5234</v>
      </c>
      <c r="G1725" s="11"/>
      <c r="H1725" s="11"/>
      <c r="I1725" s="11"/>
    </row>
    <row r="1726" ht="14.25" customHeight="1">
      <c r="A1726" s="5" t="s">
        <v>5235</v>
      </c>
      <c r="B1726" s="13">
        <v>13.0</v>
      </c>
      <c r="C1726" s="13">
        <v>30536.0</v>
      </c>
      <c r="D1726" s="8" t="s">
        <v>5236</v>
      </c>
      <c r="E1726" s="9">
        <v>63.0</v>
      </c>
      <c r="F1726" s="10" t="s">
        <v>5237</v>
      </c>
      <c r="G1726" s="11"/>
      <c r="H1726" s="11"/>
      <c r="I1726" s="11"/>
    </row>
    <row r="1727" ht="14.25" customHeight="1">
      <c r="A1727" s="5" t="s">
        <v>5238</v>
      </c>
      <c r="B1727" s="13">
        <v>13.0</v>
      </c>
      <c r="C1727" s="13">
        <v>30732.0</v>
      </c>
      <c r="D1727" s="8" t="s">
        <v>5239</v>
      </c>
      <c r="E1727" s="13">
        <v>207.0</v>
      </c>
      <c r="F1727" s="10" t="s">
        <v>5240</v>
      </c>
      <c r="G1727" s="11"/>
      <c r="H1727" s="11"/>
      <c r="I1727" s="11"/>
    </row>
    <row r="1728" ht="14.25" customHeight="1">
      <c r="A1728" s="5" t="s">
        <v>5241</v>
      </c>
      <c r="B1728" s="13">
        <v>13.0</v>
      </c>
      <c r="C1728" s="13">
        <v>30760.0</v>
      </c>
      <c r="D1728" s="8" t="s">
        <v>5242</v>
      </c>
      <c r="E1728" s="9">
        <v>53.0</v>
      </c>
      <c r="F1728" s="10" t="s">
        <v>5243</v>
      </c>
      <c r="G1728" s="11"/>
      <c r="H1728" s="11"/>
      <c r="I1728" s="11"/>
    </row>
    <row r="1729" ht="14.25" customHeight="1">
      <c r="A1729" s="14" t="s">
        <v>5244</v>
      </c>
      <c r="B1729" s="16">
        <v>13.0</v>
      </c>
      <c r="C1729" s="16">
        <v>30760.0</v>
      </c>
      <c r="D1729" s="17" t="s">
        <v>5245</v>
      </c>
      <c r="E1729" s="16">
        <v>215.0</v>
      </c>
      <c r="F1729" s="19" t="s">
        <v>5246</v>
      </c>
      <c r="G1729" s="11"/>
      <c r="H1729" s="11"/>
      <c r="I1729" s="11"/>
    </row>
    <row r="1730" ht="14.25" customHeight="1">
      <c r="A1730" s="5" t="s">
        <v>5247</v>
      </c>
      <c r="B1730" s="13">
        <v>13.0</v>
      </c>
      <c r="C1730" s="13">
        <v>30844.0</v>
      </c>
      <c r="D1730" s="8" t="s">
        <v>5248</v>
      </c>
      <c r="E1730" s="9">
        <v>73.0</v>
      </c>
      <c r="F1730" s="10" t="s">
        <v>5249</v>
      </c>
      <c r="G1730" s="11"/>
      <c r="H1730" s="11"/>
      <c r="I1730" s="11"/>
    </row>
    <row r="1731" ht="14.25" customHeight="1">
      <c r="A1731" s="5" t="s">
        <v>5250</v>
      </c>
      <c r="B1731" s="13">
        <v>13.0</v>
      </c>
      <c r="C1731" s="13">
        <v>30844.0</v>
      </c>
      <c r="D1731" s="8" t="s">
        <v>5251</v>
      </c>
      <c r="E1731" s="13">
        <v>189.0</v>
      </c>
      <c r="F1731" s="10" t="s">
        <v>5252</v>
      </c>
      <c r="G1731" s="11"/>
      <c r="H1731" s="11"/>
      <c r="I1731" s="11"/>
    </row>
    <row r="1732" ht="14.25" customHeight="1">
      <c r="A1732" s="5" t="s">
        <v>5253</v>
      </c>
      <c r="B1732" s="13">
        <v>13.0</v>
      </c>
      <c r="C1732" s="13">
        <v>30844.0</v>
      </c>
      <c r="D1732" s="8" t="s">
        <v>5254</v>
      </c>
      <c r="E1732" s="13">
        <v>245.0</v>
      </c>
      <c r="F1732" s="10" t="s">
        <v>5255</v>
      </c>
      <c r="G1732" s="11"/>
      <c r="H1732" s="11"/>
      <c r="I1732" s="11"/>
    </row>
    <row r="1733" ht="14.25" customHeight="1">
      <c r="A1733" s="5" t="s">
        <v>5256</v>
      </c>
      <c r="B1733" s="13">
        <v>13.0</v>
      </c>
      <c r="C1733" s="13">
        <v>30844.0</v>
      </c>
      <c r="D1733" s="8" t="s">
        <v>5257</v>
      </c>
      <c r="E1733" s="13">
        <v>163.0</v>
      </c>
      <c r="F1733" s="10" t="s">
        <v>5258</v>
      </c>
      <c r="G1733" s="11"/>
      <c r="H1733" s="11"/>
      <c r="I1733" s="11"/>
    </row>
    <row r="1734" ht="14.25" customHeight="1">
      <c r="A1734" s="5" t="s">
        <v>5259</v>
      </c>
      <c r="B1734" s="13">
        <v>13.0</v>
      </c>
      <c r="C1734" s="13">
        <v>30956.0</v>
      </c>
      <c r="D1734" s="8" t="s">
        <v>5260</v>
      </c>
      <c r="E1734" s="9">
        <v>47.0</v>
      </c>
      <c r="F1734" s="10" t="s">
        <v>5261</v>
      </c>
      <c r="G1734" s="11"/>
      <c r="H1734" s="11"/>
      <c r="I1734" s="11"/>
    </row>
    <row r="1735" ht="14.25" customHeight="1">
      <c r="A1735" s="5" t="s">
        <v>5262</v>
      </c>
      <c r="B1735" s="13">
        <v>13.0</v>
      </c>
      <c r="C1735" s="13">
        <v>30956.0</v>
      </c>
      <c r="D1735" s="8" t="s">
        <v>5263</v>
      </c>
      <c r="E1735" s="13">
        <v>295.0</v>
      </c>
      <c r="F1735" s="10" t="s">
        <v>5264</v>
      </c>
      <c r="G1735" s="11"/>
      <c r="H1735" s="11"/>
      <c r="I1735" s="11"/>
    </row>
    <row r="1736" ht="14.25" customHeight="1">
      <c r="A1736" s="5" t="s">
        <v>5265</v>
      </c>
      <c r="B1736" s="13">
        <v>13.0</v>
      </c>
      <c r="C1736" s="13">
        <v>31068.0</v>
      </c>
      <c r="D1736" s="8" t="s">
        <v>5266</v>
      </c>
      <c r="E1736" s="9">
        <v>29.0</v>
      </c>
      <c r="F1736" s="10" t="s">
        <v>5267</v>
      </c>
      <c r="G1736" s="11"/>
      <c r="H1736" s="11"/>
      <c r="I1736" s="11"/>
    </row>
    <row r="1737" ht="14.25" customHeight="1">
      <c r="A1737" s="5" t="s">
        <v>5268</v>
      </c>
      <c r="B1737" s="13">
        <v>13.0</v>
      </c>
      <c r="C1737" s="13">
        <v>31068.0</v>
      </c>
      <c r="D1737" s="8" t="s">
        <v>5269</v>
      </c>
      <c r="E1737" s="13">
        <v>109.0</v>
      </c>
      <c r="F1737" s="10" t="s">
        <v>5270</v>
      </c>
      <c r="G1737" s="11"/>
      <c r="H1737" s="11"/>
      <c r="I1737" s="11"/>
    </row>
    <row r="1738" ht="14.25" customHeight="1">
      <c r="A1738" s="5" t="s">
        <v>5271</v>
      </c>
      <c r="B1738" s="13">
        <v>13.0</v>
      </c>
      <c r="C1738" s="13">
        <v>31068.0</v>
      </c>
      <c r="D1738" s="8" t="s">
        <v>5272</v>
      </c>
      <c r="E1738" s="13">
        <v>179.0</v>
      </c>
      <c r="F1738" s="10" t="s">
        <v>5273</v>
      </c>
      <c r="G1738" s="11"/>
      <c r="H1738" s="11"/>
      <c r="I1738" s="11"/>
    </row>
    <row r="1739" ht="14.25" customHeight="1">
      <c r="A1739" s="5" t="s">
        <v>5274</v>
      </c>
      <c r="B1739" s="13">
        <v>13.0</v>
      </c>
      <c r="C1739" s="13">
        <v>31068.0</v>
      </c>
      <c r="D1739" s="8" t="s">
        <v>5275</v>
      </c>
      <c r="E1739" s="13">
        <v>267.0</v>
      </c>
      <c r="F1739" s="10" t="s">
        <v>5276</v>
      </c>
      <c r="G1739" s="11"/>
      <c r="H1739" s="11"/>
      <c r="I1739" s="11"/>
    </row>
    <row r="1740" ht="14.25" customHeight="1">
      <c r="A1740" s="5" t="s">
        <v>5277</v>
      </c>
      <c r="B1740" s="13">
        <v>13.0</v>
      </c>
      <c r="C1740" s="13">
        <v>31068.0</v>
      </c>
      <c r="D1740" s="8" t="s">
        <v>5278</v>
      </c>
      <c r="E1740" s="13">
        <v>183.0</v>
      </c>
      <c r="F1740" s="10" t="s">
        <v>5279</v>
      </c>
      <c r="G1740" s="11"/>
      <c r="H1740" s="11"/>
      <c r="I1740" s="11"/>
    </row>
    <row r="1741" ht="14.25" customHeight="1">
      <c r="A1741" s="5" t="s">
        <v>5280</v>
      </c>
      <c r="B1741" s="13">
        <v>13.0</v>
      </c>
      <c r="C1741" s="13">
        <v>31096.0</v>
      </c>
      <c r="D1741" s="8" t="s">
        <v>5281</v>
      </c>
      <c r="E1741" s="13">
        <v>225.0</v>
      </c>
      <c r="F1741" s="10" t="s">
        <v>5282</v>
      </c>
      <c r="G1741" s="11"/>
      <c r="H1741" s="11"/>
      <c r="I1741" s="11"/>
    </row>
    <row r="1742" ht="14.25" customHeight="1">
      <c r="A1742" s="5" t="s">
        <v>5283</v>
      </c>
      <c r="B1742" s="13">
        <v>13.0</v>
      </c>
      <c r="C1742" s="13">
        <v>31908.0</v>
      </c>
      <c r="D1742" s="8" t="s">
        <v>5284</v>
      </c>
      <c r="E1742" s="13">
        <v>139.0</v>
      </c>
      <c r="F1742" s="10" t="s">
        <v>5285</v>
      </c>
      <c r="G1742" s="11"/>
      <c r="H1742" s="11"/>
      <c r="I1742" s="11"/>
    </row>
    <row r="1743" ht="14.25" customHeight="1">
      <c r="A1743" s="5" t="s">
        <v>5286</v>
      </c>
      <c r="B1743" s="13">
        <v>13.0</v>
      </c>
      <c r="C1743" s="13">
        <v>32048.0</v>
      </c>
      <c r="D1743" s="8" t="s">
        <v>5287</v>
      </c>
      <c r="E1743" s="9">
        <v>51.0</v>
      </c>
      <c r="F1743" s="10" t="s">
        <v>5288</v>
      </c>
      <c r="G1743" s="11"/>
      <c r="H1743" s="11"/>
      <c r="I1743" s="11"/>
    </row>
    <row r="1744" ht="14.25" customHeight="1">
      <c r="A1744" s="5" t="s">
        <v>5289</v>
      </c>
      <c r="B1744" s="13">
        <v>13.0</v>
      </c>
      <c r="C1744" s="13">
        <v>32524.0</v>
      </c>
      <c r="D1744" s="8" t="s">
        <v>5290</v>
      </c>
      <c r="E1744" s="13">
        <v>239.0</v>
      </c>
      <c r="F1744" s="10" t="s">
        <v>5291</v>
      </c>
      <c r="G1744" s="11"/>
      <c r="H1744" s="11"/>
      <c r="I1744" s="11"/>
    </row>
    <row r="1745" ht="14.25" customHeight="1">
      <c r="A1745" s="5" t="s">
        <v>5292</v>
      </c>
      <c r="B1745" s="13">
        <v>13.0</v>
      </c>
      <c r="C1745" s="13">
        <v>33336.0</v>
      </c>
      <c r="D1745" s="8" t="s">
        <v>5293</v>
      </c>
      <c r="E1745" s="13">
        <v>267.0</v>
      </c>
      <c r="F1745" s="10" t="s">
        <v>5294</v>
      </c>
      <c r="G1745" s="11"/>
      <c r="H1745" s="11"/>
      <c r="I1745" s="11"/>
    </row>
    <row r="1746" ht="14.25" customHeight="1">
      <c r="A1746" s="5" t="s">
        <v>5295</v>
      </c>
      <c r="B1746" s="13">
        <v>13.0</v>
      </c>
      <c r="C1746" s="13">
        <v>33980.0</v>
      </c>
      <c r="D1746" s="8" t="s">
        <v>5296</v>
      </c>
      <c r="E1746" s="13">
        <v>319.0</v>
      </c>
      <c r="F1746" s="10" t="s">
        <v>5297</v>
      </c>
      <c r="G1746" s="11"/>
      <c r="H1746" s="11"/>
      <c r="I1746" s="11"/>
    </row>
    <row r="1747" ht="14.25" customHeight="1">
      <c r="A1747" s="5" t="s">
        <v>5298</v>
      </c>
      <c r="B1747" s="13">
        <v>13.0</v>
      </c>
      <c r="C1747" s="13">
        <v>34876.0</v>
      </c>
      <c r="D1747" s="8" t="s">
        <v>5299</v>
      </c>
      <c r="E1747" s="13">
        <v>133.0</v>
      </c>
      <c r="F1747" s="10" t="s">
        <v>5300</v>
      </c>
      <c r="G1747" s="11"/>
      <c r="H1747" s="11"/>
      <c r="I1747" s="11"/>
    </row>
    <row r="1748" ht="14.25" customHeight="1">
      <c r="A1748" s="5" t="s">
        <v>5301</v>
      </c>
      <c r="B1748" s="13">
        <v>13.0</v>
      </c>
      <c r="C1748" s="13">
        <v>35324.0</v>
      </c>
      <c r="D1748" s="8" t="s">
        <v>5302</v>
      </c>
      <c r="E1748" s="13">
        <v>255.0</v>
      </c>
      <c r="F1748" s="10" t="s">
        <v>5303</v>
      </c>
      <c r="G1748" s="11"/>
      <c r="H1748" s="11"/>
      <c r="I1748" s="11"/>
    </row>
    <row r="1749" ht="14.25" customHeight="1">
      <c r="A1749" s="5" t="s">
        <v>5304</v>
      </c>
      <c r="B1749" s="13">
        <v>13.0</v>
      </c>
      <c r="C1749" s="13">
        <v>35716.0</v>
      </c>
      <c r="D1749" s="8" t="s">
        <v>5305</v>
      </c>
      <c r="E1749" s="9">
        <v>73.0</v>
      </c>
      <c r="F1749" s="10" t="s">
        <v>5306</v>
      </c>
      <c r="G1749" s="11"/>
      <c r="H1749" s="11"/>
      <c r="I1749" s="11"/>
    </row>
    <row r="1750" ht="14.25" customHeight="1">
      <c r="A1750" s="5" t="s">
        <v>5307</v>
      </c>
      <c r="B1750" s="13">
        <v>13.0</v>
      </c>
      <c r="C1750" s="13">
        <v>36472.0</v>
      </c>
      <c r="D1750" s="8" t="s">
        <v>5308</v>
      </c>
      <c r="E1750" s="13">
        <v>121.0</v>
      </c>
      <c r="F1750" s="10" t="s">
        <v>5309</v>
      </c>
      <c r="G1750" s="11"/>
      <c r="H1750" s="11"/>
      <c r="I1750" s="11"/>
    </row>
    <row r="1751" ht="14.25" customHeight="1">
      <c r="A1751" s="5" t="s">
        <v>5310</v>
      </c>
      <c r="B1751" s="13">
        <v>13.0</v>
      </c>
      <c r="C1751" s="13">
        <v>37144.0</v>
      </c>
      <c r="D1751" s="8" t="s">
        <v>5311</v>
      </c>
      <c r="E1751" s="13">
        <v>147.0</v>
      </c>
      <c r="F1751" s="10" t="s">
        <v>5312</v>
      </c>
      <c r="G1751" s="11"/>
      <c r="H1751" s="11"/>
      <c r="I1751" s="11"/>
    </row>
    <row r="1752" ht="14.25" customHeight="1">
      <c r="A1752" s="5" t="s">
        <v>5313</v>
      </c>
      <c r="B1752" s="13">
        <v>13.0</v>
      </c>
      <c r="C1752" s="13">
        <v>37396.0</v>
      </c>
      <c r="D1752" s="8" t="s">
        <v>5314</v>
      </c>
      <c r="E1752" s="13">
        <v>235.0</v>
      </c>
      <c r="F1752" s="10" t="s">
        <v>5315</v>
      </c>
      <c r="G1752" s="11"/>
      <c r="H1752" s="11"/>
      <c r="I1752" s="11"/>
    </row>
    <row r="1753" ht="14.25" customHeight="1">
      <c r="A1753" s="5" t="s">
        <v>5316</v>
      </c>
      <c r="B1753" s="13">
        <v>13.0</v>
      </c>
      <c r="C1753" s="13">
        <v>37564.0</v>
      </c>
      <c r="D1753" s="8" t="s">
        <v>5317</v>
      </c>
      <c r="E1753" s="13">
        <v>161.0</v>
      </c>
      <c r="F1753" s="10" t="s">
        <v>5318</v>
      </c>
      <c r="G1753" s="11"/>
      <c r="H1753" s="11"/>
      <c r="I1753" s="11"/>
    </row>
    <row r="1754" ht="14.25" customHeight="1">
      <c r="A1754" s="5" t="s">
        <v>5319</v>
      </c>
      <c r="B1754" s="13">
        <v>13.0</v>
      </c>
      <c r="C1754" s="13">
        <v>38964.0</v>
      </c>
      <c r="D1754" s="8" t="s">
        <v>5320</v>
      </c>
      <c r="E1754" s="13">
        <v>179.0</v>
      </c>
      <c r="F1754" s="10" t="s">
        <v>5321</v>
      </c>
      <c r="G1754" s="11"/>
      <c r="H1754" s="11"/>
      <c r="I1754" s="11"/>
    </row>
    <row r="1755" ht="14.25" customHeight="1">
      <c r="A1755" s="5" t="s">
        <v>5322</v>
      </c>
      <c r="B1755" s="13">
        <v>13.0</v>
      </c>
      <c r="C1755" s="13">
        <v>39244.0</v>
      </c>
      <c r="D1755" s="8" t="s">
        <v>5323</v>
      </c>
      <c r="E1755" s="13">
        <v>285.0</v>
      </c>
      <c r="F1755" s="10" t="s">
        <v>5324</v>
      </c>
      <c r="G1755" s="11"/>
      <c r="H1755" s="11"/>
      <c r="I1755" s="11"/>
    </row>
    <row r="1756" ht="14.25" customHeight="1">
      <c r="A1756" s="5" t="s">
        <v>5325</v>
      </c>
      <c r="B1756" s="13">
        <v>13.0</v>
      </c>
      <c r="C1756" s="13">
        <v>39748.0</v>
      </c>
      <c r="D1756" s="8" t="s">
        <v>5326</v>
      </c>
      <c r="E1756" s="9">
        <v>65.0</v>
      </c>
      <c r="F1756" s="10" t="s">
        <v>5327</v>
      </c>
      <c r="G1756" s="11"/>
      <c r="H1756" s="11"/>
      <c r="I1756" s="11"/>
    </row>
    <row r="1757" ht="14.25" customHeight="1">
      <c r="A1757" s="5" t="s">
        <v>5328</v>
      </c>
      <c r="B1757" s="13">
        <v>13.0</v>
      </c>
      <c r="C1757" s="13">
        <v>41596.0</v>
      </c>
      <c r="D1757" s="8" t="s">
        <v>5329</v>
      </c>
      <c r="E1757" s="9">
        <v>35.0</v>
      </c>
      <c r="F1757" s="10" t="s">
        <v>5330</v>
      </c>
      <c r="G1757" s="11"/>
      <c r="H1757" s="11"/>
      <c r="I1757" s="11"/>
    </row>
    <row r="1758" ht="14.25" customHeight="1">
      <c r="A1758" s="5" t="s">
        <v>5331</v>
      </c>
      <c r="B1758" s="13">
        <v>13.0</v>
      </c>
      <c r="C1758" s="13">
        <v>42268.0</v>
      </c>
      <c r="D1758" s="8" t="s">
        <v>5332</v>
      </c>
      <c r="E1758" s="13">
        <v>305.0</v>
      </c>
      <c r="F1758" s="10" t="s">
        <v>5333</v>
      </c>
      <c r="G1758" s="11"/>
      <c r="H1758" s="11"/>
      <c r="I1758" s="11"/>
    </row>
    <row r="1759" ht="14.25" customHeight="1">
      <c r="A1759" s="5" t="s">
        <v>5334</v>
      </c>
      <c r="B1759" s="13">
        <v>13.0</v>
      </c>
      <c r="C1759" s="13">
        <v>42604.0</v>
      </c>
      <c r="D1759" s="8" t="s">
        <v>5335</v>
      </c>
      <c r="E1759" s="9">
        <v>63.0</v>
      </c>
      <c r="F1759" s="10" t="s">
        <v>5336</v>
      </c>
      <c r="G1759" s="11"/>
      <c r="H1759" s="11"/>
      <c r="I1759" s="11"/>
    </row>
    <row r="1760" ht="14.25" customHeight="1">
      <c r="A1760" s="5" t="s">
        <v>5337</v>
      </c>
      <c r="B1760" s="13">
        <v>13.0</v>
      </c>
      <c r="C1760" s="13">
        <v>43192.0</v>
      </c>
      <c r="D1760" s="8" t="s">
        <v>5338</v>
      </c>
      <c r="E1760" s="9">
        <v>67.0</v>
      </c>
      <c r="F1760" s="10" t="s">
        <v>5339</v>
      </c>
      <c r="G1760" s="11"/>
      <c r="H1760" s="11"/>
      <c r="I1760" s="11"/>
    </row>
    <row r="1761" ht="14.25" customHeight="1">
      <c r="A1761" s="5" t="s">
        <v>5340</v>
      </c>
      <c r="B1761" s="13">
        <v>13.0</v>
      </c>
      <c r="C1761" s="13">
        <v>44312.0</v>
      </c>
      <c r="D1761" s="8" t="s">
        <v>5341</v>
      </c>
      <c r="E1761" s="13">
        <v>295.0</v>
      </c>
      <c r="F1761" s="10" t="s">
        <v>5342</v>
      </c>
      <c r="G1761" s="11"/>
      <c r="H1761" s="11"/>
      <c r="I1761" s="11"/>
    </row>
    <row r="1762" ht="14.25" customHeight="1">
      <c r="A1762" s="5" t="s">
        <v>5343</v>
      </c>
      <c r="B1762" s="13">
        <v>13.0</v>
      </c>
      <c r="C1762" s="13">
        <v>44340.0</v>
      </c>
      <c r="D1762" s="8" t="s">
        <v>5344</v>
      </c>
      <c r="E1762" s="13">
        <v>285.0</v>
      </c>
      <c r="F1762" s="10" t="s">
        <v>5345</v>
      </c>
      <c r="G1762" s="11"/>
      <c r="H1762" s="11"/>
      <c r="I1762" s="11"/>
    </row>
    <row r="1763" ht="14.25" customHeight="1">
      <c r="A1763" s="5" t="s">
        <v>5346</v>
      </c>
      <c r="B1763" s="13">
        <v>13.0</v>
      </c>
      <c r="C1763" s="13">
        <v>44508.0</v>
      </c>
      <c r="D1763" s="8" t="s">
        <v>5347</v>
      </c>
      <c r="E1763" s="9">
        <v>63.0</v>
      </c>
      <c r="F1763" s="10" t="s">
        <v>5348</v>
      </c>
      <c r="G1763" s="11"/>
      <c r="H1763" s="11"/>
      <c r="I1763" s="11"/>
    </row>
    <row r="1764" ht="14.25" customHeight="1">
      <c r="A1764" s="5" t="s">
        <v>5349</v>
      </c>
      <c r="B1764" s="13">
        <v>13.0</v>
      </c>
      <c r="C1764" s="13">
        <v>44592.0</v>
      </c>
      <c r="D1764" s="8" t="s">
        <v>5350</v>
      </c>
      <c r="E1764" s="13">
        <v>173.0</v>
      </c>
      <c r="F1764" s="10" t="s">
        <v>5351</v>
      </c>
      <c r="G1764" s="11"/>
      <c r="H1764" s="11"/>
      <c r="I1764" s="11"/>
    </row>
    <row r="1765" ht="14.25" customHeight="1">
      <c r="A1765" s="5" t="s">
        <v>5352</v>
      </c>
      <c r="B1765" s="13">
        <v>13.0</v>
      </c>
      <c r="C1765" s="13">
        <v>45488.0</v>
      </c>
      <c r="D1765" s="8" t="s">
        <v>5353</v>
      </c>
      <c r="E1765" s="13">
        <v>135.0</v>
      </c>
      <c r="F1765" s="10" t="s">
        <v>5354</v>
      </c>
      <c r="G1765" s="11"/>
      <c r="H1765" s="11"/>
      <c r="I1765" s="11"/>
    </row>
    <row r="1766" ht="14.25" customHeight="1">
      <c r="A1766" s="5" t="s">
        <v>5355</v>
      </c>
      <c r="B1766" s="13">
        <v>13.0</v>
      </c>
      <c r="C1766" s="13">
        <v>46356.0</v>
      </c>
      <c r="D1766" s="8" t="s">
        <v>5356</v>
      </c>
      <c r="E1766" s="13">
        <v>135.0</v>
      </c>
      <c r="F1766" s="10" t="s">
        <v>5357</v>
      </c>
      <c r="G1766" s="11"/>
      <c r="H1766" s="11"/>
      <c r="I1766" s="11"/>
    </row>
    <row r="1767" ht="14.25" customHeight="1">
      <c r="A1767" s="5" t="s">
        <v>5358</v>
      </c>
      <c r="B1767" s="13">
        <v>13.0</v>
      </c>
      <c r="C1767" s="13">
        <v>46580.0</v>
      </c>
      <c r="D1767" s="8" t="s">
        <v>5359</v>
      </c>
      <c r="E1767" s="13">
        <v>115.0</v>
      </c>
      <c r="F1767" s="10" t="s">
        <v>5360</v>
      </c>
      <c r="G1767" s="11"/>
      <c r="H1767" s="11"/>
      <c r="I1767" s="11"/>
    </row>
    <row r="1768" ht="14.25" customHeight="1">
      <c r="A1768" s="5" t="s">
        <v>5361</v>
      </c>
      <c r="B1768" s="13">
        <v>13.0</v>
      </c>
      <c r="C1768" s="13">
        <v>46832.0</v>
      </c>
      <c r="D1768" s="8" t="s">
        <v>5362</v>
      </c>
      <c r="E1768" s="9">
        <v>97.0</v>
      </c>
      <c r="F1768" s="10" t="s">
        <v>5363</v>
      </c>
      <c r="G1768" s="11"/>
      <c r="H1768" s="11"/>
      <c r="I1768" s="11"/>
    </row>
    <row r="1769" ht="14.25" customHeight="1">
      <c r="A1769" s="5" t="s">
        <v>5364</v>
      </c>
      <c r="B1769" s="13">
        <v>13.0</v>
      </c>
      <c r="C1769" s="13">
        <v>46860.0</v>
      </c>
      <c r="D1769" s="8" t="s">
        <v>5365</v>
      </c>
      <c r="E1769" s="9">
        <v>89.0</v>
      </c>
      <c r="F1769" s="10" t="s">
        <v>5366</v>
      </c>
      <c r="G1769" s="11"/>
      <c r="H1769" s="11"/>
      <c r="I1769" s="11"/>
    </row>
    <row r="1770" ht="14.25" customHeight="1">
      <c r="A1770" s="5" t="s">
        <v>5367</v>
      </c>
      <c r="B1770" s="13">
        <v>13.0</v>
      </c>
      <c r="C1770" s="13">
        <v>47560.0</v>
      </c>
      <c r="D1770" s="8" t="s">
        <v>5368</v>
      </c>
      <c r="E1770" s="13">
        <v>163.0</v>
      </c>
      <c r="F1770" s="10" t="s">
        <v>5369</v>
      </c>
      <c r="G1770" s="11"/>
      <c r="H1770" s="11"/>
      <c r="I1770" s="11"/>
    </row>
    <row r="1771" ht="14.25" customHeight="1">
      <c r="A1771" s="5" t="s">
        <v>5370</v>
      </c>
      <c r="B1771" s="13">
        <v>13.0</v>
      </c>
      <c r="C1771" s="13">
        <v>48232.0</v>
      </c>
      <c r="D1771" s="8" t="s">
        <v>5371</v>
      </c>
      <c r="E1771" s="13">
        <v>279.0</v>
      </c>
      <c r="F1771" s="10" t="s">
        <v>5372</v>
      </c>
      <c r="G1771" s="11"/>
      <c r="H1771" s="11"/>
      <c r="I1771" s="11"/>
    </row>
    <row r="1772" ht="14.25" customHeight="1">
      <c r="A1772" s="5" t="s">
        <v>5373</v>
      </c>
      <c r="B1772" s="13">
        <v>13.0</v>
      </c>
      <c r="C1772" s="13">
        <v>48288.0</v>
      </c>
      <c r="D1772" s="8" t="s">
        <v>5374</v>
      </c>
      <c r="E1772" s="9">
        <v>67.0</v>
      </c>
      <c r="F1772" s="10" t="s">
        <v>5375</v>
      </c>
      <c r="G1772" s="11"/>
      <c r="H1772" s="11"/>
      <c r="I1772" s="11"/>
    </row>
    <row r="1773" ht="14.25" customHeight="1">
      <c r="A1773" s="5" t="s">
        <v>5376</v>
      </c>
      <c r="B1773" s="13">
        <v>13.0</v>
      </c>
      <c r="C1773" s="13">
        <v>48624.0</v>
      </c>
      <c r="D1773" s="8" t="s">
        <v>5377</v>
      </c>
      <c r="E1773" s="13">
        <v>151.0</v>
      </c>
      <c r="F1773" s="10" t="s">
        <v>5378</v>
      </c>
      <c r="G1773" s="11"/>
      <c r="H1773" s="11"/>
      <c r="I1773" s="11"/>
    </row>
    <row r="1774" ht="14.25" customHeight="1">
      <c r="A1774" s="5" t="s">
        <v>5379</v>
      </c>
      <c r="B1774" s="13">
        <v>13.0</v>
      </c>
      <c r="C1774" s="13">
        <v>49000.0</v>
      </c>
      <c r="D1774" s="8" t="s">
        <v>5380</v>
      </c>
      <c r="E1774" s="9">
        <v>21.0</v>
      </c>
      <c r="F1774" s="10" t="s">
        <v>5381</v>
      </c>
      <c r="G1774" s="11"/>
      <c r="H1774" s="11"/>
      <c r="I1774" s="11"/>
    </row>
    <row r="1775" ht="14.25" customHeight="1">
      <c r="A1775" s="5" t="s">
        <v>5382</v>
      </c>
      <c r="B1775" s="13">
        <v>13.0</v>
      </c>
      <c r="C1775" s="13">
        <v>49000.0</v>
      </c>
      <c r="D1775" s="8" t="s">
        <v>5383</v>
      </c>
      <c r="E1775" s="13">
        <v>169.0</v>
      </c>
      <c r="F1775" s="10" t="s">
        <v>5384</v>
      </c>
      <c r="G1775" s="11"/>
      <c r="H1775" s="11"/>
      <c r="I1775" s="11"/>
    </row>
    <row r="1776" ht="14.25" customHeight="1">
      <c r="A1776" s="5" t="s">
        <v>5385</v>
      </c>
      <c r="B1776" s="13">
        <v>13.0</v>
      </c>
      <c r="C1776" s="13">
        <v>49084.0</v>
      </c>
      <c r="D1776" s="8" t="s">
        <v>5386</v>
      </c>
      <c r="E1776" s="13">
        <v>271.0</v>
      </c>
      <c r="F1776" s="10" t="s">
        <v>5387</v>
      </c>
      <c r="G1776" s="11"/>
      <c r="H1776" s="11"/>
      <c r="I1776" s="11"/>
    </row>
    <row r="1777" ht="14.25" customHeight="1">
      <c r="A1777" s="5" t="s">
        <v>5388</v>
      </c>
      <c r="B1777" s="13">
        <v>13.0</v>
      </c>
      <c r="C1777" s="13">
        <v>49196.0</v>
      </c>
      <c r="D1777" s="8" t="s">
        <v>5389</v>
      </c>
      <c r="E1777" s="13">
        <v>211.0</v>
      </c>
      <c r="F1777" s="10" t="s">
        <v>5390</v>
      </c>
      <c r="G1777" s="11"/>
      <c r="H1777" s="11"/>
      <c r="I1777" s="11"/>
    </row>
    <row r="1778" ht="14.25" customHeight="1">
      <c r="A1778" s="5" t="s">
        <v>5391</v>
      </c>
      <c r="B1778" s="13">
        <v>13.0</v>
      </c>
      <c r="C1778" s="13">
        <v>49532.0</v>
      </c>
      <c r="D1778" s="8" t="s">
        <v>5392</v>
      </c>
      <c r="E1778" s="13">
        <v>199.0</v>
      </c>
      <c r="F1778" s="10" t="s">
        <v>5393</v>
      </c>
      <c r="G1778" s="11"/>
      <c r="H1778" s="11"/>
      <c r="I1778" s="11"/>
    </row>
    <row r="1779" ht="14.25" customHeight="1">
      <c r="A1779" s="5" t="s">
        <v>5394</v>
      </c>
      <c r="B1779" s="13">
        <v>13.0</v>
      </c>
      <c r="C1779" s="13">
        <v>49532.0</v>
      </c>
      <c r="D1779" s="8" t="s">
        <v>5395</v>
      </c>
      <c r="E1779" s="13">
        <v>263.0</v>
      </c>
      <c r="F1779" s="10" t="s">
        <v>5396</v>
      </c>
      <c r="G1779" s="11"/>
      <c r="H1779" s="11"/>
      <c r="I1779" s="11"/>
    </row>
    <row r="1780" ht="14.25" customHeight="1">
      <c r="A1780" s="5" t="s">
        <v>5397</v>
      </c>
      <c r="B1780" s="13">
        <v>13.0</v>
      </c>
      <c r="C1780" s="13">
        <v>49756.0</v>
      </c>
      <c r="D1780" s="8" t="s">
        <v>5398</v>
      </c>
      <c r="E1780" s="9">
        <v>67.0</v>
      </c>
      <c r="F1780" s="10" t="s">
        <v>5399</v>
      </c>
      <c r="G1780" s="11"/>
      <c r="H1780" s="11"/>
      <c r="I1780" s="11"/>
    </row>
    <row r="1781" ht="14.25" customHeight="1">
      <c r="A1781" s="5" t="s">
        <v>5400</v>
      </c>
      <c r="B1781" s="13">
        <v>13.0</v>
      </c>
      <c r="C1781" s="13">
        <v>50036.0</v>
      </c>
      <c r="D1781" s="8" t="s">
        <v>5401</v>
      </c>
      <c r="E1781" s="9">
        <v>73.0</v>
      </c>
      <c r="F1781" s="10" t="s">
        <v>5402</v>
      </c>
      <c r="G1781" s="11"/>
      <c r="H1781" s="11"/>
      <c r="I1781" s="11"/>
    </row>
    <row r="1782" ht="14.25" customHeight="1">
      <c r="A1782" s="5" t="s">
        <v>5403</v>
      </c>
      <c r="B1782" s="13">
        <v>13.0</v>
      </c>
      <c r="C1782" s="13">
        <v>50036.0</v>
      </c>
      <c r="D1782" s="8" t="s">
        <v>5404</v>
      </c>
      <c r="E1782" s="13">
        <v>245.0</v>
      </c>
      <c r="F1782" s="10" t="s">
        <v>5405</v>
      </c>
      <c r="G1782" s="11"/>
      <c r="H1782" s="11"/>
      <c r="I1782" s="11"/>
    </row>
    <row r="1783" ht="14.25" customHeight="1">
      <c r="A1783" s="14" t="s">
        <v>5406</v>
      </c>
      <c r="B1783" s="16">
        <v>13.0</v>
      </c>
      <c r="C1783" s="16">
        <v>51072.0</v>
      </c>
      <c r="D1783" s="17" t="s">
        <v>5407</v>
      </c>
      <c r="E1783" s="18">
        <v>43.0</v>
      </c>
      <c r="F1783" s="19" t="s">
        <v>5408</v>
      </c>
      <c r="G1783" s="11"/>
      <c r="H1783" s="11"/>
      <c r="I1783" s="11"/>
    </row>
    <row r="1784" ht="14.25" customHeight="1">
      <c r="A1784" s="5" t="s">
        <v>5409</v>
      </c>
      <c r="B1784" s="13">
        <v>13.0</v>
      </c>
      <c r="C1784" s="13">
        <v>51492.0</v>
      </c>
      <c r="D1784" s="8" t="s">
        <v>5410</v>
      </c>
      <c r="E1784" s="9">
        <v>9.0</v>
      </c>
      <c r="F1784" s="10" t="s">
        <v>5411</v>
      </c>
      <c r="G1784" s="11"/>
      <c r="H1784" s="11"/>
      <c r="I1784" s="11"/>
    </row>
    <row r="1785" ht="14.25" customHeight="1">
      <c r="A1785" s="5" t="s">
        <v>5412</v>
      </c>
      <c r="B1785" s="13">
        <v>13.0</v>
      </c>
      <c r="C1785" s="13">
        <v>51520.0</v>
      </c>
      <c r="D1785" s="8" t="s">
        <v>5413</v>
      </c>
      <c r="E1785" s="13">
        <v>165.0</v>
      </c>
      <c r="F1785" s="10" t="s">
        <v>5414</v>
      </c>
      <c r="G1785" s="11"/>
      <c r="H1785" s="11"/>
      <c r="I1785" s="11"/>
    </row>
    <row r="1786" ht="14.25" customHeight="1">
      <c r="A1786" s="5" t="s">
        <v>5415</v>
      </c>
      <c r="B1786" s="13">
        <v>13.0</v>
      </c>
      <c r="C1786" s="13">
        <v>52192.0</v>
      </c>
      <c r="D1786" s="8" t="s">
        <v>5416</v>
      </c>
      <c r="E1786" s="13">
        <v>297.0</v>
      </c>
      <c r="F1786" s="10" t="s">
        <v>5417</v>
      </c>
      <c r="G1786" s="11"/>
      <c r="H1786" s="11"/>
      <c r="I1786" s="11"/>
    </row>
    <row r="1787" ht="14.25" customHeight="1">
      <c r="A1787" s="5" t="s">
        <v>5418</v>
      </c>
      <c r="B1787" s="13">
        <v>13.0</v>
      </c>
      <c r="C1787" s="13">
        <v>52304.0</v>
      </c>
      <c r="D1787" s="8" t="s">
        <v>5419</v>
      </c>
      <c r="E1787" s="13">
        <v>193.0</v>
      </c>
      <c r="F1787" s="10" t="s">
        <v>5420</v>
      </c>
      <c r="G1787" s="11"/>
      <c r="H1787" s="11"/>
      <c r="I1787" s="11"/>
    </row>
    <row r="1788" ht="14.25" customHeight="1">
      <c r="A1788" s="5" t="s">
        <v>5421</v>
      </c>
      <c r="B1788" s="13">
        <v>13.0</v>
      </c>
      <c r="C1788" s="13">
        <v>53004.0</v>
      </c>
      <c r="D1788" s="8" t="s">
        <v>5422</v>
      </c>
      <c r="E1788" s="9">
        <v>63.0</v>
      </c>
      <c r="F1788" s="10" t="s">
        <v>5423</v>
      </c>
      <c r="G1788" s="11"/>
      <c r="H1788" s="11"/>
      <c r="I1788" s="11"/>
    </row>
    <row r="1789" ht="14.25" customHeight="1">
      <c r="A1789" s="5" t="s">
        <v>5424</v>
      </c>
      <c r="B1789" s="13">
        <v>13.0</v>
      </c>
      <c r="C1789" s="13">
        <v>53060.0</v>
      </c>
      <c r="D1789" s="8" t="s">
        <v>5425</v>
      </c>
      <c r="E1789" s="9">
        <v>71.0</v>
      </c>
      <c r="F1789" s="10" t="s">
        <v>5426</v>
      </c>
      <c r="G1789" s="11"/>
      <c r="H1789" s="11"/>
      <c r="I1789" s="11"/>
    </row>
    <row r="1790" ht="14.25" customHeight="1">
      <c r="A1790" s="5" t="s">
        <v>5427</v>
      </c>
      <c r="B1790" s="13">
        <v>13.0</v>
      </c>
      <c r="C1790" s="13">
        <v>53172.0</v>
      </c>
      <c r="D1790" s="8" t="s">
        <v>5428</v>
      </c>
      <c r="E1790" s="9">
        <v>57.0</v>
      </c>
      <c r="F1790" s="10" t="s">
        <v>5429</v>
      </c>
      <c r="G1790" s="11"/>
      <c r="H1790" s="11"/>
      <c r="I1790" s="11"/>
    </row>
    <row r="1791" ht="14.25" customHeight="1">
      <c r="A1791" s="5" t="s">
        <v>5430</v>
      </c>
      <c r="B1791" s="13">
        <v>13.0</v>
      </c>
      <c r="C1791" s="13">
        <v>53172.0</v>
      </c>
      <c r="D1791" s="8" t="s">
        <v>5431</v>
      </c>
      <c r="E1791" s="13">
        <v>121.0</v>
      </c>
      <c r="F1791" s="10" t="s">
        <v>5432</v>
      </c>
      <c r="G1791" s="11"/>
      <c r="H1791" s="11"/>
      <c r="I1791" s="11"/>
    </row>
    <row r="1792" ht="14.25" customHeight="1">
      <c r="A1792" s="5" t="s">
        <v>5433</v>
      </c>
      <c r="B1792" s="13">
        <v>13.0</v>
      </c>
      <c r="C1792" s="13">
        <v>54264.0</v>
      </c>
      <c r="D1792" s="8" t="s">
        <v>5434</v>
      </c>
      <c r="E1792" s="9">
        <v>19.0</v>
      </c>
      <c r="F1792" s="10" t="s">
        <v>5435</v>
      </c>
      <c r="G1792" s="11"/>
      <c r="H1792" s="11"/>
      <c r="I1792" s="11"/>
    </row>
    <row r="1793" ht="14.25" customHeight="1">
      <c r="A1793" s="5" t="s">
        <v>5436</v>
      </c>
      <c r="B1793" s="13">
        <v>13.0</v>
      </c>
      <c r="C1793" s="13">
        <v>55020.0</v>
      </c>
      <c r="D1793" s="8" t="s">
        <v>5437</v>
      </c>
      <c r="E1793" s="9">
        <v>77.0</v>
      </c>
      <c r="F1793" s="10" t="s">
        <v>5438</v>
      </c>
      <c r="G1793" s="11"/>
      <c r="H1793" s="11"/>
      <c r="I1793" s="11"/>
    </row>
    <row r="1794" ht="14.25" customHeight="1">
      <c r="A1794" s="5" t="s">
        <v>5439</v>
      </c>
      <c r="B1794" s="13">
        <v>13.0</v>
      </c>
      <c r="C1794" s="13">
        <v>55776.0</v>
      </c>
      <c r="D1794" s="8" t="s">
        <v>5440</v>
      </c>
      <c r="E1794" s="13">
        <v>135.0</v>
      </c>
      <c r="F1794" s="10" t="s">
        <v>5441</v>
      </c>
      <c r="G1794" s="11"/>
      <c r="H1794" s="11"/>
      <c r="I1794" s="11"/>
    </row>
    <row r="1795" ht="14.25" customHeight="1">
      <c r="A1795" s="5" t="s">
        <v>5442</v>
      </c>
      <c r="B1795" s="13">
        <v>13.0</v>
      </c>
      <c r="C1795" s="13">
        <v>56000.0</v>
      </c>
      <c r="D1795" s="8" t="s">
        <v>5443</v>
      </c>
      <c r="E1795" s="9">
        <v>89.0</v>
      </c>
      <c r="F1795" s="10" t="s">
        <v>5444</v>
      </c>
      <c r="G1795" s="11"/>
      <c r="H1795" s="11"/>
      <c r="I1795" s="11"/>
    </row>
    <row r="1796" ht="14.25" customHeight="1">
      <c r="A1796" s="5" t="s">
        <v>5445</v>
      </c>
      <c r="B1796" s="13">
        <v>13.0</v>
      </c>
      <c r="C1796" s="13">
        <v>57428.0</v>
      </c>
      <c r="D1796" s="8" t="s">
        <v>5446</v>
      </c>
      <c r="E1796" s="13">
        <v>155.0</v>
      </c>
      <c r="F1796" s="10" t="s">
        <v>5447</v>
      </c>
      <c r="G1796" s="11"/>
      <c r="H1796" s="11"/>
      <c r="I1796" s="11"/>
    </row>
    <row r="1797" ht="14.25" customHeight="1">
      <c r="A1797" s="5" t="s">
        <v>5448</v>
      </c>
      <c r="B1797" s="13">
        <v>13.0</v>
      </c>
      <c r="C1797" s="13">
        <v>59080.0</v>
      </c>
      <c r="D1797" s="8" t="s">
        <v>5449</v>
      </c>
      <c r="E1797" s="9">
        <v>89.0</v>
      </c>
      <c r="F1797" s="10" t="s">
        <v>5450</v>
      </c>
      <c r="G1797" s="11"/>
      <c r="H1797" s="11"/>
      <c r="I1797" s="11"/>
    </row>
    <row r="1798" ht="14.25" customHeight="1">
      <c r="A1798" s="5" t="s">
        <v>5451</v>
      </c>
      <c r="B1798" s="13">
        <v>13.0</v>
      </c>
      <c r="C1798" s="13">
        <v>59724.0</v>
      </c>
      <c r="D1798" s="8" t="s">
        <v>5452</v>
      </c>
      <c r="E1798" s="13">
        <v>113.0</v>
      </c>
      <c r="F1798" s="10" t="s">
        <v>5453</v>
      </c>
      <c r="G1798" s="11"/>
      <c r="H1798" s="11"/>
      <c r="I1798" s="11"/>
    </row>
    <row r="1799" ht="14.25" customHeight="1">
      <c r="A1799" s="5" t="s">
        <v>5454</v>
      </c>
      <c r="B1799" s="13">
        <v>13.0</v>
      </c>
      <c r="C1799" s="13">
        <v>59976.0</v>
      </c>
      <c r="D1799" s="8" t="s">
        <v>5455</v>
      </c>
      <c r="E1799" s="13">
        <v>205.0</v>
      </c>
      <c r="F1799" s="10" t="s">
        <v>5456</v>
      </c>
      <c r="G1799" s="11"/>
      <c r="H1799" s="11"/>
      <c r="I1799" s="11"/>
    </row>
    <row r="1800" ht="14.25" customHeight="1">
      <c r="A1800" s="5" t="s">
        <v>5457</v>
      </c>
      <c r="B1800" s="13">
        <v>13.0</v>
      </c>
      <c r="C1800" s="13">
        <v>60340.0</v>
      </c>
      <c r="D1800" s="8" t="s">
        <v>5458</v>
      </c>
      <c r="E1800" s="13">
        <v>153.0</v>
      </c>
      <c r="F1800" s="10" t="s">
        <v>5459</v>
      </c>
      <c r="G1800" s="11"/>
      <c r="H1800" s="11"/>
      <c r="I1800" s="11"/>
    </row>
    <row r="1801" ht="14.25" customHeight="1">
      <c r="A1801" s="5" t="s">
        <v>5460</v>
      </c>
      <c r="B1801" s="13">
        <v>13.0</v>
      </c>
      <c r="C1801" s="13">
        <v>62104.0</v>
      </c>
      <c r="D1801" s="8" t="s">
        <v>5461</v>
      </c>
      <c r="E1801" s="9">
        <v>51.0</v>
      </c>
      <c r="F1801" s="10" t="s">
        <v>5462</v>
      </c>
      <c r="G1801" s="11"/>
      <c r="H1801" s="11"/>
      <c r="I1801" s="11"/>
    </row>
    <row r="1802" ht="14.25" customHeight="1">
      <c r="A1802" s="5" t="s">
        <v>5463</v>
      </c>
      <c r="B1802" s="13">
        <v>13.0</v>
      </c>
      <c r="C1802" s="13">
        <v>62328.0</v>
      </c>
      <c r="D1802" s="8" t="s">
        <v>5464</v>
      </c>
      <c r="E1802" s="9">
        <v>51.0</v>
      </c>
      <c r="F1802" s="10" t="s">
        <v>5465</v>
      </c>
      <c r="G1802" s="11"/>
      <c r="H1802" s="11"/>
      <c r="I1802" s="11"/>
    </row>
    <row r="1803" ht="14.25" customHeight="1">
      <c r="A1803" s="5" t="s">
        <v>5466</v>
      </c>
      <c r="B1803" s="13">
        <v>13.0</v>
      </c>
      <c r="C1803" s="13">
        <v>62524.0</v>
      </c>
      <c r="D1803" s="8" t="s">
        <v>5467</v>
      </c>
      <c r="E1803" s="9">
        <v>67.0</v>
      </c>
      <c r="F1803" s="10" t="s">
        <v>5468</v>
      </c>
      <c r="G1803" s="11"/>
      <c r="H1803" s="11"/>
      <c r="I1803" s="11"/>
    </row>
    <row r="1804" ht="14.25" customHeight="1">
      <c r="A1804" s="5" t="s">
        <v>5469</v>
      </c>
      <c r="B1804" s="13">
        <v>13.0</v>
      </c>
      <c r="C1804" s="13">
        <v>63224.0</v>
      </c>
      <c r="D1804" s="8" t="s">
        <v>5470</v>
      </c>
      <c r="E1804" s="9">
        <v>27.0</v>
      </c>
      <c r="F1804" s="10" t="s">
        <v>5471</v>
      </c>
      <c r="G1804" s="11"/>
      <c r="H1804" s="11"/>
      <c r="I1804" s="11"/>
    </row>
    <row r="1805" ht="14.25" customHeight="1">
      <c r="A1805" s="5" t="s">
        <v>5472</v>
      </c>
      <c r="B1805" s="13">
        <v>13.0</v>
      </c>
      <c r="C1805" s="13">
        <v>65464.0</v>
      </c>
      <c r="D1805" s="8" t="s">
        <v>5473</v>
      </c>
      <c r="E1805" s="9">
        <v>63.0</v>
      </c>
      <c r="F1805" s="10" t="s">
        <v>5474</v>
      </c>
      <c r="G1805" s="11"/>
      <c r="H1805" s="11"/>
      <c r="I1805" s="11"/>
    </row>
    <row r="1806" ht="14.25" customHeight="1">
      <c r="A1806" s="5" t="s">
        <v>5475</v>
      </c>
      <c r="B1806" s="13">
        <v>13.0</v>
      </c>
      <c r="C1806" s="13">
        <v>65968.0</v>
      </c>
      <c r="D1806" s="8" t="s">
        <v>5476</v>
      </c>
      <c r="E1806" s="13">
        <v>153.0</v>
      </c>
      <c r="F1806" s="10" t="s">
        <v>5477</v>
      </c>
      <c r="G1806" s="11"/>
      <c r="H1806" s="11"/>
      <c r="I1806" s="11"/>
    </row>
    <row r="1807" ht="14.25" customHeight="1">
      <c r="A1807" s="5" t="s">
        <v>5478</v>
      </c>
      <c r="B1807" s="13">
        <v>13.0</v>
      </c>
      <c r="C1807" s="13">
        <v>66276.0</v>
      </c>
      <c r="D1807" s="8" t="s">
        <v>5479</v>
      </c>
      <c r="E1807" s="13">
        <v>233.0</v>
      </c>
      <c r="F1807" s="10" t="s">
        <v>5480</v>
      </c>
      <c r="G1807" s="11"/>
      <c r="H1807" s="11"/>
      <c r="I1807" s="11"/>
    </row>
    <row r="1808" ht="14.25" customHeight="1">
      <c r="A1808" s="5" t="s">
        <v>5481</v>
      </c>
      <c r="B1808" s="13">
        <v>13.0</v>
      </c>
      <c r="C1808" s="13">
        <v>66668.0</v>
      </c>
      <c r="D1808" s="8" t="s">
        <v>5482</v>
      </c>
      <c r="E1808" s="13">
        <v>115.0</v>
      </c>
      <c r="F1808" s="10" t="s">
        <v>5483</v>
      </c>
      <c r="G1808" s="11"/>
      <c r="H1808" s="11"/>
      <c r="I1808" s="11"/>
    </row>
    <row r="1809" ht="14.25" customHeight="1">
      <c r="A1809" s="5" t="s">
        <v>5484</v>
      </c>
      <c r="B1809" s="13">
        <v>13.0</v>
      </c>
      <c r="C1809" s="13">
        <v>67256.0</v>
      </c>
      <c r="D1809" s="8" t="s">
        <v>5485</v>
      </c>
      <c r="E1809" s="13">
        <v>295.0</v>
      </c>
      <c r="F1809" s="10" t="s">
        <v>5486</v>
      </c>
      <c r="G1809" s="11"/>
      <c r="H1809" s="11"/>
      <c r="I1809" s="11"/>
    </row>
    <row r="1810" ht="14.25" customHeight="1">
      <c r="A1810" s="5" t="s">
        <v>5487</v>
      </c>
      <c r="B1810" s="13">
        <v>13.0</v>
      </c>
      <c r="C1810" s="13">
        <v>67284.0</v>
      </c>
      <c r="D1810" s="8" t="s">
        <v>5488</v>
      </c>
      <c r="E1810" s="13">
        <v>121.0</v>
      </c>
      <c r="F1810" s="10" t="s">
        <v>5489</v>
      </c>
      <c r="G1810" s="11"/>
      <c r="H1810" s="11"/>
      <c r="I1810" s="11"/>
    </row>
    <row r="1811" ht="14.25" customHeight="1">
      <c r="A1811" s="5" t="s">
        <v>5490</v>
      </c>
      <c r="B1811" s="13">
        <v>13.0</v>
      </c>
      <c r="C1811" s="13">
        <v>67984.0</v>
      </c>
      <c r="D1811" s="8" t="s">
        <v>5491</v>
      </c>
      <c r="E1811" s="9">
        <v>39.0</v>
      </c>
      <c r="F1811" s="10" t="s">
        <v>5492</v>
      </c>
      <c r="G1811" s="11"/>
      <c r="H1811" s="11"/>
      <c r="I1811" s="11"/>
    </row>
    <row r="1812" ht="14.25" customHeight="1">
      <c r="A1812" s="5" t="s">
        <v>5493</v>
      </c>
      <c r="B1812" s="13">
        <v>13.0</v>
      </c>
      <c r="C1812" s="13">
        <v>68208.0</v>
      </c>
      <c r="D1812" s="8" t="s">
        <v>5494</v>
      </c>
      <c r="E1812" s="13">
        <v>303.0</v>
      </c>
      <c r="F1812" s="10" t="s">
        <v>5495</v>
      </c>
      <c r="G1812" s="11"/>
      <c r="H1812" s="11"/>
      <c r="I1812" s="11"/>
    </row>
    <row r="1813" ht="14.25" customHeight="1">
      <c r="A1813" s="5" t="s">
        <v>5496</v>
      </c>
      <c r="B1813" s="13">
        <v>13.0</v>
      </c>
      <c r="C1813" s="13">
        <v>68516.0</v>
      </c>
      <c r="D1813" s="8" t="s">
        <v>5497</v>
      </c>
      <c r="E1813" s="13">
        <v>121.0</v>
      </c>
      <c r="F1813" s="10" t="s">
        <v>5498</v>
      </c>
      <c r="G1813" s="11"/>
      <c r="H1813" s="11"/>
      <c r="I1813" s="11"/>
    </row>
    <row r="1814" ht="14.25" customHeight="1">
      <c r="A1814" s="5" t="s">
        <v>5499</v>
      </c>
      <c r="B1814" s="13">
        <v>13.0</v>
      </c>
      <c r="C1814" s="13">
        <v>69000.0</v>
      </c>
      <c r="D1814" s="8" t="s">
        <v>5500</v>
      </c>
      <c r="E1814" s="9">
        <v>51.0</v>
      </c>
      <c r="F1814" s="10" t="s">
        <v>5501</v>
      </c>
      <c r="G1814" s="11"/>
      <c r="H1814" s="11"/>
      <c r="I1814" s="11"/>
    </row>
    <row r="1815" ht="14.25" customHeight="1">
      <c r="A1815" s="5" t="s">
        <v>5502</v>
      </c>
      <c r="B1815" s="13">
        <v>13.0</v>
      </c>
      <c r="C1815" s="13">
        <v>69392.0</v>
      </c>
      <c r="D1815" s="8" t="s">
        <v>5503</v>
      </c>
      <c r="E1815" s="9">
        <v>89.0</v>
      </c>
      <c r="F1815" s="10" t="s">
        <v>5504</v>
      </c>
      <c r="G1815" s="11"/>
      <c r="H1815" s="11"/>
      <c r="I1815" s="11"/>
    </row>
    <row r="1816" ht="14.25" customHeight="1">
      <c r="A1816" s="5" t="s">
        <v>5505</v>
      </c>
      <c r="B1816" s="13">
        <v>13.0</v>
      </c>
      <c r="C1816" s="13">
        <v>71492.0</v>
      </c>
      <c r="D1816" s="8" t="s">
        <v>5506</v>
      </c>
      <c r="E1816" s="9">
        <v>67.0</v>
      </c>
      <c r="F1816" s="10" t="s">
        <v>5507</v>
      </c>
      <c r="G1816" s="11"/>
      <c r="H1816" s="11"/>
      <c r="I1816" s="11"/>
    </row>
    <row r="1817" ht="14.25" customHeight="1">
      <c r="A1817" s="5" t="s">
        <v>5508</v>
      </c>
      <c r="B1817" s="13">
        <v>13.0</v>
      </c>
      <c r="C1817" s="13">
        <v>71604.0</v>
      </c>
      <c r="D1817" s="8" t="s">
        <v>5509</v>
      </c>
      <c r="E1817" s="13">
        <v>135.0</v>
      </c>
      <c r="F1817" s="10" t="s">
        <v>5510</v>
      </c>
      <c r="G1817" s="11"/>
      <c r="H1817" s="11"/>
      <c r="I1817" s="11"/>
    </row>
    <row r="1818" ht="14.25" customHeight="1">
      <c r="A1818" s="5" t="s">
        <v>5511</v>
      </c>
      <c r="B1818" s="13">
        <v>13.0</v>
      </c>
      <c r="C1818" s="13">
        <v>71660.0</v>
      </c>
      <c r="D1818" s="8" t="s">
        <v>5512</v>
      </c>
      <c r="E1818" s="13">
        <v>297.0</v>
      </c>
      <c r="F1818" s="10" t="s">
        <v>5513</v>
      </c>
      <c r="G1818" s="11"/>
      <c r="H1818" s="11"/>
      <c r="I1818" s="11"/>
    </row>
    <row r="1819" ht="14.25" customHeight="1">
      <c r="A1819" s="5" t="s">
        <v>5514</v>
      </c>
      <c r="B1819" s="13">
        <v>13.0</v>
      </c>
      <c r="C1819" s="13">
        <v>71772.0</v>
      </c>
      <c r="D1819" s="8" t="s">
        <v>5515</v>
      </c>
      <c r="E1819" s="13">
        <v>283.0</v>
      </c>
      <c r="F1819" s="10" t="s">
        <v>5516</v>
      </c>
      <c r="G1819" s="11"/>
      <c r="H1819" s="11"/>
      <c r="I1819" s="11"/>
    </row>
    <row r="1820" ht="14.25" customHeight="1">
      <c r="A1820" s="5" t="s">
        <v>5517</v>
      </c>
      <c r="B1820" s="13">
        <v>13.0</v>
      </c>
      <c r="C1820" s="13">
        <v>73256.0</v>
      </c>
      <c r="D1820" s="8" t="s">
        <v>5518</v>
      </c>
      <c r="E1820" s="9">
        <v>31.0</v>
      </c>
      <c r="F1820" s="10" t="s">
        <v>5519</v>
      </c>
      <c r="G1820" s="11"/>
      <c r="H1820" s="11"/>
      <c r="I1820" s="11"/>
    </row>
    <row r="1821" ht="14.25" customHeight="1">
      <c r="A1821" s="5" t="s">
        <v>5520</v>
      </c>
      <c r="B1821" s="13">
        <v>13.0</v>
      </c>
      <c r="C1821" s="13">
        <v>73816.0</v>
      </c>
      <c r="D1821" s="8" t="s">
        <v>5521</v>
      </c>
      <c r="E1821" s="9">
        <v>89.0</v>
      </c>
      <c r="F1821" s="10" t="s">
        <v>5522</v>
      </c>
      <c r="G1821" s="11"/>
      <c r="H1821" s="11"/>
      <c r="I1821" s="11"/>
    </row>
    <row r="1822" ht="14.25" customHeight="1">
      <c r="A1822" s="5" t="s">
        <v>5523</v>
      </c>
      <c r="B1822" s="13">
        <v>13.0</v>
      </c>
      <c r="C1822" s="13">
        <v>74376.0</v>
      </c>
      <c r="D1822" s="8" t="s">
        <v>5524</v>
      </c>
      <c r="E1822" s="9">
        <v>55.0</v>
      </c>
      <c r="F1822" s="10" t="s">
        <v>5525</v>
      </c>
      <c r="G1822" s="11"/>
      <c r="H1822" s="11"/>
      <c r="I1822" s="11"/>
    </row>
    <row r="1823" ht="14.25" customHeight="1">
      <c r="A1823" s="5" t="s">
        <v>5526</v>
      </c>
      <c r="B1823" s="13">
        <v>13.0</v>
      </c>
      <c r="C1823" s="13">
        <v>74964.0</v>
      </c>
      <c r="D1823" s="8" t="s">
        <v>5527</v>
      </c>
      <c r="E1823" s="13">
        <v>107.0</v>
      </c>
      <c r="F1823" s="10" t="s">
        <v>5528</v>
      </c>
      <c r="G1823" s="11"/>
      <c r="H1823" s="11"/>
      <c r="I1823" s="11"/>
    </row>
    <row r="1824" ht="14.25" customHeight="1">
      <c r="A1824" s="5" t="s">
        <v>5529</v>
      </c>
      <c r="B1824" s="13">
        <v>13.0</v>
      </c>
      <c r="C1824" s="13">
        <v>75160.0</v>
      </c>
      <c r="D1824" s="8" t="s">
        <v>5530</v>
      </c>
      <c r="E1824" s="13">
        <v>251.0</v>
      </c>
      <c r="F1824" s="10" t="s">
        <v>5531</v>
      </c>
      <c r="G1824" s="11"/>
      <c r="H1824" s="11"/>
      <c r="I1824" s="11"/>
    </row>
    <row r="1825" ht="14.25" customHeight="1">
      <c r="A1825" s="5" t="s">
        <v>5532</v>
      </c>
      <c r="B1825" s="13">
        <v>13.0</v>
      </c>
      <c r="C1825" s="13">
        <v>75188.0</v>
      </c>
      <c r="D1825" s="8" t="s">
        <v>5533</v>
      </c>
      <c r="E1825" s="13">
        <v>321.0</v>
      </c>
      <c r="F1825" s="10" t="s">
        <v>5534</v>
      </c>
      <c r="G1825" s="11"/>
      <c r="H1825" s="11"/>
      <c r="I1825" s="11"/>
    </row>
    <row r="1826" ht="14.25" customHeight="1">
      <c r="A1826" s="5" t="s">
        <v>5535</v>
      </c>
      <c r="B1826" s="13">
        <v>13.0</v>
      </c>
      <c r="C1826" s="13">
        <v>75300.0</v>
      </c>
      <c r="D1826" s="8" t="s">
        <v>5536</v>
      </c>
      <c r="E1826" s="13">
        <v>143.0</v>
      </c>
      <c r="F1826" s="10" t="s">
        <v>5537</v>
      </c>
      <c r="G1826" s="11"/>
      <c r="H1826" s="11"/>
      <c r="I1826" s="11"/>
    </row>
    <row r="1827" ht="14.25" customHeight="1">
      <c r="A1827" s="5" t="s">
        <v>5538</v>
      </c>
      <c r="B1827" s="13">
        <v>13.0</v>
      </c>
      <c r="C1827" s="13">
        <v>76168.0</v>
      </c>
      <c r="D1827" s="8" t="s">
        <v>5539</v>
      </c>
      <c r="E1827" s="13">
        <v>293.0</v>
      </c>
      <c r="F1827" s="10" t="s">
        <v>5540</v>
      </c>
      <c r="G1827" s="11"/>
      <c r="H1827" s="11"/>
      <c r="I1827" s="11"/>
    </row>
    <row r="1828" ht="14.25" customHeight="1">
      <c r="A1828" s="5" t="s">
        <v>5541</v>
      </c>
      <c r="B1828" s="13">
        <v>13.0</v>
      </c>
      <c r="C1828" s="13">
        <v>76224.0</v>
      </c>
      <c r="D1828" s="8" t="s">
        <v>5542</v>
      </c>
      <c r="E1828" s="13">
        <v>275.0</v>
      </c>
      <c r="F1828" s="10" t="s">
        <v>5543</v>
      </c>
      <c r="G1828" s="11"/>
      <c r="H1828" s="11"/>
      <c r="I1828" s="11"/>
    </row>
    <row r="1829" ht="14.25" customHeight="1">
      <c r="A1829" s="5" t="s">
        <v>5544</v>
      </c>
      <c r="B1829" s="13">
        <v>13.0</v>
      </c>
      <c r="C1829" s="13">
        <v>76280.0</v>
      </c>
      <c r="D1829" s="8" t="s">
        <v>5545</v>
      </c>
      <c r="E1829" s="13">
        <v>189.0</v>
      </c>
      <c r="F1829" s="10" t="s">
        <v>5546</v>
      </c>
      <c r="G1829" s="11"/>
      <c r="H1829" s="11"/>
      <c r="I1829" s="11"/>
    </row>
    <row r="1830" ht="14.25" customHeight="1">
      <c r="A1830" s="5" t="s">
        <v>5547</v>
      </c>
      <c r="B1830" s="13">
        <v>13.0</v>
      </c>
      <c r="C1830" s="13">
        <v>76364.0</v>
      </c>
      <c r="D1830" s="8" t="s">
        <v>5548</v>
      </c>
      <c r="E1830" s="9">
        <v>51.0</v>
      </c>
      <c r="F1830" s="10" t="s">
        <v>5549</v>
      </c>
      <c r="G1830" s="11"/>
      <c r="H1830" s="11"/>
      <c r="I1830" s="11"/>
    </row>
    <row r="1831" ht="14.25" customHeight="1">
      <c r="A1831" s="5" t="s">
        <v>5550</v>
      </c>
      <c r="B1831" s="13">
        <v>13.0</v>
      </c>
      <c r="C1831" s="13">
        <v>76476.0</v>
      </c>
      <c r="D1831" s="8" t="s">
        <v>5551</v>
      </c>
      <c r="E1831" s="13">
        <v>277.0</v>
      </c>
      <c r="F1831" s="10" t="s">
        <v>5552</v>
      </c>
      <c r="G1831" s="11"/>
      <c r="H1831" s="11"/>
      <c r="I1831" s="11"/>
    </row>
    <row r="1832" ht="14.25" customHeight="1">
      <c r="A1832" s="5" t="s">
        <v>5553</v>
      </c>
      <c r="B1832" s="13">
        <v>13.0</v>
      </c>
      <c r="C1832" s="13">
        <v>76756.0</v>
      </c>
      <c r="D1832" s="8" t="s">
        <v>5554</v>
      </c>
      <c r="E1832" s="13">
        <v>257.0</v>
      </c>
      <c r="F1832" s="10" t="s">
        <v>5555</v>
      </c>
      <c r="G1832" s="11"/>
      <c r="H1832" s="11"/>
      <c r="I1832" s="11"/>
    </row>
    <row r="1833" ht="14.25" customHeight="1">
      <c r="A1833" s="5" t="s">
        <v>5556</v>
      </c>
      <c r="B1833" s="13">
        <v>13.0</v>
      </c>
      <c r="C1833" s="13">
        <v>77652.0</v>
      </c>
      <c r="D1833" s="8" t="s">
        <v>5557</v>
      </c>
      <c r="E1833" s="9">
        <v>89.0</v>
      </c>
      <c r="F1833" s="10" t="s">
        <v>5558</v>
      </c>
      <c r="G1833" s="11"/>
      <c r="H1833" s="11"/>
      <c r="I1833" s="11"/>
    </row>
    <row r="1834" ht="14.25" customHeight="1">
      <c r="A1834" s="5" t="s">
        <v>5559</v>
      </c>
      <c r="B1834" s="13">
        <v>13.0</v>
      </c>
      <c r="C1834" s="13">
        <v>78324.0</v>
      </c>
      <c r="D1834" s="8" t="s">
        <v>5560</v>
      </c>
      <c r="E1834" s="13">
        <v>121.0</v>
      </c>
      <c r="F1834" s="10" t="s">
        <v>5561</v>
      </c>
      <c r="G1834" s="11"/>
      <c r="H1834" s="11"/>
      <c r="I1834" s="11"/>
    </row>
    <row r="1835" ht="14.25" customHeight="1">
      <c r="A1835" s="5" t="s">
        <v>5562</v>
      </c>
      <c r="B1835" s="13">
        <v>13.0</v>
      </c>
      <c r="C1835" s="13">
        <v>78800.0</v>
      </c>
      <c r="D1835" s="8" t="s">
        <v>5563</v>
      </c>
      <c r="E1835" s="13">
        <v>185.0</v>
      </c>
      <c r="F1835" s="10" t="s">
        <v>5564</v>
      </c>
      <c r="G1835" s="11"/>
      <c r="H1835" s="11"/>
      <c r="I1835" s="11"/>
    </row>
    <row r="1836" ht="14.25" customHeight="1">
      <c r="A1836" s="5" t="s">
        <v>5565</v>
      </c>
      <c r="B1836" s="13">
        <v>13.0</v>
      </c>
      <c r="C1836" s="13">
        <v>79388.0</v>
      </c>
      <c r="D1836" s="8" t="s">
        <v>5566</v>
      </c>
      <c r="E1836" s="13">
        <v>209.0</v>
      </c>
      <c r="F1836" s="10" t="s">
        <v>5567</v>
      </c>
      <c r="G1836" s="11"/>
      <c r="H1836" s="11"/>
      <c r="I1836" s="11"/>
    </row>
    <row r="1837" ht="14.25" customHeight="1">
      <c r="A1837" s="14" t="s">
        <v>5568</v>
      </c>
      <c r="B1837" s="16">
        <v>13.0</v>
      </c>
      <c r="C1837" s="16">
        <v>79388.0</v>
      </c>
      <c r="D1837" s="17" t="s">
        <v>5569</v>
      </c>
      <c r="E1837" s="16">
        <v>279.0</v>
      </c>
      <c r="F1837" s="19" t="s">
        <v>5570</v>
      </c>
      <c r="G1837" s="11"/>
      <c r="H1837" s="11"/>
      <c r="I1837" s="11"/>
    </row>
    <row r="1838" ht="14.25" customHeight="1">
      <c r="A1838" s="5" t="s">
        <v>5571</v>
      </c>
      <c r="B1838" s="13">
        <v>13.0</v>
      </c>
      <c r="C1838" s="13">
        <v>79444.0</v>
      </c>
      <c r="D1838" s="8" t="s">
        <v>5572</v>
      </c>
      <c r="E1838" s="9">
        <v>93.0</v>
      </c>
      <c r="F1838" s="10" t="s">
        <v>5573</v>
      </c>
      <c r="G1838" s="11"/>
      <c r="H1838" s="11"/>
      <c r="I1838" s="11"/>
    </row>
    <row r="1839" ht="14.25" customHeight="1">
      <c r="A1839" s="5" t="s">
        <v>5574</v>
      </c>
      <c r="B1839" s="13">
        <v>13.0</v>
      </c>
      <c r="C1839" s="13">
        <v>79528.0</v>
      </c>
      <c r="D1839" s="8" t="s">
        <v>5575</v>
      </c>
      <c r="E1839" s="9">
        <v>45.0</v>
      </c>
      <c r="F1839" s="10" t="s">
        <v>5576</v>
      </c>
      <c r="G1839" s="11"/>
      <c r="H1839" s="11"/>
      <c r="I1839" s="11"/>
    </row>
    <row r="1840" ht="14.25" customHeight="1">
      <c r="A1840" s="5" t="s">
        <v>5577</v>
      </c>
      <c r="B1840" s="13">
        <v>13.0</v>
      </c>
      <c r="C1840" s="13">
        <v>79528.0</v>
      </c>
      <c r="D1840" s="8" t="s">
        <v>5578</v>
      </c>
      <c r="E1840" s="9">
        <v>97.0</v>
      </c>
      <c r="F1840" s="10" t="s">
        <v>5579</v>
      </c>
      <c r="G1840" s="11"/>
      <c r="H1840" s="11"/>
      <c r="I1840" s="11"/>
    </row>
    <row r="1841" ht="14.25" customHeight="1">
      <c r="A1841" s="5" t="s">
        <v>5580</v>
      </c>
      <c r="B1841" s="13">
        <v>13.0</v>
      </c>
      <c r="C1841" s="13">
        <v>80508.0</v>
      </c>
      <c r="D1841" s="8" t="s">
        <v>5581</v>
      </c>
      <c r="E1841" s="13">
        <v>153.0</v>
      </c>
      <c r="F1841" s="10" t="s">
        <v>5582</v>
      </c>
      <c r="G1841" s="11"/>
      <c r="H1841" s="11"/>
      <c r="I1841" s="11"/>
    </row>
    <row r="1842" ht="14.25" customHeight="1">
      <c r="A1842" s="5" t="s">
        <v>5583</v>
      </c>
      <c r="B1842" s="13">
        <v>13.0</v>
      </c>
      <c r="C1842" s="13">
        <v>80704.0</v>
      </c>
      <c r="D1842" s="8" t="s">
        <v>5584</v>
      </c>
      <c r="E1842" s="13">
        <v>317.0</v>
      </c>
      <c r="F1842" s="10" t="s">
        <v>5585</v>
      </c>
      <c r="G1842" s="11"/>
      <c r="H1842" s="11"/>
      <c r="I1842" s="11"/>
    </row>
    <row r="1843" ht="14.25" customHeight="1">
      <c r="A1843" s="5" t="s">
        <v>5586</v>
      </c>
      <c r="B1843" s="13">
        <v>13.0</v>
      </c>
      <c r="C1843" s="13">
        <v>80956.0</v>
      </c>
      <c r="D1843" s="8" t="s">
        <v>5587</v>
      </c>
      <c r="E1843" s="13">
        <v>299.0</v>
      </c>
      <c r="F1843" s="10" t="s">
        <v>5588</v>
      </c>
      <c r="G1843" s="11"/>
      <c r="H1843" s="11"/>
      <c r="I1843" s="11"/>
    </row>
    <row r="1844" ht="14.25" customHeight="1">
      <c r="A1844" s="5" t="s">
        <v>5589</v>
      </c>
      <c r="B1844" s="13">
        <v>13.0</v>
      </c>
      <c r="C1844" s="13">
        <v>80984.0</v>
      </c>
      <c r="D1844" s="8" t="s">
        <v>5590</v>
      </c>
      <c r="E1844" s="9">
        <v>33.0</v>
      </c>
      <c r="F1844" s="10" t="s">
        <v>5591</v>
      </c>
      <c r="G1844" s="11"/>
      <c r="H1844" s="11"/>
      <c r="I1844" s="11"/>
    </row>
    <row r="1845" ht="14.25" customHeight="1">
      <c r="A1845" s="5" t="s">
        <v>5592</v>
      </c>
      <c r="B1845" s="13">
        <v>13.0</v>
      </c>
      <c r="C1845" s="13">
        <v>82132.0</v>
      </c>
      <c r="D1845" s="8" t="s">
        <v>5593</v>
      </c>
      <c r="E1845" s="13">
        <v>145.0</v>
      </c>
      <c r="F1845" s="10" t="s">
        <v>5594</v>
      </c>
      <c r="G1845" s="11"/>
      <c r="H1845" s="11"/>
      <c r="I1845" s="11"/>
    </row>
    <row r="1846" ht="14.25" customHeight="1">
      <c r="A1846" s="5" t="s">
        <v>5595</v>
      </c>
      <c r="B1846" s="13">
        <v>13.0</v>
      </c>
      <c r="C1846" s="13">
        <v>82132.0</v>
      </c>
      <c r="D1846" s="8" t="s">
        <v>5596</v>
      </c>
      <c r="E1846" s="13">
        <v>285.0</v>
      </c>
      <c r="F1846" s="10" t="s">
        <v>5597</v>
      </c>
      <c r="G1846" s="11"/>
      <c r="H1846" s="11"/>
      <c r="I1846" s="11"/>
    </row>
    <row r="1847" ht="14.25" customHeight="1">
      <c r="A1847" s="5" t="s">
        <v>5598</v>
      </c>
      <c r="B1847" s="13">
        <v>13.0</v>
      </c>
      <c r="C1847" s="13">
        <v>83420.0</v>
      </c>
      <c r="D1847" s="8" t="s">
        <v>5599</v>
      </c>
      <c r="E1847" s="9">
        <v>13.0</v>
      </c>
      <c r="F1847" s="10" t="s">
        <v>5600</v>
      </c>
      <c r="G1847" s="11"/>
      <c r="H1847" s="11"/>
      <c r="I1847" s="11"/>
    </row>
    <row r="1848" ht="14.25" customHeight="1">
      <c r="A1848" s="5" t="s">
        <v>5601</v>
      </c>
      <c r="B1848" s="13">
        <v>13.0</v>
      </c>
      <c r="C1848" s="13">
        <v>84176.0</v>
      </c>
      <c r="D1848" s="8" t="s">
        <v>5602</v>
      </c>
      <c r="E1848" s="9">
        <v>57.0</v>
      </c>
      <c r="F1848" s="10" t="s">
        <v>5603</v>
      </c>
      <c r="G1848" s="11"/>
      <c r="H1848" s="11"/>
      <c r="I1848" s="11"/>
    </row>
    <row r="1849" ht="14.25" customHeight="1">
      <c r="A1849" s="5" t="s">
        <v>5604</v>
      </c>
      <c r="B1849" s="13">
        <v>13.0</v>
      </c>
      <c r="C1849" s="13">
        <v>84512.0</v>
      </c>
      <c r="D1849" s="8" t="s">
        <v>5605</v>
      </c>
      <c r="E1849" s="13">
        <v>167.0</v>
      </c>
      <c r="F1849" s="10" t="s">
        <v>5606</v>
      </c>
      <c r="G1849" s="11"/>
      <c r="H1849" s="11"/>
      <c r="I1849" s="11"/>
    </row>
    <row r="1850" ht="14.25" customHeight="1">
      <c r="A1850" s="5" t="s">
        <v>5607</v>
      </c>
      <c r="B1850" s="13">
        <v>15.0</v>
      </c>
      <c r="C1850" s="7">
        <v>550.0</v>
      </c>
      <c r="D1850" s="8" t="s">
        <v>5608</v>
      </c>
      <c r="E1850" s="9">
        <v>3.0</v>
      </c>
      <c r="F1850" s="10" t="s">
        <v>5609</v>
      </c>
      <c r="G1850" s="11"/>
      <c r="H1850" s="11"/>
      <c r="I1850" s="11"/>
    </row>
    <row r="1851" ht="14.25" customHeight="1">
      <c r="A1851" s="5" t="s">
        <v>5610</v>
      </c>
      <c r="B1851" s="13">
        <v>15.0</v>
      </c>
      <c r="C1851" s="7">
        <v>7300.0</v>
      </c>
      <c r="D1851" s="8" t="s">
        <v>5611</v>
      </c>
      <c r="E1851" s="9">
        <v>3.0</v>
      </c>
      <c r="F1851" s="10" t="s">
        <v>5612</v>
      </c>
      <c r="G1851" s="11"/>
      <c r="H1851" s="11"/>
      <c r="I1851" s="11"/>
    </row>
    <row r="1852" ht="14.25" customHeight="1">
      <c r="A1852" s="5" t="s">
        <v>5613</v>
      </c>
      <c r="B1852" s="13">
        <v>15.0</v>
      </c>
      <c r="C1852" s="7">
        <v>7450.0</v>
      </c>
      <c r="D1852" s="8" t="s">
        <v>5614</v>
      </c>
      <c r="E1852" s="9">
        <v>3.0</v>
      </c>
      <c r="F1852" s="10" t="s">
        <v>5615</v>
      </c>
      <c r="G1852" s="11"/>
      <c r="H1852" s="11"/>
      <c r="I1852" s="11"/>
    </row>
    <row r="1853" ht="14.25" customHeight="1">
      <c r="A1853" s="5" t="s">
        <v>5616</v>
      </c>
      <c r="B1853" s="13">
        <v>15.0</v>
      </c>
      <c r="C1853" s="7">
        <v>8050.0</v>
      </c>
      <c r="D1853" s="8" t="s">
        <v>5617</v>
      </c>
      <c r="E1853" s="9">
        <v>3.0</v>
      </c>
      <c r="F1853" s="10" t="s">
        <v>5618</v>
      </c>
      <c r="G1853" s="11"/>
      <c r="H1853" s="11"/>
      <c r="I1853" s="11"/>
    </row>
    <row r="1854" ht="14.25" customHeight="1">
      <c r="A1854" s="5" t="s">
        <v>5619</v>
      </c>
      <c r="B1854" s="13">
        <v>15.0</v>
      </c>
      <c r="C1854" s="13">
        <v>10600.0</v>
      </c>
      <c r="D1854" s="8" t="s">
        <v>5620</v>
      </c>
      <c r="E1854" s="9">
        <v>9.0</v>
      </c>
      <c r="F1854" s="10" t="s">
        <v>5621</v>
      </c>
      <c r="G1854" s="11"/>
      <c r="H1854" s="11"/>
      <c r="I1854" s="11"/>
    </row>
    <row r="1855" ht="14.25" customHeight="1">
      <c r="A1855" s="5" t="s">
        <v>5622</v>
      </c>
      <c r="B1855" s="13">
        <v>15.0</v>
      </c>
      <c r="C1855" s="13">
        <v>10750.0</v>
      </c>
      <c r="D1855" s="8" t="s">
        <v>5623</v>
      </c>
      <c r="E1855" s="9">
        <v>3.0</v>
      </c>
      <c r="F1855" s="10" t="s">
        <v>5624</v>
      </c>
      <c r="G1855" s="11"/>
      <c r="H1855" s="11"/>
      <c r="I1855" s="11"/>
    </row>
    <row r="1856" ht="14.25" customHeight="1">
      <c r="A1856" s="5" t="s">
        <v>5625</v>
      </c>
      <c r="B1856" s="13">
        <v>15.0</v>
      </c>
      <c r="C1856" s="13">
        <v>11650.0</v>
      </c>
      <c r="D1856" s="8" t="s">
        <v>5626</v>
      </c>
      <c r="E1856" s="9">
        <v>7.0</v>
      </c>
      <c r="F1856" s="10" t="s">
        <v>5627</v>
      </c>
      <c r="G1856" s="11"/>
      <c r="H1856" s="11"/>
      <c r="I1856" s="11"/>
    </row>
    <row r="1857" ht="14.25" customHeight="1">
      <c r="A1857" s="5" t="s">
        <v>5628</v>
      </c>
      <c r="B1857" s="13">
        <v>15.0</v>
      </c>
      <c r="C1857" s="13">
        <v>12400.0</v>
      </c>
      <c r="D1857" s="8" t="s">
        <v>5629</v>
      </c>
      <c r="E1857" s="9">
        <v>3.0</v>
      </c>
      <c r="F1857" s="10" t="s">
        <v>5630</v>
      </c>
      <c r="G1857" s="11"/>
      <c r="H1857" s="11"/>
      <c r="I1857" s="11"/>
    </row>
    <row r="1858" ht="14.25" customHeight="1">
      <c r="A1858" s="5" t="s">
        <v>5631</v>
      </c>
      <c r="B1858" s="13">
        <v>15.0</v>
      </c>
      <c r="C1858" s="13">
        <v>13450.0</v>
      </c>
      <c r="D1858" s="8" t="s">
        <v>5632</v>
      </c>
      <c r="E1858" s="9">
        <v>1.0</v>
      </c>
      <c r="F1858" s="10" t="s">
        <v>5633</v>
      </c>
      <c r="G1858" s="11"/>
      <c r="H1858" s="11"/>
      <c r="I1858" s="11"/>
    </row>
    <row r="1859" ht="14.25" customHeight="1">
      <c r="A1859" s="5" t="s">
        <v>5634</v>
      </c>
      <c r="B1859" s="13">
        <v>15.0</v>
      </c>
      <c r="C1859" s="13">
        <v>14650.0</v>
      </c>
      <c r="D1859" s="8" t="s">
        <v>5635</v>
      </c>
      <c r="E1859" s="9">
        <v>1.0</v>
      </c>
      <c r="F1859" s="10" t="s">
        <v>5636</v>
      </c>
      <c r="G1859" s="11"/>
      <c r="H1859" s="11"/>
      <c r="I1859" s="11"/>
    </row>
    <row r="1860" ht="14.25" customHeight="1">
      <c r="A1860" s="5" t="s">
        <v>5637</v>
      </c>
      <c r="B1860" s="13">
        <v>15.0</v>
      </c>
      <c r="C1860" s="13">
        <v>16450.0</v>
      </c>
      <c r="D1860" s="8" t="s">
        <v>5638</v>
      </c>
      <c r="E1860" s="9">
        <v>1.0</v>
      </c>
      <c r="F1860" s="10" t="s">
        <v>5639</v>
      </c>
      <c r="G1860" s="11"/>
      <c r="H1860" s="11"/>
      <c r="I1860" s="11"/>
    </row>
    <row r="1861" ht="14.25" customHeight="1">
      <c r="A1861" s="5" t="s">
        <v>5640</v>
      </c>
      <c r="B1861" s="13">
        <v>15.0</v>
      </c>
      <c r="C1861" s="13">
        <v>17000.0</v>
      </c>
      <c r="D1861" s="8" t="s">
        <v>5641</v>
      </c>
      <c r="E1861" s="9">
        <v>3.0</v>
      </c>
      <c r="F1861" s="10" t="s">
        <v>5642</v>
      </c>
      <c r="G1861" s="11"/>
      <c r="H1861" s="11"/>
      <c r="I1861" s="11"/>
    </row>
    <row r="1862" ht="14.25" customHeight="1">
      <c r="A1862" s="5" t="s">
        <v>5643</v>
      </c>
      <c r="B1862" s="13">
        <v>15.0</v>
      </c>
      <c r="C1862" s="13">
        <v>21200.0</v>
      </c>
      <c r="D1862" s="8" t="s">
        <v>5644</v>
      </c>
      <c r="E1862" s="9">
        <v>3.0</v>
      </c>
      <c r="F1862" s="10" t="s">
        <v>5645</v>
      </c>
      <c r="G1862" s="11"/>
      <c r="H1862" s="11"/>
      <c r="I1862" s="11"/>
    </row>
    <row r="1863" ht="14.25" customHeight="1">
      <c r="A1863" s="5" t="s">
        <v>5646</v>
      </c>
      <c r="B1863" s="13">
        <v>15.0</v>
      </c>
      <c r="C1863" s="13">
        <v>22700.0</v>
      </c>
      <c r="D1863" s="8" t="s">
        <v>5647</v>
      </c>
      <c r="E1863" s="9">
        <v>9.0</v>
      </c>
      <c r="F1863" s="10" t="s">
        <v>5648</v>
      </c>
      <c r="G1863" s="11"/>
      <c r="H1863" s="11"/>
      <c r="I1863" s="11"/>
    </row>
    <row r="1864" ht="14.25" customHeight="1">
      <c r="A1864" s="5" t="s">
        <v>5649</v>
      </c>
      <c r="B1864" s="13">
        <v>15.0</v>
      </c>
      <c r="C1864" s="13">
        <v>23150.0</v>
      </c>
      <c r="D1864" s="8" t="s">
        <v>5650</v>
      </c>
      <c r="E1864" s="9">
        <v>3.0</v>
      </c>
      <c r="F1864" s="10" t="s">
        <v>5651</v>
      </c>
      <c r="G1864" s="11"/>
      <c r="H1864" s="11"/>
      <c r="I1864" s="11"/>
    </row>
    <row r="1865" ht="14.25" customHeight="1">
      <c r="A1865" s="5" t="s">
        <v>5652</v>
      </c>
      <c r="B1865" s="13">
        <v>15.0</v>
      </c>
      <c r="C1865" s="13">
        <v>23450.0</v>
      </c>
      <c r="D1865" s="8" t="s">
        <v>5653</v>
      </c>
      <c r="E1865" s="9">
        <v>1.0</v>
      </c>
      <c r="F1865" s="10" t="s">
        <v>5654</v>
      </c>
      <c r="G1865" s="11"/>
      <c r="H1865" s="11"/>
      <c r="I1865" s="11"/>
    </row>
    <row r="1866" ht="14.25" customHeight="1">
      <c r="A1866" s="5" t="s">
        <v>5655</v>
      </c>
      <c r="B1866" s="13">
        <v>15.0</v>
      </c>
      <c r="C1866" s="13">
        <v>24950.0</v>
      </c>
      <c r="D1866" s="8" t="s">
        <v>5656</v>
      </c>
      <c r="E1866" s="9">
        <v>7.0</v>
      </c>
      <c r="F1866" s="10" t="s">
        <v>5657</v>
      </c>
      <c r="G1866" s="11"/>
      <c r="H1866" s="11"/>
      <c r="I1866" s="11"/>
    </row>
    <row r="1867" ht="14.25" customHeight="1">
      <c r="A1867" s="5" t="s">
        <v>5658</v>
      </c>
      <c r="B1867" s="13">
        <v>15.0</v>
      </c>
      <c r="C1867" s="13">
        <v>28250.0</v>
      </c>
      <c r="D1867" s="8" t="s">
        <v>5659</v>
      </c>
      <c r="E1867" s="9">
        <v>3.0</v>
      </c>
      <c r="F1867" s="10" t="s">
        <v>5660</v>
      </c>
      <c r="G1867" s="11"/>
      <c r="H1867" s="11"/>
      <c r="I1867" s="11"/>
    </row>
    <row r="1868" ht="14.25" customHeight="1">
      <c r="A1868" s="5" t="s">
        <v>5661</v>
      </c>
      <c r="B1868" s="13">
        <v>15.0</v>
      </c>
      <c r="C1868" s="13">
        <v>28850.0</v>
      </c>
      <c r="D1868" s="8" t="s">
        <v>5662</v>
      </c>
      <c r="E1868" s="9">
        <v>7.0</v>
      </c>
      <c r="F1868" s="10" t="s">
        <v>5663</v>
      </c>
      <c r="G1868" s="11"/>
      <c r="H1868" s="11"/>
      <c r="I1868" s="11"/>
    </row>
    <row r="1869" ht="14.25" customHeight="1">
      <c r="A1869" s="5" t="s">
        <v>5664</v>
      </c>
      <c r="B1869" s="13">
        <v>15.0</v>
      </c>
      <c r="C1869" s="13">
        <v>33950.0</v>
      </c>
      <c r="D1869" s="8" t="s">
        <v>5665</v>
      </c>
      <c r="E1869" s="9">
        <v>1.0</v>
      </c>
      <c r="F1869" s="10" t="s">
        <v>5666</v>
      </c>
      <c r="G1869" s="11"/>
      <c r="H1869" s="11"/>
      <c r="I1869" s="11"/>
    </row>
    <row r="1870" ht="14.25" customHeight="1">
      <c r="A1870" s="5" t="s">
        <v>5667</v>
      </c>
      <c r="B1870" s="13">
        <v>15.0</v>
      </c>
      <c r="C1870" s="13">
        <v>35600.0</v>
      </c>
      <c r="D1870" s="8" t="s">
        <v>5668</v>
      </c>
      <c r="E1870" s="9">
        <v>7.0</v>
      </c>
      <c r="F1870" s="10" t="s">
        <v>5669</v>
      </c>
      <c r="G1870" s="11"/>
      <c r="H1870" s="11"/>
      <c r="I1870" s="11"/>
    </row>
    <row r="1871" ht="14.25" customHeight="1">
      <c r="A1871" s="5" t="s">
        <v>5670</v>
      </c>
      <c r="B1871" s="13">
        <v>15.0</v>
      </c>
      <c r="C1871" s="13">
        <v>36500.0</v>
      </c>
      <c r="D1871" s="8" t="s">
        <v>5671</v>
      </c>
      <c r="E1871" s="9">
        <v>9.0</v>
      </c>
      <c r="F1871" s="10" t="s">
        <v>5672</v>
      </c>
      <c r="G1871" s="11"/>
      <c r="H1871" s="11"/>
      <c r="I1871" s="11"/>
    </row>
    <row r="1872" ht="14.25" customHeight="1">
      <c r="A1872" s="5" t="s">
        <v>5673</v>
      </c>
      <c r="B1872" s="13">
        <v>15.0</v>
      </c>
      <c r="C1872" s="13">
        <v>42950.0</v>
      </c>
      <c r="D1872" s="8" t="s">
        <v>5674</v>
      </c>
      <c r="E1872" s="9">
        <v>9.0</v>
      </c>
      <c r="F1872" s="10" t="s">
        <v>5675</v>
      </c>
      <c r="G1872" s="11"/>
      <c r="H1872" s="11"/>
      <c r="I1872" s="11"/>
    </row>
    <row r="1873" ht="14.25" customHeight="1">
      <c r="A1873" s="5" t="s">
        <v>5676</v>
      </c>
      <c r="B1873" s="13">
        <v>15.0</v>
      </c>
      <c r="C1873" s="13">
        <v>43250.0</v>
      </c>
      <c r="D1873" s="8" t="s">
        <v>5677</v>
      </c>
      <c r="E1873" s="9">
        <v>3.0</v>
      </c>
      <c r="F1873" s="10" t="s">
        <v>5678</v>
      </c>
      <c r="G1873" s="11"/>
      <c r="H1873" s="11"/>
      <c r="I1873" s="11"/>
    </row>
    <row r="1874" ht="14.25" customHeight="1">
      <c r="A1874" s="5" t="s">
        <v>5679</v>
      </c>
      <c r="B1874" s="13">
        <v>15.0</v>
      </c>
      <c r="C1874" s="13">
        <v>45200.0</v>
      </c>
      <c r="D1874" s="8" t="s">
        <v>5680</v>
      </c>
      <c r="E1874" s="9">
        <v>7.0</v>
      </c>
      <c r="F1874" s="10" t="s">
        <v>5681</v>
      </c>
      <c r="G1874" s="11"/>
      <c r="H1874" s="11"/>
      <c r="I1874" s="11"/>
    </row>
    <row r="1875" ht="14.25" customHeight="1">
      <c r="A1875" s="5" t="s">
        <v>5682</v>
      </c>
      <c r="B1875" s="13">
        <v>15.0</v>
      </c>
      <c r="C1875" s="13">
        <v>47300.0</v>
      </c>
      <c r="D1875" s="8" t="s">
        <v>5683</v>
      </c>
      <c r="E1875" s="9">
        <v>3.0</v>
      </c>
      <c r="F1875" s="10" t="s">
        <v>5684</v>
      </c>
      <c r="G1875" s="11"/>
      <c r="H1875" s="11"/>
      <c r="I1875" s="11"/>
    </row>
    <row r="1876" ht="14.25" customHeight="1">
      <c r="A1876" s="5" t="s">
        <v>5685</v>
      </c>
      <c r="B1876" s="13">
        <v>15.0</v>
      </c>
      <c r="C1876" s="13">
        <v>47450.0</v>
      </c>
      <c r="D1876" s="8" t="s">
        <v>5686</v>
      </c>
      <c r="E1876" s="9">
        <v>3.0</v>
      </c>
      <c r="F1876" s="10" t="s">
        <v>5687</v>
      </c>
      <c r="G1876" s="11"/>
      <c r="H1876" s="11"/>
      <c r="I1876" s="11"/>
    </row>
    <row r="1877" ht="14.25" customHeight="1">
      <c r="A1877" s="5" t="s">
        <v>5688</v>
      </c>
      <c r="B1877" s="13">
        <v>15.0</v>
      </c>
      <c r="C1877" s="13">
        <v>47600.0</v>
      </c>
      <c r="D1877" s="8" t="s">
        <v>5689</v>
      </c>
      <c r="E1877" s="9">
        <v>3.0</v>
      </c>
      <c r="F1877" s="10" t="s">
        <v>5690</v>
      </c>
      <c r="G1877" s="11"/>
      <c r="H1877" s="11"/>
      <c r="I1877" s="11"/>
    </row>
    <row r="1878" ht="14.25" customHeight="1">
      <c r="A1878" s="5" t="s">
        <v>5691</v>
      </c>
      <c r="B1878" s="13">
        <v>15.0</v>
      </c>
      <c r="C1878" s="13">
        <v>48050.0</v>
      </c>
      <c r="D1878" s="8" t="s">
        <v>5692</v>
      </c>
      <c r="E1878" s="9">
        <v>9.0</v>
      </c>
      <c r="F1878" s="10" t="s">
        <v>5693</v>
      </c>
      <c r="G1878" s="11"/>
      <c r="H1878" s="11"/>
      <c r="I1878" s="11"/>
    </row>
    <row r="1879" ht="14.25" customHeight="1">
      <c r="A1879" s="5" t="s">
        <v>5694</v>
      </c>
      <c r="B1879" s="13">
        <v>15.0</v>
      </c>
      <c r="C1879" s="13">
        <v>51050.0</v>
      </c>
      <c r="D1879" s="8" t="s">
        <v>5695</v>
      </c>
      <c r="E1879" s="9">
        <v>3.0</v>
      </c>
      <c r="F1879" s="10" t="s">
        <v>5696</v>
      </c>
      <c r="G1879" s="11"/>
      <c r="H1879" s="11"/>
      <c r="I1879" s="11"/>
    </row>
    <row r="1880" ht="14.25" customHeight="1">
      <c r="A1880" s="5" t="s">
        <v>5697</v>
      </c>
      <c r="B1880" s="13">
        <v>15.0</v>
      </c>
      <c r="C1880" s="13">
        <v>53900.0</v>
      </c>
      <c r="D1880" s="8" t="s">
        <v>5698</v>
      </c>
      <c r="E1880" s="9">
        <v>3.0</v>
      </c>
      <c r="F1880" s="10" t="s">
        <v>5699</v>
      </c>
      <c r="G1880" s="11"/>
      <c r="H1880" s="11"/>
      <c r="I1880" s="11"/>
    </row>
    <row r="1881" ht="14.25" customHeight="1">
      <c r="A1881" s="5" t="s">
        <v>5700</v>
      </c>
      <c r="B1881" s="13">
        <v>15.0</v>
      </c>
      <c r="C1881" s="13">
        <v>60200.0</v>
      </c>
      <c r="D1881" s="8" t="s">
        <v>5701</v>
      </c>
      <c r="E1881" s="9">
        <v>9.0</v>
      </c>
      <c r="F1881" s="10" t="s">
        <v>5702</v>
      </c>
      <c r="G1881" s="11"/>
      <c r="H1881" s="11"/>
      <c r="I1881" s="11"/>
    </row>
    <row r="1882" ht="14.25" customHeight="1">
      <c r="A1882" s="5" t="s">
        <v>5703</v>
      </c>
      <c r="B1882" s="13">
        <v>15.0</v>
      </c>
      <c r="C1882" s="13">
        <v>62600.0</v>
      </c>
      <c r="D1882" s="8" t="s">
        <v>5704</v>
      </c>
      <c r="E1882" s="9">
        <v>3.0</v>
      </c>
      <c r="F1882" s="10" t="s">
        <v>5705</v>
      </c>
      <c r="G1882" s="11"/>
      <c r="H1882" s="11"/>
      <c r="I1882" s="11"/>
    </row>
    <row r="1883" ht="14.25" customHeight="1">
      <c r="A1883" s="5" t="s">
        <v>5706</v>
      </c>
      <c r="B1883" s="13">
        <v>15.0</v>
      </c>
      <c r="C1883" s="13">
        <v>65900.0</v>
      </c>
      <c r="D1883" s="8" t="s">
        <v>5707</v>
      </c>
      <c r="E1883" s="9">
        <v>9.0</v>
      </c>
      <c r="F1883" s="10" t="s">
        <v>5708</v>
      </c>
      <c r="G1883" s="11"/>
      <c r="H1883" s="11"/>
      <c r="I1883" s="11"/>
    </row>
    <row r="1884" ht="14.25" customHeight="1">
      <c r="A1884" s="5" t="s">
        <v>5709</v>
      </c>
      <c r="B1884" s="13">
        <v>15.0</v>
      </c>
      <c r="C1884" s="13">
        <v>68000.0</v>
      </c>
      <c r="D1884" s="8" t="s">
        <v>5710</v>
      </c>
      <c r="E1884" s="9">
        <v>9.0</v>
      </c>
      <c r="F1884" s="10" t="s">
        <v>5711</v>
      </c>
      <c r="G1884" s="11"/>
      <c r="H1884" s="11"/>
      <c r="I1884" s="11"/>
    </row>
    <row r="1885" ht="14.25" customHeight="1">
      <c r="A1885" s="5" t="s">
        <v>5712</v>
      </c>
      <c r="B1885" s="13">
        <v>15.0</v>
      </c>
      <c r="C1885" s="13">
        <v>69050.0</v>
      </c>
      <c r="D1885" s="8" t="s">
        <v>5713</v>
      </c>
      <c r="E1885" s="9">
        <v>3.0</v>
      </c>
      <c r="F1885" s="10" t="s">
        <v>5714</v>
      </c>
      <c r="G1885" s="11"/>
      <c r="H1885" s="11"/>
      <c r="I1885" s="11"/>
    </row>
    <row r="1886" ht="14.25" customHeight="1">
      <c r="A1886" s="5" t="s">
        <v>5715</v>
      </c>
      <c r="B1886" s="13">
        <v>15.0</v>
      </c>
      <c r="C1886" s="13">
        <v>72650.0</v>
      </c>
      <c r="D1886" s="8" t="s">
        <v>5716</v>
      </c>
      <c r="E1886" s="9">
        <v>3.0</v>
      </c>
      <c r="F1886" s="10" t="s">
        <v>5717</v>
      </c>
      <c r="G1886" s="11"/>
      <c r="H1886" s="11"/>
      <c r="I1886" s="11"/>
    </row>
    <row r="1887" ht="14.25" customHeight="1">
      <c r="A1887" s="5" t="s">
        <v>5718</v>
      </c>
      <c r="B1887" s="13">
        <v>15.0</v>
      </c>
      <c r="C1887" s="13">
        <v>74000.0</v>
      </c>
      <c r="D1887" s="8" t="s">
        <v>5719</v>
      </c>
      <c r="E1887" s="9">
        <v>3.0</v>
      </c>
      <c r="F1887" s="10" t="s">
        <v>5720</v>
      </c>
      <c r="G1887" s="11"/>
      <c r="H1887" s="11"/>
      <c r="I1887" s="11"/>
    </row>
    <row r="1888" ht="14.25" customHeight="1">
      <c r="A1888" s="5" t="s">
        <v>5721</v>
      </c>
      <c r="B1888" s="13">
        <v>15.0</v>
      </c>
      <c r="C1888" s="13">
        <v>74450.0</v>
      </c>
      <c r="D1888" s="8" t="s">
        <v>5722</v>
      </c>
      <c r="E1888" s="9">
        <v>3.0</v>
      </c>
      <c r="F1888" s="10" t="s">
        <v>5723</v>
      </c>
      <c r="G1888" s="11"/>
      <c r="H1888" s="11"/>
      <c r="I1888" s="11"/>
    </row>
    <row r="1889" ht="14.25" customHeight="1">
      <c r="A1889" s="5" t="s">
        <v>5724</v>
      </c>
      <c r="B1889" s="13">
        <v>15.0</v>
      </c>
      <c r="C1889" s="13">
        <v>77450.0</v>
      </c>
      <c r="D1889" s="8" t="s">
        <v>5725</v>
      </c>
      <c r="E1889" s="9">
        <v>9.0</v>
      </c>
      <c r="F1889" s="10" t="s">
        <v>5726</v>
      </c>
      <c r="G1889" s="11"/>
      <c r="H1889" s="11"/>
      <c r="I1889" s="11"/>
    </row>
    <row r="1890" ht="14.25" customHeight="1">
      <c r="A1890" s="5" t="s">
        <v>5727</v>
      </c>
      <c r="B1890" s="13">
        <v>15.0</v>
      </c>
      <c r="C1890" s="13">
        <v>78050.0</v>
      </c>
      <c r="D1890" s="8" t="s">
        <v>5728</v>
      </c>
      <c r="E1890" s="9">
        <v>3.0</v>
      </c>
      <c r="F1890" s="10" t="s">
        <v>5729</v>
      </c>
      <c r="G1890" s="11"/>
      <c r="H1890" s="11"/>
      <c r="I1890" s="11"/>
    </row>
    <row r="1891" ht="14.25" customHeight="1">
      <c r="A1891" s="14" t="s">
        <v>5730</v>
      </c>
      <c r="B1891" s="16">
        <v>15.0</v>
      </c>
      <c r="C1891" s="16">
        <v>79700.0</v>
      </c>
      <c r="D1891" s="17" t="s">
        <v>5731</v>
      </c>
      <c r="E1891" s="18">
        <v>3.0</v>
      </c>
      <c r="F1891" s="19" t="s">
        <v>5732</v>
      </c>
      <c r="G1891" s="11"/>
      <c r="H1891" s="11"/>
      <c r="I1891" s="11"/>
    </row>
    <row r="1892" ht="14.25" customHeight="1">
      <c r="A1892" s="5" t="s">
        <v>5733</v>
      </c>
      <c r="B1892" s="13">
        <v>15.0</v>
      </c>
      <c r="C1892" s="13">
        <v>80000.0</v>
      </c>
      <c r="D1892" s="8" t="s">
        <v>5734</v>
      </c>
      <c r="E1892" s="9">
        <v>3.0</v>
      </c>
      <c r="F1892" s="10" t="s">
        <v>5735</v>
      </c>
      <c r="G1892" s="11"/>
      <c r="H1892" s="11"/>
      <c r="I1892" s="11"/>
    </row>
    <row r="1893" ht="14.25" customHeight="1">
      <c r="A1893" s="5" t="s">
        <v>5736</v>
      </c>
      <c r="B1893" s="13">
        <v>16.0</v>
      </c>
      <c r="C1893" s="7">
        <v>1900.0</v>
      </c>
      <c r="D1893" s="8" t="s">
        <v>5737</v>
      </c>
      <c r="E1893" s="9">
        <v>77.0</v>
      </c>
      <c r="F1893" s="10" t="s">
        <v>5738</v>
      </c>
      <c r="G1893" s="11"/>
      <c r="H1893" s="11"/>
      <c r="I1893" s="11"/>
    </row>
    <row r="1894" ht="14.25" customHeight="1">
      <c r="A1894" s="5" t="s">
        <v>5739</v>
      </c>
      <c r="B1894" s="13">
        <v>16.0</v>
      </c>
      <c r="C1894" s="7">
        <v>1990.0</v>
      </c>
      <c r="D1894" s="8" t="s">
        <v>5740</v>
      </c>
      <c r="E1894" s="9">
        <v>19.0</v>
      </c>
      <c r="F1894" s="10" t="s">
        <v>5741</v>
      </c>
      <c r="G1894" s="11"/>
      <c r="H1894" s="11"/>
      <c r="I1894" s="11"/>
    </row>
    <row r="1895" ht="14.25" customHeight="1">
      <c r="A1895" s="5" t="s">
        <v>5742</v>
      </c>
      <c r="B1895" s="13">
        <v>16.0</v>
      </c>
      <c r="C1895" s="7">
        <v>7840.0</v>
      </c>
      <c r="D1895" s="8" t="s">
        <v>5743</v>
      </c>
      <c r="E1895" s="9">
        <v>11.0</v>
      </c>
      <c r="F1895" s="10" t="s">
        <v>5744</v>
      </c>
      <c r="G1895" s="11"/>
      <c r="H1895" s="11"/>
      <c r="I1895" s="11"/>
    </row>
    <row r="1896" ht="14.25" customHeight="1">
      <c r="A1896" s="5" t="s">
        <v>5745</v>
      </c>
      <c r="B1896" s="13">
        <v>16.0</v>
      </c>
      <c r="C1896" s="7">
        <v>8700.0</v>
      </c>
      <c r="D1896" s="8" t="s">
        <v>5746</v>
      </c>
      <c r="E1896" s="9">
        <v>1.0</v>
      </c>
      <c r="F1896" s="10" t="s">
        <v>5747</v>
      </c>
      <c r="G1896" s="11"/>
      <c r="H1896" s="11"/>
      <c r="I1896" s="11"/>
    </row>
    <row r="1897" ht="14.25" customHeight="1">
      <c r="A1897" s="5" t="s">
        <v>5748</v>
      </c>
      <c r="B1897" s="13">
        <v>16.0</v>
      </c>
      <c r="C1897" s="7">
        <v>9370.0</v>
      </c>
      <c r="D1897" s="8" t="s">
        <v>5749</v>
      </c>
      <c r="E1897" s="9">
        <v>21.0</v>
      </c>
      <c r="F1897" s="10" t="s">
        <v>5750</v>
      </c>
      <c r="G1897" s="11"/>
      <c r="H1897" s="11"/>
      <c r="I1897" s="11"/>
    </row>
    <row r="1898" ht="14.25" customHeight="1">
      <c r="A1898" s="5" t="s">
        <v>5751</v>
      </c>
      <c r="B1898" s="13">
        <v>16.0</v>
      </c>
      <c r="C1898" s="13">
        <v>10810.0</v>
      </c>
      <c r="D1898" s="8" t="s">
        <v>5752</v>
      </c>
      <c r="E1898" s="9">
        <v>83.0</v>
      </c>
      <c r="F1898" s="10" t="s">
        <v>5753</v>
      </c>
      <c r="G1898" s="11"/>
      <c r="H1898" s="11"/>
      <c r="I1898" s="11"/>
    </row>
    <row r="1899" ht="14.25" customHeight="1">
      <c r="A1899" s="5" t="s">
        <v>5754</v>
      </c>
      <c r="B1899" s="13">
        <v>16.0</v>
      </c>
      <c r="C1899" s="13">
        <v>11260.0</v>
      </c>
      <c r="D1899" s="8" t="s">
        <v>5755</v>
      </c>
      <c r="E1899" s="9">
        <v>31.0</v>
      </c>
      <c r="F1899" s="10" t="s">
        <v>5756</v>
      </c>
      <c r="G1899" s="11"/>
      <c r="H1899" s="11"/>
      <c r="I1899" s="11"/>
    </row>
    <row r="1900" ht="14.25" customHeight="1">
      <c r="A1900" s="5" t="s">
        <v>5757</v>
      </c>
      <c r="B1900" s="13">
        <v>16.0</v>
      </c>
      <c r="C1900" s="13">
        <v>11260.0</v>
      </c>
      <c r="D1900" s="8" t="s">
        <v>5758</v>
      </c>
      <c r="E1900" s="9">
        <v>67.0</v>
      </c>
      <c r="F1900" s="10" t="s">
        <v>5759</v>
      </c>
      <c r="G1900" s="11"/>
      <c r="H1900" s="11"/>
      <c r="I1900" s="11"/>
    </row>
    <row r="1901" ht="14.25" customHeight="1">
      <c r="A1901" s="5" t="s">
        <v>5760</v>
      </c>
      <c r="B1901" s="13">
        <v>16.0</v>
      </c>
      <c r="C1901" s="13">
        <v>12250.0</v>
      </c>
      <c r="D1901" s="8" t="s">
        <v>5761</v>
      </c>
      <c r="E1901" s="9">
        <v>27.0</v>
      </c>
      <c r="F1901" s="10" t="s">
        <v>5762</v>
      </c>
      <c r="G1901" s="11"/>
      <c r="H1901" s="11"/>
      <c r="I1901" s="11"/>
    </row>
    <row r="1902" ht="14.25" customHeight="1">
      <c r="A1902" s="5" t="s">
        <v>5763</v>
      </c>
      <c r="B1902" s="13">
        <v>16.0</v>
      </c>
      <c r="C1902" s="13">
        <v>14680.0</v>
      </c>
      <c r="D1902" s="8" t="s">
        <v>5764</v>
      </c>
      <c r="E1902" s="9">
        <v>5.0</v>
      </c>
      <c r="F1902" s="10" t="s">
        <v>5765</v>
      </c>
      <c r="G1902" s="11"/>
      <c r="H1902" s="11"/>
      <c r="I1902" s="11"/>
    </row>
    <row r="1903" ht="14.25" customHeight="1">
      <c r="A1903" s="5" t="s">
        <v>5766</v>
      </c>
      <c r="B1903" s="13">
        <v>16.0</v>
      </c>
      <c r="C1903" s="13">
        <v>16750.0</v>
      </c>
      <c r="D1903" s="8" t="s">
        <v>5767</v>
      </c>
      <c r="E1903" s="9">
        <v>55.0</v>
      </c>
      <c r="F1903" s="10" t="s">
        <v>5768</v>
      </c>
      <c r="G1903" s="11"/>
      <c r="H1903" s="11"/>
      <c r="I1903" s="11"/>
    </row>
    <row r="1904" ht="14.25" customHeight="1">
      <c r="A1904" s="5" t="s">
        <v>5769</v>
      </c>
      <c r="B1904" s="13">
        <v>16.0</v>
      </c>
      <c r="C1904" s="13">
        <v>23410.0</v>
      </c>
      <c r="D1904" s="8" t="s">
        <v>5770</v>
      </c>
      <c r="E1904" s="9">
        <v>1.0</v>
      </c>
      <c r="F1904" s="10" t="s">
        <v>5771</v>
      </c>
      <c r="G1904" s="11"/>
      <c r="H1904" s="11"/>
      <c r="I1904" s="11"/>
    </row>
    <row r="1905" ht="14.25" customHeight="1">
      <c r="A1905" s="5" t="s">
        <v>5772</v>
      </c>
      <c r="B1905" s="13">
        <v>16.0</v>
      </c>
      <c r="C1905" s="13">
        <v>25570.0</v>
      </c>
      <c r="D1905" s="8" t="s">
        <v>5773</v>
      </c>
      <c r="E1905" s="9">
        <v>45.0</v>
      </c>
      <c r="F1905" s="10" t="s">
        <v>5774</v>
      </c>
      <c r="G1905" s="11"/>
      <c r="H1905" s="11"/>
      <c r="I1905" s="11"/>
    </row>
    <row r="1906" ht="14.25" customHeight="1">
      <c r="A1906" s="5" t="s">
        <v>5775</v>
      </c>
      <c r="B1906" s="13">
        <v>16.0</v>
      </c>
      <c r="C1906" s="13">
        <v>28990.0</v>
      </c>
      <c r="D1906" s="8" t="s">
        <v>5776</v>
      </c>
      <c r="E1906" s="9">
        <v>75.0</v>
      </c>
      <c r="F1906" s="10" t="s">
        <v>5777</v>
      </c>
      <c r="G1906" s="11"/>
      <c r="H1906" s="11"/>
      <c r="I1906" s="11"/>
    </row>
    <row r="1907" ht="14.25" customHeight="1">
      <c r="A1907" s="5" t="s">
        <v>5778</v>
      </c>
      <c r="B1907" s="13">
        <v>16.0</v>
      </c>
      <c r="C1907" s="13">
        <v>29620.0</v>
      </c>
      <c r="D1907" s="8" t="s">
        <v>5779</v>
      </c>
      <c r="E1907" s="9">
        <v>1.0</v>
      </c>
      <c r="F1907" s="10" t="s">
        <v>5780</v>
      </c>
      <c r="G1907" s="11"/>
      <c r="H1907" s="11"/>
      <c r="I1907" s="11"/>
    </row>
    <row r="1908" ht="14.25" customHeight="1">
      <c r="A1908" s="5" t="s">
        <v>5781</v>
      </c>
      <c r="B1908" s="13">
        <v>16.0</v>
      </c>
      <c r="C1908" s="13">
        <v>32140.0</v>
      </c>
      <c r="D1908" s="8" t="s">
        <v>5782</v>
      </c>
      <c r="E1908" s="9">
        <v>47.0</v>
      </c>
      <c r="F1908" s="10" t="s">
        <v>5783</v>
      </c>
      <c r="G1908" s="11"/>
      <c r="H1908" s="11"/>
      <c r="I1908" s="11"/>
    </row>
    <row r="1909" ht="14.25" customHeight="1">
      <c r="A1909" s="5" t="s">
        <v>5784</v>
      </c>
      <c r="B1909" s="13">
        <v>16.0</v>
      </c>
      <c r="C1909" s="13">
        <v>32950.0</v>
      </c>
      <c r="D1909" s="8" t="s">
        <v>5785</v>
      </c>
      <c r="E1909" s="9">
        <v>49.0</v>
      </c>
      <c r="F1909" s="10" t="s">
        <v>5786</v>
      </c>
      <c r="G1909" s="11"/>
      <c r="H1909" s="11"/>
      <c r="I1909" s="11"/>
    </row>
    <row r="1910" ht="14.25" customHeight="1">
      <c r="A1910" s="5" t="s">
        <v>5787</v>
      </c>
      <c r="B1910" s="13">
        <v>16.0</v>
      </c>
      <c r="C1910" s="13">
        <v>36370.0</v>
      </c>
      <c r="D1910" s="8" t="s">
        <v>5788</v>
      </c>
      <c r="E1910" s="9">
        <v>55.0</v>
      </c>
      <c r="F1910" s="10" t="s">
        <v>5789</v>
      </c>
      <c r="G1910" s="11"/>
      <c r="H1910" s="11"/>
      <c r="I1910" s="11"/>
    </row>
    <row r="1911" ht="14.25" customHeight="1">
      <c r="A1911" s="5" t="s">
        <v>5790</v>
      </c>
      <c r="B1911" s="13">
        <v>16.0</v>
      </c>
      <c r="C1911" s="13">
        <v>37360.0</v>
      </c>
      <c r="D1911" s="8" t="s">
        <v>5791</v>
      </c>
      <c r="E1911" s="9">
        <v>67.0</v>
      </c>
      <c r="F1911" s="10" t="s">
        <v>5792</v>
      </c>
      <c r="G1911" s="11"/>
      <c r="H1911" s="11"/>
      <c r="I1911" s="11"/>
    </row>
    <row r="1912" ht="14.25" customHeight="1">
      <c r="A1912" s="5" t="s">
        <v>5793</v>
      </c>
      <c r="B1912" s="13">
        <v>16.0</v>
      </c>
      <c r="C1912" s="13">
        <v>39700.0</v>
      </c>
      <c r="D1912" s="8" t="s">
        <v>5794</v>
      </c>
      <c r="E1912" s="9">
        <v>19.0</v>
      </c>
      <c r="F1912" s="10" t="s">
        <v>5795</v>
      </c>
      <c r="G1912" s="11"/>
      <c r="H1912" s="11"/>
      <c r="I1912" s="11"/>
    </row>
    <row r="1913" ht="14.25" customHeight="1">
      <c r="A1913" s="5" t="s">
        <v>5796</v>
      </c>
      <c r="B1913" s="13">
        <v>16.0</v>
      </c>
      <c r="C1913" s="13">
        <v>41320.0</v>
      </c>
      <c r="D1913" s="8" t="s">
        <v>5797</v>
      </c>
      <c r="E1913" s="9">
        <v>53.0</v>
      </c>
      <c r="F1913" s="10" t="s">
        <v>5798</v>
      </c>
      <c r="G1913" s="11"/>
      <c r="H1913" s="11"/>
      <c r="I1913" s="11"/>
    </row>
    <row r="1914" ht="14.25" customHeight="1">
      <c r="A1914" s="5" t="s">
        <v>5799</v>
      </c>
      <c r="B1914" s="13">
        <v>16.0</v>
      </c>
      <c r="C1914" s="13">
        <v>42580.0</v>
      </c>
      <c r="D1914" s="8" t="s">
        <v>5800</v>
      </c>
      <c r="E1914" s="9">
        <v>79.0</v>
      </c>
      <c r="F1914" s="10" t="s">
        <v>5801</v>
      </c>
      <c r="G1914" s="11"/>
      <c r="H1914" s="11"/>
      <c r="I1914" s="11"/>
    </row>
    <row r="1915" ht="14.25" customHeight="1">
      <c r="A1915" s="5" t="s">
        <v>5802</v>
      </c>
      <c r="B1915" s="13">
        <v>16.0</v>
      </c>
      <c r="C1915" s="13">
        <v>46540.0</v>
      </c>
      <c r="D1915" s="8" t="s">
        <v>5803</v>
      </c>
      <c r="E1915" s="9">
        <v>69.0</v>
      </c>
      <c r="F1915" s="10" t="s">
        <v>5804</v>
      </c>
      <c r="G1915" s="11"/>
      <c r="H1915" s="11"/>
      <c r="I1915" s="11"/>
    </row>
    <row r="1916" ht="14.25" customHeight="1">
      <c r="A1916" s="5" t="s">
        <v>5805</v>
      </c>
      <c r="B1916" s="13">
        <v>16.0</v>
      </c>
      <c r="C1916" s="13">
        <v>52120.0</v>
      </c>
      <c r="D1916" s="8" t="s">
        <v>5806</v>
      </c>
      <c r="E1916" s="9">
        <v>1.0</v>
      </c>
      <c r="F1916" s="10" t="s">
        <v>5807</v>
      </c>
      <c r="G1916" s="11"/>
      <c r="H1916" s="11"/>
      <c r="I1916" s="11"/>
    </row>
    <row r="1917" ht="14.25" customHeight="1">
      <c r="A1917" s="5" t="s">
        <v>5808</v>
      </c>
      <c r="B1917" s="13">
        <v>16.0</v>
      </c>
      <c r="C1917" s="13">
        <v>53920.0</v>
      </c>
      <c r="D1917" s="8" t="s">
        <v>5809</v>
      </c>
      <c r="E1917" s="9">
        <v>7.0</v>
      </c>
      <c r="F1917" s="10" t="s">
        <v>5810</v>
      </c>
      <c r="G1917" s="11"/>
      <c r="H1917" s="11"/>
      <c r="I1917" s="11"/>
    </row>
    <row r="1918" ht="14.25" customHeight="1">
      <c r="A1918" s="5" t="s">
        <v>5811</v>
      </c>
      <c r="B1918" s="13">
        <v>16.0</v>
      </c>
      <c r="C1918" s="13">
        <v>54550.0</v>
      </c>
      <c r="D1918" s="8" t="s">
        <v>5812</v>
      </c>
      <c r="E1918" s="9">
        <v>57.0</v>
      </c>
      <c r="F1918" s="10" t="s">
        <v>5813</v>
      </c>
      <c r="G1918" s="11"/>
      <c r="H1918" s="11"/>
      <c r="I1918" s="11"/>
    </row>
    <row r="1919" ht="14.25" customHeight="1">
      <c r="A1919" s="5" t="s">
        <v>5814</v>
      </c>
      <c r="B1919" s="13">
        <v>16.0</v>
      </c>
      <c r="C1919" s="13">
        <v>54730.0</v>
      </c>
      <c r="D1919" s="8" t="s">
        <v>5815</v>
      </c>
      <c r="E1919" s="9">
        <v>39.0</v>
      </c>
      <c r="F1919" s="10" t="s">
        <v>5816</v>
      </c>
      <c r="G1919" s="11"/>
      <c r="H1919" s="11"/>
      <c r="I1919" s="11"/>
    </row>
    <row r="1920" ht="14.25" customHeight="1">
      <c r="A1920" s="5" t="s">
        <v>5817</v>
      </c>
      <c r="B1920" s="13">
        <v>16.0</v>
      </c>
      <c r="C1920" s="13">
        <v>54820.0</v>
      </c>
      <c r="D1920" s="8" t="s">
        <v>5818</v>
      </c>
      <c r="E1920" s="9">
        <v>39.0</v>
      </c>
      <c r="F1920" s="10" t="s">
        <v>5819</v>
      </c>
      <c r="G1920" s="11"/>
      <c r="H1920" s="11"/>
      <c r="I1920" s="11"/>
    </row>
    <row r="1921" ht="14.25" customHeight="1">
      <c r="A1921" s="5" t="s">
        <v>5820</v>
      </c>
      <c r="B1921" s="13">
        <v>16.0</v>
      </c>
      <c r="C1921" s="13">
        <v>56260.0</v>
      </c>
      <c r="D1921" s="8" t="s">
        <v>5821</v>
      </c>
      <c r="E1921" s="9">
        <v>27.0</v>
      </c>
      <c r="F1921" s="10" t="s">
        <v>5822</v>
      </c>
      <c r="G1921" s="11"/>
      <c r="H1921" s="11"/>
      <c r="I1921" s="11"/>
    </row>
    <row r="1922" ht="14.25" customHeight="1">
      <c r="A1922" s="5" t="s">
        <v>5823</v>
      </c>
      <c r="B1922" s="13">
        <v>16.0</v>
      </c>
      <c r="C1922" s="13">
        <v>59320.0</v>
      </c>
      <c r="D1922" s="8" t="s">
        <v>5824</v>
      </c>
      <c r="E1922" s="9">
        <v>35.0</v>
      </c>
      <c r="F1922" s="10" t="s">
        <v>5825</v>
      </c>
      <c r="G1922" s="11"/>
      <c r="H1922" s="11"/>
      <c r="I1922" s="11"/>
    </row>
    <row r="1923" ht="14.25" customHeight="1">
      <c r="A1923" s="5" t="s">
        <v>5826</v>
      </c>
      <c r="B1923" s="13">
        <v>16.0</v>
      </c>
      <c r="C1923" s="13">
        <v>61300.0</v>
      </c>
      <c r="D1923" s="8" t="s">
        <v>5827</v>
      </c>
      <c r="E1923" s="9">
        <v>75.0</v>
      </c>
      <c r="F1923" s="10" t="s">
        <v>5828</v>
      </c>
      <c r="G1923" s="11"/>
      <c r="H1923" s="11"/>
      <c r="I1923" s="11"/>
    </row>
    <row r="1924" ht="14.25" customHeight="1">
      <c r="A1924" s="5" t="s">
        <v>5829</v>
      </c>
      <c r="B1924" s="13">
        <v>16.0</v>
      </c>
      <c r="C1924" s="13">
        <v>64090.0</v>
      </c>
      <c r="D1924" s="8" t="s">
        <v>5830</v>
      </c>
      <c r="E1924" s="9">
        <v>5.0</v>
      </c>
      <c r="F1924" s="10" t="s">
        <v>5831</v>
      </c>
      <c r="G1924" s="11"/>
      <c r="H1924" s="11"/>
      <c r="I1924" s="11"/>
    </row>
    <row r="1925" ht="14.25" customHeight="1">
      <c r="A1925" s="5" t="s">
        <v>5832</v>
      </c>
      <c r="B1925" s="13">
        <v>16.0</v>
      </c>
      <c r="C1925" s="13">
        <v>64810.0</v>
      </c>
      <c r="D1925" s="8" t="s">
        <v>5833</v>
      </c>
      <c r="E1925" s="9">
        <v>55.0</v>
      </c>
      <c r="F1925" s="10" t="s">
        <v>5834</v>
      </c>
      <c r="G1925" s="11"/>
      <c r="H1925" s="11"/>
      <c r="I1925" s="11"/>
    </row>
    <row r="1926" ht="14.25" customHeight="1">
      <c r="A1926" s="5" t="s">
        <v>5835</v>
      </c>
      <c r="B1926" s="13">
        <v>16.0</v>
      </c>
      <c r="C1926" s="13">
        <v>65260.0</v>
      </c>
      <c r="D1926" s="8" t="s">
        <v>5836</v>
      </c>
      <c r="E1926" s="9">
        <v>41.0</v>
      </c>
      <c r="F1926" s="10" t="s">
        <v>5837</v>
      </c>
      <c r="G1926" s="11"/>
      <c r="H1926" s="11"/>
      <c r="I1926" s="11"/>
    </row>
    <row r="1927" ht="14.25" customHeight="1">
      <c r="A1927" s="5" t="s">
        <v>5838</v>
      </c>
      <c r="B1927" s="13">
        <v>16.0</v>
      </c>
      <c r="C1927" s="13">
        <v>67420.0</v>
      </c>
      <c r="D1927" s="8" t="s">
        <v>5839</v>
      </c>
      <c r="E1927" s="9">
        <v>65.0</v>
      </c>
      <c r="F1927" s="10" t="s">
        <v>5840</v>
      </c>
      <c r="G1927" s="11"/>
      <c r="H1927" s="11"/>
      <c r="I1927" s="11"/>
    </row>
    <row r="1928" ht="14.25" customHeight="1">
      <c r="A1928" s="5" t="s">
        <v>5841</v>
      </c>
      <c r="B1928" s="13">
        <v>16.0</v>
      </c>
      <c r="C1928" s="13">
        <v>67780.0</v>
      </c>
      <c r="D1928" s="8" t="s">
        <v>5842</v>
      </c>
      <c r="E1928" s="9">
        <v>51.0</v>
      </c>
      <c r="F1928" s="10" t="s">
        <v>5843</v>
      </c>
      <c r="G1928" s="11"/>
      <c r="H1928" s="11"/>
      <c r="I1928" s="11"/>
    </row>
    <row r="1929" ht="14.25" customHeight="1">
      <c r="A1929" s="5" t="s">
        <v>5844</v>
      </c>
      <c r="B1929" s="13">
        <v>16.0</v>
      </c>
      <c r="C1929" s="13">
        <v>70660.0</v>
      </c>
      <c r="D1929" s="8" t="s">
        <v>5845</v>
      </c>
      <c r="E1929" s="9">
        <v>67.0</v>
      </c>
      <c r="F1929" s="10" t="s">
        <v>5846</v>
      </c>
      <c r="G1929" s="11"/>
      <c r="H1929" s="11"/>
      <c r="I1929" s="11"/>
    </row>
    <row r="1930" ht="14.25" customHeight="1">
      <c r="A1930" s="5" t="s">
        <v>5847</v>
      </c>
      <c r="B1930" s="13">
        <v>16.0</v>
      </c>
      <c r="C1930" s="13">
        <v>71020.0</v>
      </c>
      <c r="D1930" s="8" t="s">
        <v>5848</v>
      </c>
      <c r="E1930" s="9">
        <v>43.0</v>
      </c>
      <c r="F1930" s="10" t="s">
        <v>5849</v>
      </c>
      <c r="G1930" s="11"/>
      <c r="H1930" s="11"/>
      <c r="I1930" s="11"/>
    </row>
    <row r="1931" ht="14.25" customHeight="1">
      <c r="A1931" s="5" t="s">
        <v>5850</v>
      </c>
      <c r="B1931" s="13">
        <v>16.0</v>
      </c>
      <c r="C1931" s="13">
        <v>71470.0</v>
      </c>
      <c r="D1931" s="8" t="s">
        <v>5851</v>
      </c>
      <c r="E1931" s="9">
        <v>9.0</v>
      </c>
      <c r="F1931" s="10" t="s">
        <v>5852</v>
      </c>
      <c r="G1931" s="11"/>
      <c r="H1931" s="11"/>
      <c r="I1931" s="11"/>
    </row>
    <row r="1932" ht="14.25" customHeight="1">
      <c r="A1932" s="5" t="s">
        <v>5853</v>
      </c>
      <c r="B1932" s="13">
        <v>16.0</v>
      </c>
      <c r="C1932" s="13">
        <v>71650.0</v>
      </c>
      <c r="D1932" s="8" t="s">
        <v>5854</v>
      </c>
      <c r="E1932" s="9">
        <v>59.0</v>
      </c>
      <c r="F1932" s="10" t="s">
        <v>5855</v>
      </c>
      <c r="G1932" s="11"/>
      <c r="H1932" s="11"/>
      <c r="I1932" s="11"/>
    </row>
    <row r="1933" ht="14.25" customHeight="1">
      <c r="A1933" s="5" t="s">
        <v>5856</v>
      </c>
      <c r="B1933" s="13">
        <v>16.0</v>
      </c>
      <c r="C1933" s="13">
        <v>72100.0</v>
      </c>
      <c r="D1933" s="8" t="s">
        <v>5857</v>
      </c>
      <c r="E1933" s="9">
        <v>17.0</v>
      </c>
      <c r="F1933" s="10" t="s">
        <v>5858</v>
      </c>
      <c r="G1933" s="11"/>
      <c r="H1933" s="11"/>
      <c r="I1933" s="11"/>
    </row>
    <row r="1934" ht="14.25" customHeight="1">
      <c r="A1934" s="5" t="s">
        <v>5859</v>
      </c>
      <c r="B1934" s="13">
        <v>16.0</v>
      </c>
      <c r="C1934" s="13">
        <v>73450.0</v>
      </c>
      <c r="D1934" s="8" t="s">
        <v>5860</v>
      </c>
      <c r="E1934" s="9">
        <v>11.0</v>
      </c>
      <c r="F1934" s="10" t="s">
        <v>5861</v>
      </c>
      <c r="G1934" s="11"/>
      <c r="H1934" s="11"/>
      <c r="I1934" s="11"/>
    </row>
    <row r="1935" ht="14.25" customHeight="1">
      <c r="A1935" s="5" t="s">
        <v>5862</v>
      </c>
      <c r="B1935" s="13">
        <v>16.0</v>
      </c>
      <c r="C1935" s="13">
        <v>75195.0</v>
      </c>
      <c r="D1935" s="8" t="s">
        <v>5863</v>
      </c>
      <c r="E1935" s="9">
        <v>29.0</v>
      </c>
      <c r="F1935" s="10" t="s">
        <v>5864</v>
      </c>
      <c r="G1935" s="11"/>
      <c r="H1935" s="11"/>
      <c r="I1935" s="11"/>
    </row>
    <row r="1936" ht="14.25" customHeight="1">
      <c r="A1936" s="5" t="s">
        <v>5865</v>
      </c>
      <c r="B1936" s="13">
        <v>16.0</v>
      </c>
      <c r="C1936" s="13">
        <v>82810.0</v>
      </c>
      <c r="D1936" s="8" t="s">
        <v>5866</v>
      </c>
      <c r="E1936" s="9">
        <v>83.0</v>
      </c>
      <c r="F1936" s="10" t="s">
        <v>5867</v>
      </c>
      <c r="G1936" s="11"/>
      <c r="H1936" s="11"/>
      <c r="I1936" s="11"/>
    </row>
    <row r="1937" ht="14.25" customHeight="1">
      <c r="A1937" s="5" t="s">
        <v>5868</v>
      </c>
      <c r="B1937" s="13">
        <v>16.0</v>
      </c>
      <c r="C1937" s="13">
        <v>86140.0</v>
      </c>
      <c r="D1937" s="8" t="s">
        <v>5869</v>
      </c>
      <c r="E1937" s="9">
        <v>87.0</v>
      </c>
      <c r="F1937" s="10" t="s">
        <v>5870</v>
      </c>
      <c r="G1937" s="11"/>
      <c r="H1937" s="11"/>
      <c r="I1937" s="11"/>
    </row>
    <row r="1938" ht="14.25" customHeight="1">
      <c r="A1938" s="5" t="s">
        <v>5871</v>
      </c>
      <c r="B1938" s="13">
        <v>17.0</v>
      </c>
      <c r="C1938" s="7">
        <v>113.0</v>
      </c>
      <c r="D1938" s="8" t="s">
        <v>5872</v>
      </c>
      <c r="E1938" s="9">
        <v>95.0</v>
      </c>
      <c r="F1938" s="10" t="s">
        <v>5873</v>
      </c>
      <c r="G1938" s="11"/>
      <c r="H1938" s="11"/>
      <c r="I1938" s="11"/>
    </row>
    <row r="1939" ht="14.25" customHeight="1">
      <c r="A1939" s="5" t="s">
        <v>5874</v>
      </c>
      <c r="B1939" s="13">
        <v>17.0</v>
      </c>
      <c r="C1939" s="7">
        <v>243.0</v>
      </c>
      <c r="D1939" s="8" t="s">
        <v>5875</v>
      </c>
      <c r="E1939" s="9">
        <v>43.0</v>
      </c>
      <c r="F1939" s="10" t="s">
        <v>5876</v>
      </c>
      <c r="G1939" s="11"/>
      <c r="H1939" s="11"/>
      <c r="I1939" s="11"/>
    </row>
    <row r="1940" ht="14.25" customHeight="1">
      <c r="A1940" s="5" t="s">
        <v>5877</v>
      </c>
      <c r="B1940" s="13">
        <v>17.0</v>
      </c>
      <c r="C1940" s="7">
        <v>646.0</v>
      </c>
      <c r="D1940" s="8" t="s">
        <v>5878</v>
      </c>
      <c r="E1940" s="13">
        <v>131.0</v>
      </c>
      <c r="F1940" s="10" t="s">
        <v>5879</v>
      </c>
      <c r="G1940" s="11"/>
      <c r="H1940" s="11"/>
      <c r="I1940" s="11"/>
    </row>
    <row r="1941" ht="14.25" customHeight="1">
      <c r="A1941" s="5" t="s">
        <v>5880</v>
      </c>
      <c r="B1941" s="13">
        <v>17.0</v>
      </c>
      <c r="C1941" s="7">
        <v>685.0</v>
      </c>
      <c r="D1941" s="8" t="s">
        <v>5881</v>
      </c>
      <c r="E1941" s="9">
        <v>89.0</v>
      </c>
      <c r="F1941" s="10" t="s">
        <v>5882</v>
      </c>
      <c r="G1941" s="11"/>
      <c r="H1941" s="11"/>
      <c r="I1941" s="11"/>
    </row>
    <row r="1942" ht="14.25" customHeight="1">
      <c r="A1942" s="5" t="s">
        <v>5883</v>
      </c>
      <c r="B1942" s="13">
        <v>17.0</v>
      </c>
      <c r="C1942" s="7">
        <v>685.0</v>
      </c>
      <c r="D1942" s="8" t="s">
        <v>5884</v>
      </c>
      <c r="E1942" s="13">
        <v>111.0</v>
      </c>
      <c r="F1942" s="10" t="s">
        <v>5885</v>
      </c>
      <c r="G1942" s="11"/>
      <c r="H1942" s="11"/>
      <c r="I1942" s="11"/>
    </row>
    <row r="1943" ht="14.25" customHeight="1">
      <c r="A1943" s="5" t="s">
        <v>5886</v>
      </c>
      <c r="B1943" s="13">
        <v>17.0</v>
      </c>
      <c r="C1943" s="7">
        <v>958.0</v>
      </c>
      <c r="D1943" s="8" t="s">
        <v>5887</v>
      </c>
      <c r="E1943" s="13">
        <v>163.0</v>
      </c>
      <c r="F1943" s="10" t="s">
        <v>5888</v>
      </c>
      <c r="G1943" s="11"/>
      <c r="H1943" s="11"/>
      <c r="I1943" s="11"/>
    </row>
    <row r="1944" ht="14.25" customHeight="1">
      <c r="A1944" s="5" t="s">
        <v>5889</v>
      </c>
      <c r="B1944" s="13">
        <v>17.0</v>
      </c>
      <c r="C1944" s="7">
        <v>1010.0</v>
      </c>
      <c r="D1944" s="8" t="s">
        <v>5890</v>
      </c>
      <c r="E1944" s="9">
        <v>31.0</v>
      </c>
      <c r="F1944" s="10" t="s">
        <v>5891</v>
      </c>
      <c r="G1944" s="11"/>
      <c r="H1944" s="11"/>
      <c r="I1944" s="11"/>
    </row>
    <row r="1945" ht="14.25" customHeight="1">
      <c r="A1945" s="14" t="s">
        <v>5892</v>
      </c>
      <c r="B1945" s="16">
        <v>17.0</v>
      </c>
      <c r="C1945" s="20">
        <v>1114.0</v>
      </c>
      <c r="D1945" s="17" t="s">
        <v>5893</v>
      </c>
      <c r="E1945" s="16">
        <v>119.0</v>
      </c>
      <c r="F1945" s="19" t="s">
        <v>5894</v>
      </c>
      <c r="G1945" s="11"/>
      <c r="H1945" s="11"/>
      <c r="I1945" s="11"/>
    </row>
    <row r="1946" ht="14.25" customHeight="1">
      <c r="A1946" s="5" t="s">
        <v>5895</v>
      </c>
      <c r="B1946" s="13">
        <v>17.0</v>
      </c>
      <c r="C1946" s="7">
        <v>1543.0</v>
      </c>
      <c r="D1946" s="8" t="s">
        <v>5896</v>
      </c>
      <c r="E1946" s="13">
        <v>181.0</v>
      </c>
      <c r="F1946" s="10" t="s">
        <v>5897</v>
      </c>
      <c r="G1946" s="11"/>
      <c r="H1946" s="11"/>
      <c r="I1946" s="11"/>
    </row>
    <row r="1947" ht="14.25" customHeight="1">
      <c r="A1947" s="5" t="s">
        <v>5898</v>
      </c>
      <c r="B1947" s="13">
        <v>17.0</v>
      </c>
      <c r="C1947" s="7">
        <v>1595.0</v>
      </c>
      <c r="D1947" s="8" t="s">
        <v>5899</v>
      </c>
      <c r="E1947" s="9">
        <v>97.0</v>
      </c>
      <c r="F1947" s="10" t="s">
        <v>5900</v>
      </c>
      <c r="G1947" s="11"/>
      <c r="H1947" s="11"/>
      <c r="I1947" s="11"/>
    </row>
    <row r="1948" ht="14.25" customHeight="1">
      <c r="A1948" s="5" t="s">
        <v>5901</v>
      </c>
      <c r="B1948" s="13">
        <v>17.0</v>
      </c>
      <c r="C1948" s="7">
        <v>1881.0</v>
      </c>
      <c r="D1948" s="8" t="s">
        <v>5902</v>
      </c>
      <c r="E1948" s="9">
        <v>41.0</v>
      </c>
      <c r="F1948" s="10" t="s">
        <v>5903</v>
      </c>
      <c r="G1948" s="11"/>
      <c r="H1948" s="11"/>
      <c r="I1948" s="11"/>
    </row>
    <row r="1949" ht="14.25" customHeight="1">
      <c r="A1949" s="5" t="s">
        <v>5904</v>
      </c>
      <c r="B1949" s="13">
        <v>17.0</v>
      </c>
      <c r="C1949" s="7">
        <v>2154.0</v>
      </c>
      <c r="D1949" s="8" t="s">
        <v>5905</v>
      </c>
      <c r="E1949" s="9">
        <v>31.0</v>
      </c>
      <c r="F1949" s="10" t="s">
        <v>5906</v>
      </c>
      <c r="G1949" s="11"/>
      <c r="H1949" s="11"/>
      <c r="I1949" s="11"/>
    </row>
    <row r="1950" ht="14.25" customHeight="1">
      <c r="A1950" s="5" t="s">
        <v>5907</v>
      </c>
      <c r="B1950" s="13">
        <v>17.0</v>
      </c>
      <c r="C1950" s="7">
        <v>2154.0</v>
      </c>
      <c r="D1950" s="8" t="s">
        <v>5908</v>
      </c>
      <c r="E1950" s="9">
        <v>97.0</v>
      </c>
      <c r="F1950" s="10" t="s">
        <v>5909</v>
      </c>
      <c r="G1950" s="11"/>
      <c r="H1950" s="11"/>
      <c r="I1950" s="11"/>
    </row>
    <row r="1951" ht="14.25" customHeight="1">
      <c r="A1951" s="5" t="s">
        <v>5910</v>
      </c>
      <c r="B1951" s="13">
        <v>17.0</v>
      </c>
      <c r="C1951" s="7">
        <v>2921.0</v>
      </c>
      <c r="D1951" s="8" t="s">
        <v>5911</v>
      </c>
      <c r="E1951" s="13">
        <v>167.0</v>
      </c>
      <c r="F1951" s="10" t="s">
        <v>5912</v>
      </c>
      <c r="G1951" s="11"/>
      <c r="H1951" s="11"/>
      <c r="I1951" s="11"/>
    </row>
    <row r="1952" ht="14.25" customHeight="1">
      <c r="A1952" s="5" t="s">
        <v>5913</v>
      </c>
      <c r="B1952" s="13">
        <v>17.0</v>
      </c>
      <c r="C1952" s="7">
        <v>3012.0</v>
      </c>
      <c r="D1952" s="8" t="s">
        <v>5914</v>
      </c>
      <c r="E1952" s="9">
        <v>43.0</v>
      </c>
      <c r="F1952" s="10" t="s">
        <v>5915</v>
      </c>
      <c r="G1952" s="11"/>
      <c r="H1952" s="11"/>
      <c r="I1952" s="11"/>
    </row>
    <row r="1953" ht="14.25" customHeight="1">
      <c r="A1953" s="5" t="s">
        <v>5916</v>
      </c>
      <c r="B1953" s="13">
        <v>17.0</v>
      </c>
      <c r="C1953" s="7">
        <v>3012.0</v>
      </c>
      <c r="D1953" s="8" t="s">
        <v>5917</v>
      </c>
      <c r="E1953" s="9">
        <v>89.0</v>
      </c>
      <c r="F1953" s="10" t="s">
        <v>5918</v>
      </c>
      <c r="G1953" s="11"/>
      <c r="H1953" s="11"/>
      <c r="I1953" s="11"/>
    </row>
    <row r="1954" ht="14.25" customHeight="1">
      <c r="A1954" s="5" t="s">
        <v>5919</v>
      </c>
      <c r="B1954" s="13">
        <v>17.0</v>
      </c>
      <c r="C1954" s="7">
        <v>3844.0</v>
      </c>
      <c r="D1954" s="8" t="s">
        <v>5920</v>
      </c>
      <c r="E1954" s="9">
        <v>31.0</v>
      </c>
      <c r="F1954" s="10" t="s">
        <v>5921</v>
      </c>
      <c r="G1954" s="11"/>
      <c r="H1954" s="11"/>
      <c r="I1954" s="11"/>
    </row>
    <row r="1955" ht="14.25" customHeight="1">
      <c r="A1955" s="5" t="s">
        <v>5922</v>
      </c>
      <c r="B1955" s="13">
        <v>17.0</v>
      </c>
      <c r="C1955" s="7">
        <v>3844.0</v>
      </c>
      <c r="D1955" s="8" t="s">
        <v>5923</v>
      </c>
      <c r="E1955" s="9">
        <v>97.0</v>
      </c>
      <c r="F1955" s="10" t="s">
        <v>5924</v>
      </c>
      <c r="G1955" s="11"/>
      <c r="H1955" s="11"/>
      <c r="I1955" s="11"/>
    </row>
    <row r="1956" ht="14.25" customHeight="1">
      <c r="A1956" s="5" t="s">
        <v>5925</v>
      </c>
      <c r="B1956" s="13">
        <v>17.0</v>
      </c>
      <c r="C1956" s="7">
        <v>3883.0</v>
      </c>
      <c r="D1956" s="8" t="s">
        <v>5926</v>
      </c>
      <c r="E1956" s="9">
        <v>31.0</v>
      </c>
      <c r="F1956" s="10" t="s">
        <v>5927</v>
      </c>
      <c r="G1956" s="11"/>
      <c r="H1956" s="11"/>
      <c r="I1956" s="11"/>
    </row>
    <row r="1957" ht="14.25" customHeight="1">
      <c r="A1957" s="5" t="s">
        <v>5928</v>
      </c>
      <c r="B1957" s="13">
        <v>17.0</v>
      </c>
      <c r="C1957" s="7">
        <v>3883.0</v>
      </c>
      <c r="D1957" s="8" t="s">
        <v>5929</v>
      </c>
      <c r="E1957" s="13">
        <v>111.0</v>
      </c>
      <c r="F1957" s="10" t="s">
        <v>5930</v>
      </c>
      <c r="G1957" s="11"/>
      <c r="H1957" s="11"/>
      <c r="I1957" s="11"/>
    </row>
    <row r="1958" ht="14.25" customHeight="1">
      <c r="A1958" s="5" t="s">
        <v>5931</v>
      </c>
      <c r="B1958" s="13">
        <v>17.0</v>
      </c>
      <c r="C1958" s="7">
        <v>3883.0</v>
      </c>
      <c r="D1958" s="8" t="s">
        <v>5932</v>
      </c>
      <c r="E1958" s="9">
        <v>89.0</v>
      </c>
      <c r="F1958" s="10" t="s">
        <v>5933</v>
      </c>
      <c r="G1958" s="11"/>
      <c r="H1958" s="11"/>
      <c r="I1958" s="11"/>
    </row>
    <row r="1959" ht="14.25" customHeight="1">
      <c r="A1959" s="5" t="s">
        <v>5934</v>
      </c>
      <c r="B1959" s="13">
        <v>17.0</v>
      </c>
      <c r="C1959" s="7">
        <v>3883.0</v>
      </c>
      <c r="D1959" s="8" t="s">
        <v>5935</v>
      </c>
      <c r="E1959" s="9">
        <v>97.0</v>
      </c>
      <c r="F1959" s="10" t="s">
        <v>5936</v>
      </c>
      <c r="G1959" s="11"/>
      <c r="H1959" s="11"/>
      <c r="I1959" s="11"/>
    </row>
    <row r="1960" ht="14.25" customHeight="1">
      <c r="A1960" s="5" t="s">
        <v>5937</v>
      </c>
      <c r="B1960" s="13">
        <v>17.0</v>
      </c>
      <c r="C1960" s="7">
        <v>4013.0</v>
      </c>
      <c r="D1960" s="8" t="s">
        <v>5938</v>
      </c>
      <c r="E1960" s="9">
        <v>31.0</v>
      </c>
      <c r="F1960" s="10" t="s">
        <v>5939</v>
      </c>
      <c r="G1960" s="11"/>
      <c r="H1960" s="11"/>
      <c r="I1960" s="11"/>
    </row>
    <row r="1961" ht="14.25" customHeight="1">
      <c r="A1961" s="5" t="s">
        <v>5940</v>
      </c>
      <c r="B1961" s="13">
        <v>17.0</v>
      </c>
      <c r="C1961" s="7">
        <v>4013.0</v>
      </c>
      <c r="D1961" s="8" t="s">
        <v>5941</v>
      </c>
      <c r="E1961" s="9">
        <v>43.0</v>
      </c>
      <c r="F1961" s="10" t="s">
        <v>5942</v>
      </c>
      <c r="G1961" s="11"/>
      <c r="H1961" s="11"/>
      <c r="I1961" s="11"/>
    </row>
    <row r="1962" ht="14.25" customHeight="1">
      <c r="A1962" s="5" t="s">
        <v>5943</v>
      </c>
      <c r="B1962" s="13">
        <v>17.0</v>
      </c>
      <c r="C1962" s="7">
        <v>4039.0</v>
      </c>
      <c r="D1962" s="8" t="s">
        <v>5944</v>
      </c>
      <c r="E1962" s="13">
        <v>143.0</v>
      </c>
      <c r="F1962" s="10" t="s">
        <v>5945</v>
      </c>
      <c r="G1962" s="11"/>
      <c r="H1962" s="11"/>
      <c r="I1962" s="11"/>
    </row>
    <row r="1963" ht="14.25" customHeight="1">
      <c r="A1963" s="5" t="s">
        <v>5946</v>
      </c>
      <c r="B1963" s="13">
        <v>17.0</v>
      </c>
      <c r="C1963" s="7">
        <v>4078.0</v>
      </c>
      <c r="D1963" s="8" t="s">
        <v>5947</v>
      </c>
      <c r="E1963" s="9">
        <v>43.0</v>
      </c>
      <c r="F1963" s="10" t="s">
        <v>5948</v>
      </c>
      <c r="G1963" s="11"/>
      <c r="H1963" s="11"/>
      <c r="I1963" s="11"/>
    </row>
    <row r="1964" ht="14.25" customHeight="1">
      <c r="A1964" s="5" t="s">
        <v>5949</v>
      </c>
      <c r="B1964" s="13">
        <v>17.0</v>
      </c>
      <c r="C1964" s="7">
        <v>4078.0</v>
      </c>
      <c r="D1964" s="8" t="s">
        <v>5950</v>
      </c>
      <c r="E1964" s="9">
        <v>89.0</v>
      </c>
      <c r="F1964" s="10" t="s">
        <v>5951</v>
      </c>
      <c r="G1964" s="11"/>
      <c r="H1964" s="11"/>
      <c r="I1964" s="11"/>
    </row>
    <row r="1965" ht="14.25" customHeight="1">
      <c r="A1965" s="5" t="s">
        <v>5952</v>
      </c>
      <c r="B1965" s="13">
        <v>17.0</v>
      </c>
      <c r="C1965" s="7">
        <v>4351.0</v>
      </c>
      <c r="D1965" s="8" t="s">
        <v>5953</v>
      </c>
      <c r="E1965" s="9">
        <v>17.0</v>
      </c>
      <c r="F1965" s="10" t="s">
        <v>5954</v>
      </c>
      <c r="G1965" s="11"/>
      <c r="H1965" s="11"/>
      <c r="I1965" s="11"/>
    </row>
    <row r="1966" ht="14.25" customHeight="1">
      <c r="A1966" s="5" t="s">
        <v>5955</v>
      </c>
      <c r="B1966" s="13">
        <v>17.0</v>
      </c>
      <c r="C1966" s="7">
        <v>4572.0</v>
      </c>
      <c r="D1966" s="8" t="s">
        <v>5956</v>
      </c>
      <c r="E1966" s="9">
        <v>31.0</v>
      </c>
      <c r="F1966" s="10" t="s">
        <v>5957</v>
      </c>
      <c r="G1966" s="11"/>
      <c r="H1966" s="11"/>
      <c r="I1966" s="11"/>
    </row>
    <row r="1967" ht="14.25" customHeight="1">
      <c r="A1967" s="5" t="s">
        <v>5958</v>
      </c>
      <c r="B1967" s="13">
        <v>17.0</v>
      </c>
      <c r="C1967" s="7">
        <v>4845.0</v>
      </c>
      <c r="D1967" s="8" t="s">
        <v>5959</v>
      </c>
      <c r="E1967" s="13">
        <v>163.0</v>
      </c>
      <c r="F1967" s="10" t="s">
        <v>5960</v>
      </c>
      <c r="G1967" s="11"/>
      <c r="H1967" s="11"/>
      <c r="I1967" s="11"/>
    </row>
    <row r="1968" ht="14.25" customHeight="1">
      <c r="A1968" s="5" t="s">
        <v>5961</v>
      </c>
      <c r="B1968" s="13">
        <v>17.0</v>
      </c>
      <c r="C1968" s="7">
        <v>4975.0</v>
      </c>
      <c r="D1968" s="8" t="s">
        <v>5962</v>
      </c>
      <c r="E1968" s="9">
        <v>31.0</v>
      </c>
      <c r="F1968" s="10" t="s">
        <v>5963</v>
      </c>
      <c r="G1968" s="11"/>
      <c r="H1968" s="11"/>
      <c r="I1968" s="11"/>
    </row>
    <row r="1969" ht="14.25" customHeight="1">
      <c r="A1969" s="5" t="s">
        <v>5964</v>
      </c>
      <c r="B1969" s="13">
        <v>17.0</v>
      </c>
      <c r="C1969" s="7">
        <v>5092.0</v>
      </c>
      <c r="D1969" s="8" t="s">
        <v>5965</v>
      </c>
      <c r="E1969" s="9">
        <v>7.0</v>
      </c>
      <c r="F1969" s="10" t="s">
        <v>5966</v>
      </c>
      <c r="G1969" s="11"/>
      <c r="H1969" s="11"/>
      <c r="I1969" s="11"/>
    </row>
    <row r="1970" ht="14.25" customHeight="1">
      <c r="A1970" s="5" t="s">
        <v>5967</v>
      </c>
      <c r="B1970" s="13">
        <v>17.0</v>
      </c>
      <c r="C1970" s="7">
        <v>5248.0</v>
      </c>
      <c r="D1970" s="8" t="s">
        <v>5968</v>
      </c>
      <c r="E1970" s="9">
        <v>31.0</v>
      </c>
      <c r="F1970" s="10" t="s">
        <v>5969</v>
      </c>
      <c r="G1970" s="11"/>
      <c r="H1970" s="11"/>
      <c r="I1970" s="11"/>
    </row>
    <row r="1971" ht="14.25" customHeight="1">
      <c r="A1971" s="5" t="s">
        <v>5970</v>
      </c>
      <c r="B1971" s="13">
        <v>17.0</v>
      </c>
      <c r="C1971" s="7">
        <v>5248.0</v>
      </c>
      <c r="D1971" s="8" t="s">
        <v>5971</v>
      </c>
      <c r="E1971" s="9">
        <v>43.0</v>
      </c>
      <c r="F1971" s="10" t="s">
        <v>5972</v>
      </c>
      <c r="G1971" s="11"/>
      <c r="H1971" s="11"/>
      <c r="I1971" s="11"/>
    </row>
    <row r="1972" ht="14.25" customHeight="1">
      <c r="A1972" s="5" t="s">
        <v>5973</v>
      </c>
      <c r="B1972" s="13">
        <v>17.0</v>
      </c>
      <c r="C1972" s="7">
        <v>5300.0</v>
      </c>
      <c r="D1972" s="8" t="s">
        <v>5974</v>
      </c>
      <c r="E1972" s="9">
        <v>55.0</v>
      </c>
      <c r="F1972" s="10" t="s">
        <v>5975</v>
      </c>
      <c r="G1972" s="11"/>
      <c r="H1972" s="11"/>
      <c r="I1972" s="11"/>
    </row>
    <row r="1973" ht="14.25" customHeight="1">
      <c r="A1973" s="5" t="s">
        <v>5976</v>
      </c>
      <c r="B1973" s="13">
        <v>17.0</v>
      </c>
      <c r="C1973" s="7">
        <v>5404.0</v>
      </c>
      <c r="D1973" s="8" t="s">
        <v>5977</v>
      </c>
      <c r="E1973" s="9">
        <v>31.0</v>
      </c>
      <c r="F1973" s="10" t="s">
        <v>5978</v>
      </c>
      <c r="G1973" s="11"/>
      <c r="H1973" s="11"/>
      <c r="I1973" s="11"/>
    </row>
    <row r="1974" ht="14.25" customHeight="1">
      <c r="A1974" s="5" t="s">
        <v>5979</v>
      </c>
      <c r="B1974" s="13">
        <v>17.0</v>
      </c>
      <c r="C1974" s="7">
        <v>5573.0</v>
      </c>
      <c r="D1974" s="8" t="s">
        <v>5980</v>
      </c>
      <c r="E1974" s="9">
        <v>31.0</v>
      </c>
      <c r="F1974" s="10" t="s">
        <v>5981</v>
      </c>
      <c r="G1974" s="11"/>
      <c r="H1974" s="11"/>
      <c r="I1974" s="11"/>
    </row>
    <row r="1975" ht="14.25" customHeight="1">
      <c r="A1975" s="5" t="s">
        <v>5982</v>
      </c>
      <c r="B1975" s="13">
        <v>17.0</v>
      </c>
      <c r="C1975" s="7">
        <v>5599.0</v>
      </c>
      <c r="D1975" s="8" t="s">
        <v>5983</v>
      </c>
      <c r="E1975" s="13">
        <v>119.0</v>
      </c>
      <c r="F1975" s="10" t="s">
        <v>5984</v>
      </c>
      <c r="G1975" s="11"/>
      <c r="H1975" s="11"/>
      <c r="I1975" s="11"/>
    </row>
    <row r="1976" ht="14.25" customHeight="1">
      <c r="A1976" s="5" t="s">
        <v>5985</v>
      </c>
      <c r="B1976" s="13">
        <v>17.0</v>
      </c>
      <c r="C1976" s="7">
        <v>6587.0</v>
      </c>
      <c r="D1976" s="8" t="s">
        <v>5986</v>
      </c>
      <c r="E1976" s="9">
        <v>43.0</v>
      </c>
      <c r="F1976" s="10" t="s">
        <v>5987</v>
      </c>
      <c r="G1976" s="11"/>
      <c r="H1976" s="11"/>
      <c r="I1976" s="11"/>
    </row>
    <row r="1977" ht="14.25" customHeight="1">
      <c r="A1977" s="5" t="s">
        <v>5988</v>
      </c>
      <c r="B1977" s="13">
        <v>17.0</v>
      </c>
      <c r="C1977" s="7">
        <v>6613.0</v>
      </c>
      <c r="D1977" s="8" t="s">
        <v>5989</v>
      </c>
      <c r="E1977" s="13">
        <v>113.0</v>
      </c>
      <c r="F1977" s="10" t="s">
        <v>5990</v>
      </c>
      <c r="G1977" s="11"/>
      <c r="H1977" s="11"/>
      <c r="I1977" s="11"/>
    </row>
    <row r="1978" ht="14.25" customHeight="1">
      <c r="A1978" s="5" t="s">
        <v>5991</v>
      </c>
      <c r="B1978" s="13">
        <v>17.0</v>
      </c>
      <c r="C1978" s="7">
        <v>6704.0</v>
      </c>
      <c r="D1978" s="8" t="s">
        <v>5992</v>
      </c>
      <c r="E1978" s="9">
        <v>31.0</v>
      </c>
      <c r="F1978" s="10" t="s">
        <v>5993</v>
      </c>
      <c r="G1978" s="11"/>
      <c r="H1978" s="11"/>
      <c r="I1978" s="11"/>
    </row>
    <row r="1979" ht="14.25" customHeight="1">
      <c r="A1979" s="5" t="s">
        <v>5994</v>
      </c>
      <c r="B1979" s="13">
        <v>17.0</v>
      </c>
      <c r="C1979" s="7">
        <v>7133.0</v>
      </c>
      <c r="D1979" s="8" t="s">
        <v>5995</v>
      </c>
      <c r="E1979" s="9">
        <v>43.0</v>
      </c>
      <c r="F1979" s="10" t="s">
        <v>5996</v>
      </c>
      <c r="G1979" s="11"/>
      <c r="H1979" s="11"/>
      <c r="I1979" s="11"/>
    </row>
    <row r="1980" ht="14.25" customHeight="1">
      <c r="A1980" s="5" t="s">
        <v>5997</v>
      </c>
      <c r="B1980" s="13">
        <v>17.0</v>
      </c>
      <c r="C1980" s="7">
        <v>7133.0</v>
      </c>
      <c r="D1980" s="8" t="s">
        <v>5998</v>
      </c>
      <c r="E1980" s="13">
        <v>197.0</v>
      </c>
      <c r="F1980" s="10" t="s">
        <v>5999</v>
      </c>
      <c r="G1980" s="11"/>
      <c r="H1980" s="11"/>
      <c r="I1980" s="11"/>
    </row>
    <row r="1981" ht="14.25" customHeight="1">
      <c r="A1981" s="5" t="s">
        <v>6000</v>
      </c>
      <c r="B1981" s="13">
        <v>17.0</v>
      </c>
      <c r="C1981" s="7">
        <v>7471.0</v>
      </c>
      <c r="D1981" s="8" t="s">
        <v>6001</v>
      </c>
      <c r="E1981" s="9">
        <v>91.0</v>
      </c>
      <c r="F1981" s="10" t="s">
        <v>6002</v>
      </c>
      <c r="G1981" s="11"/>
      <c r="H1981" s="11"/>
      <c r="I1981" s="11"/>
    </row>
    <row r="1982" ht="14.25" customHeight="1">
      <c r="A1982" s="5" t="s">
        <v>6003</v>
      </c>
      <c r="B1982" s="13">
        <v>17.0</v>
      </c>
      <c r="C1982" s="7">
        <v>7744.0</v>
      </c>
      <c r="D1982" s="8" t="s">
        <v>6004</v>
      </c>
      <c r="E1982" s="9">
        <v>91.0</v>
      </c>
      <c r="F1982" s="10" t="s">
        <v>6005</v>
      </c>
      <c r="G1982" s="11"/>
      <c r="H1982" s="11"/>
      <c r="I1982" s="11"/>
    </row>
    <row r="1983" ht="14.25" customHeight="1">
      <c r="A1983" s="5" t="s">
        <v>6006</v>
      </c>
      <c r="B1983" s="13">
        <v>17.0</v>
      </c>
      <c r="C1983" s="7">
        <v>7770.0</v>
      </c>
      <c r="D1983" s="8" t="s">
        <v>6007</v>
      </c>
      <c r="E1983" s="13">
        <v>197.0</v>
      </c>
      <c r="F1983" s="10" t="s">
        <v>6008</v>
      </c>
      <c r="G1983" s="11"/>
      <c r="H1983" s="11"/>
      <c r="I1983" s="11"/>
    </row>
    <row r="1984" ht="14.25" customHeight="1">
      <c r="A1984" s="5" t="s">
        <v>6009</v>
      </c>
      <c r="B1984" s="13">
        <v>17.0</v>
      </c>
      <c r="C1984" s="7">
        <v>7913.0</v>
      </c>
      <c r="D1984" s="8" t="s">
        <v>6010</v>
      </c>
      <c r="E1984" s="9">
        <v>27.0</v>
      </c>
      <c r="F1984" s="10" t="s">
        <v>6011</v>
      </c>
      <c r="G1984" s="11"/>
      <c r="H1984" s="11"/>
      <c r="I1984" s="11"/>
    </row>
    <row r="1985" ht="14.25" customHeight="1">
      <c r="A1985" s="5" t="s">
        <v>6012</v>
      </c>
      <c r="B1985" s="13">
        <v>17.0</v>
      </c>
      <c r="C1985" s="7">
        <v>8225.0</v>
      </c>
      <c r="D1985" s="8" t="s">
        <v>6013</v>
      </c>
      <c r="E1985" s="9">
        <v>31.0</v>
      </c>
      <c r="F1985" s="10" t="s">
        <v>6014</v>
      </c>
      <c r="G1985" s="11"/>
      <c r="H1985" s="11"/>
      <c r="I1985" s="11"/>
    </row>
    <row r="1986" ht="14.25" customHeight="1">
      <c r="A1986" s="5" t="s">
        <v>6015</v>
      </c>
      <c r="B1986" s="13">
        <v>17.0</v>
      </c>
      <c r="C1986" s="7">
        <v>8446.0</v>
      </c>
      <c r="D1986" s="8" t="s">
        <v>6016</v>
      </c>
      <c r="E1986" s="9">
        <v>31.0</v>
      </c>
      <c r="F1986" s="10" t="s">
        <v>6017</v>
      </c>
      <c r="G1986" s="11"/>
      <c r="H1986" s="11"/>
      <c r="I1986" s="11"/>
    </row>
    <row r="1987" ht="14.25" customHeight="1">
      <c r="A1987" s="5" t="s">
        <v>6018</v>
      </c>
      <c r="B1987" s="13">
        <v>17.0</v>
      </c>
      <c r="C1987" s="7">
        <v>8576.0</v>
      </c>
      <c r="D1987" s="8" t="s">
        <v>6019</v>
      </c>
      <c r="E1987" s="9">
        <v>31.0</v>
      </c>
      <c r="F1987" s="10" t="s">
        <v>6020</v>
      </c>
      <c r="G1987" s="11"/>
      <c r="H1987" s="11"/>
      <c r="I1987" s="11"/>
    </row>
    <row r="1988" ht="14.25" customHeight="1">
      <c r="A1988" s="5" t="s">
        <v>6021</v>
      </c>
      <c r="B1988" s="13">
        <v>17.0</v>
      </c>
      <c r="C1988" s="7">
        <v>9447.0</v>
      </c>
      <c r="D1988" s="8" t="s">
        <v>6022</v>
      </c>
      <c r="E1988" s="9">
        <v>31.0</v>
      </c>
      <c r="F1988" s="10" t="s">
        <v>6023</v>
      </c>
      <c r="G1988" s="11"/>
      <c r="H1988" s="11"/>
      <c r="I1988" s="11"/>
    </row>
    <row r="1989" ht="14.25" customHeight="1">
      <c r="A1989" s="5" t="s">
        <v>6024</v>
      </c>
      <c r="B1989" s="13">
        <v>17.0</v>
      </c>
      <c r="C1989" s="7">
        <v>9447.0</v>
      </c>
      <c r="D1989" s="8" t="s">
        <v>6025</v>
      </c>
      <c r="E1989" s="9">
        <v>97.0</v>
      </c>
      <c r="F1989" s="10" t="s">
        <v>6026</v>
      </c>
      <c r="G1989" s="11"/>
      <c r="H1989" s="11"/>
      <c r="I1989" s="11"/>
    </row>
    <row r="1990" ht="14.25" customHeight="1">
      <c r="A1990" s="5" t="s">
        <v>6027</v>
      </c>
      <c r="B1990" s="13">
        <v>17.0</v>
      </c>
      <c r="C1990" s="7">
        <v>9642.0</v>
      </c>
      <c r="D1990" s="8" t="s">
        <v>6028</v>
      </c>
      <c r="E1990" s="9">
        <v>31.0</v>
      </c>
      <c r="F1990" s="10" t="s">
        <v>6029</v>
      </c>
      <c r="G1990" s="11"/>
      <c r="H1990" s="11"/>
      <c r="I1990" s="11"/>
    </row>
    <row r="1991" ht="14.25" customHeight="1">
      <c r="A1991" s="5" t="s">
        <v>6030</v>
      </c>
      <c r="B1991" s="13">
        <v>17.0</v>
      </c>
      <c r="C1991" s="7">
        <v>9798.0</v>
      </c>
      <c r="D1991" s="8" t="s">
        <v>6031</v>
      </c>
      <c r="E1991" s="9">
        <v>31.0</v>
      </c>
      <c r="F1991" s="10" t="s">
        <v>6032</v>
      </c>
      <c r="G1991" s="11"/>
      <c r="H1991" s="11"/>
      <c r="I1991" s="11"/>
    </row>
    <row r="1992" ht="14.25" customHeight="1">
      <c r="A1992" s="5" t="s">
        <v>6033</v>
      </c>
      <c r="B1992" s="13">
        <v>17.0</v>
      </c>
      <c r="C1992" s="7">
        <v>9980.0</v>
      </c>
      <c r="D1992" s="8" t="s">
        <v>6034</v>
      </c>
      <c r="E1992" s="9">
        <v>31.0</v>
      </c>
      <c r="F1992" s="10" t="s">
        <v>6035</v>
      </c>
      <c r="G1992" s="11"/>
      <c r="H1992" s="11"/>
      <c r="I1992" s="11"/>
    </row>
    <row r="1993" ht="14.25" customHeight="1">
      <c r="A1993" s="5" t="s">
        <v>6036</v>
      </c>
      <c r="B1993" s="13">
        <v>17.0</v>
      </c>
      <c r="C1993" s="7">
        <v>9980.0</v>
      </c>
      <c r="D1993" s="8" t="s">
        <v>6037</v>
      </c>
      <c r="E1993" s="9">
        <v>43.0</v>
      </c>
      <c r="F1993" s="10" t="s">
        <v>6038</v>
      </c>
      <c r="G1993" s="11"/>
      <c r="H1993" s="11"/>
      <c r="I1993" s="11"/>
    </row>
    <row r="1994" ht="14.25" customHeight="1">
      <c r="A1994" s="5" t="s">
        <v>6039</v>
      </c>
      <c r="B1994" s="13">
        <v>17.0</v>
      </c>
      <c r="C1994" s="13">
        <v>10110.0</v>
      </c>
      <c r="D1994" s="8" t="s">
        <v>6040</v>
      </c>
      <c r="E1994" s="13">
        <v>109.0</v>
      </c>
      <c r="F1994" s="10" t="s">
        <v>6041</v>
      </c>
      <c r="G1994" s="11"/>
      <c r="H1994" s="11"/>
      <c r="I1994" s="11"/>
    </row>
    <row r="1995" ht="14.25" customHeight="1">
      <c r="A1995" s="5" t="s">
        <v>6042</v>
      </c>
      <c r="B1995" s="13">
        <v>17.0</v>
      </c>
      <c r="C1995" s="13">
        <v>10370.0</v>
      </c>
      <c r="D1995" s="8" t="s">
        <v>6043</v>
      </c>
      <c r="E1995" s="13">
        <v>163.0</v>
      </c>
      <c r="F1995" s="10" t="s">
        <v>6044</v>
      </c>
      <c r="G1995" s="11"/>
      <c r="H1995" s="11"/>
      <c r="I1995" s="11"/>
    </row>
    <row r="1996" ht="14.25" customHeight="1">
      <c r="A1996" s="5" t="s">
        <v>6045</v>
      </c>
      <c r="B1996" s="13">
        <v>17.0</v>
      </c>
      <c r="C1996" s="13">
        <v>10383.0</v>
      </c>
      <c r="D1996" s="8" t="s">
        <v>6046</v>
      </c>
      <c r="E1996" s="9">
        <v>3.0</v>
      </c>
      <c r="F1996" s="10" t="s">
        <v>6047</v>
      </c>
      <c r="G1996" s="11"/>
      <c r="H1996" s="11"/>
      <c r="I1996" s="11"/>
    </row>
    <row r="1997" ht="14.25" customHeight="1">
      <c r="A1997" s="5" t="s">
        <v>6048</v>
      </c>
      <c r="B1997" s="13">
        <v>17.0</v>
      </c>
      <c r="C1997" s="13">
        <v>10487.0</v>
      </c>
      <c r="D1997" s="8" t="s">
        <v>6049</v>
      </c>
      <c r="E1997" s="9">
        <v>31.0</v>
      </c>
      <c r="F1997" s="10" t="s">
        <v>6050</v>
      </c>
      <c r="G1997" s="11"/>
      <c r="H1997" s="11"/>
      <c r="I1997" s="11"/>
    </row>
    <row r="1998" ht="14.25" customHeight="1">
      <c r="A1998" s="5" t="s">
        <v>6051</v>
      </c>
      <c r="B1998" s="13">
        <v>17.0</v>
      </c>
      <c r="C1998" s="13">
        <v>10513.0</v>
      </c>
      <c r="D1998" s="8" t="s">
        <v>6052</v>
      </c>
      <c r="E1998" s="9">
        <v>31.0</v>
      </c>
      <c r="F1998" s="10" t="s">
        <v>6053</v>
      </c>
      <c r="G1998" s="11"/>
      <c r="H1998" s="11"/>
      <c r="I1998" s="11"/>
    </row>
    <row r="1999" ht="14.25" customHeight="1">
      <c r="A1999" s="14" t="s">
        <v>6054</v>
      </c>
      <c r="B1999" s="16">
        <v>17.0</v>
      </c>
      <c r="C1999" s="16">
        <v>11007.0</v>
      </c>
      <c r="D1999" s="17" t="s">
        <v>6055</v>
      </c>
      <c r="E1999" s="18">
        <v>57.0</v>
      </c>
      <c r="F1999" s="19" t="s">
        <v>6056</v>
      </c>
      <c r="G1999" s="11"/>
      <c r="H1999" s="11"/>
      <c r="I1999" s="11"/>
    </row>
    <row r="2000" ht="14.25" customHeight="1">
      <c r="A2000" s="5" t="s">
        <v>6057</v>
      </c>
      <c r="B2000" s="13">
        <v>17.0</v>
      </c>
      <c r="C2000" s="13">
        <v>11163.0</v>
      </c>
      <c r="D2000" s="8" t="s">
        <v>6058</v>
      </c>
      <c r="E2000" s="9">
        <v>77.0</v>
      </c>
      <c r="F2000" s="10" t="s">
        <v>6059</v>
      </c>
      <c r="G2000" s="11"/>
      <c r="H2000" s="11"/>
      <c r="I2000" s="11"/>
    </row>
    <row r="2001" ht="14.25" customHeight="1">
      <c r="A2001" s="5" t="s">
        <v>6060</v>
      </c>
      <c r="B2001" s="13">
        <v>17.0</v>
      </c>
      <c r="C2001" s="13">
        <v>11202.0</v>
      </c>
      <c r="D2001" s="8" t="s">
        <v>6061</v>
      </c>
      <c r="E2001" s="13">
        <v>117.0</v>
      </c>
      <c r="F2001" s="10" t="s">
        <v>6062</v>
      </c>
      <c r="G2001" s="11"/>
      <c r="H2001" s="11"/>
      <c r="I2001" s="11"/>
    </row>
    <row r="2002" ht="14.25" customHeight="1">
      <c r="A2002" s="5" t="s">
        <v>6063</v>
      </c>
      <c r="B2002" s="13">
        <v>17.0</v>
      </c>
      <c r="C2002" s="13">
        <v>11228.0</v>
      </c>
      <c r="D2002" s="8" t="s">
        <v>6064</v>
      </c>
      <c r="E2002" s="9">
        <v>27.0</v>
      </c>
      <c r="F2002" s="10" t="s">
        <v>6065</v>
      </c>
      <c r="G2002" s="11"/>
      <c r="H2002" s="11"/>
      <c r="I2002" s="11"/>
    </row>
    <row r="2003" ht="14.25" customHeight="1">
      <c r="A2003" s="5" t="s">
        <v>6066</v>
      </c>
      <c r="B2003" s="13">
        <v>17.0</v>
      </c>
      <c r="C2003" s="13">
        <v>11293.0</v>
      </c>
      <c r="D2003" s="8" t="s">
        <v>6067</v>
      </c>
      <c r="E2003" s="13">
        <v>193.0</v>
      </c>
      <c r="F2003" s="10" t="s">
        <v>6068</v>
      </c>
      <c r="G2003" s="11"/>
      <c r="H2003" s="11"/>
      <c r="I2003" s="11"/>
    </row>
    <row r="2004" ht="14.25" customHeight="1">
      <c r="A2004" s="5" t="s">
        <v>6069</v>
      </c>
      <c r="B2004" s="13">
        <v>17.0</v>
      </c>
      <c r="C2004" s="13">
        <v>11332.0</v>
      </c>
      <c r="D2004" s="8" t="s">
        <v>6070</v>
      </c>
      <c r="E2004" s="9">
        <v>43.0</v>
      </c>
      <c r="F2004" s="10" t="s">
        <v>6071</v>
      </c>
      <c r="G2004" s="11"/>
      <c r="H2004" s="11"/>
      <c r="I2004" s="11"/>
    </row>
    <row r="2005" ht="14.25" customHeight="1">
      <c r="A2005" s="5" t="s">
        <v>6072</v>
      </c>
      <c r="B2005" s="13">
        <v>17.0</v>
      </c>
      <c r="C2005" s="13">
        <v>11358.0</v>
      </c>
      <c r="D2005" s="8" t="s">
        <v>6073</v>
      </c>
      <c r="E2005" s="9">
        <v>89.0</v>
      </c>
      <c r="F2005" s="10" t="s">
        <v>6074</v>
      </c>
      <c r="G2005" s="11"/>
      <c r="H2005" s="11"/>
      <c r="I2005" s="11"/>
    </row>
    <row r="2006" ht="14.25" customHeight="1">
      <c r="A2006" s="5" t="s">
        <v>6075</v>
      </c>
      <c r="B2006" s="13">
        <v>17.0</v>
      </c>
      <c r="C2006" s="13">
        <v>11462.0</v>
      </c>
      <c r="D2006" s="8" t="s">
        <v>6076</v>
      </c>
      <c r="E2006" s="9">
        <v>61.0</v>
      </c>
      <c r="F2006" s="10" t="s">
        <v>6077</v>
      </c>
      <c r="G2006" s="11"/>
      <c r="H2006" s="11"/>
      <c r="I2006" s="11"/>
    </row>
    <row r="2007" ht="14.25" customHeight="1">
      <c r="A2007" s="5" t="s">
        <v>6078</v>
      </c>
      <c r="B2007" s="13">
        <v>17.0</v>
      </c>
      <c r="C2007" s="13">
        <v>11514.0</v>
      </c>
      <c r="D2007" s="8" t="s">
        <v>6079</v>
      </c>
      <c r="E2007" s="13">
        <v>199.0</v>
      </c>
      <c r="F2007" s="10" t="s">
        <v>6080</v>
      </c>
      <c r="G2007" s="11"/>
      <c r="H2007" s="11"/>
      <c r="I2007" s="11"/>
    </row>
    <row r="2008" ht="14.25" customHeight="1">
      <c r="A2008" s="5" t="s">
        <v>6081</v>
      </c>
      <c r="B2008" s="13">
        <v>17.0</v>
      </c>
      <c r="C2008" s="13">
        <v>11527.0</v>
      </c>
      <c r="D2008" s="8" t="s">
        <v>6082</v>
      </c>
      <c r="E2008" s="9">
        <v>67.0</v>
      </c>
      <c r="F2008" s="10" t="s">
        <v>6083</v>
      </c>
      <c r="G2008" s="11"/>
      <c r="H2008" s="11"/>
      <c r="I2008" s="11"/>
    </row>
    <row r="2009" ht="14.25" customHeight="1">
      <c r="A2009" s="5" t="s">
        <v>6084</v>
      </c>
      <c r="B2009" s="13">
        <v>17.0</v>
      </c>
      <c r="C2009" s="13">
        <v>11592.0</v>
      </c>
      <c r="D2009" s="8" t="s">
        <v>6085</v>
      </c>
      <c r="E2009" s="13">
        <v>111.0</v>
      </c>
      <c r="F2009" s="10" t="s">
        <v>6086</v>
      </c>
      <c r="G2009" s="11"/>
      <c r="H2009" s="11"/>
      <c r="I2009" s="11"/>
    </row>
    <row r="2010" ht="14.25" customHeight="1">
      <c r="A2010" s="5" t="s">
        <v>6087</v>
      </c>
      <c r="B2010" s="13">
        <v>17.0</v>
      </c>
      <c r="C2010" s="13">
        <v>11618.0</v>
      </c>
      <c r="D2010" s="8" t="s">
        <v>6088</v>
      </c>
      <c r="E2010" s="9">
        <v>23.0</v>
      </c>
      <c r="F2010" s="10" t="s">
        <v>6089</v>
      </c>
      <c r="G2010" s="11"/>
      <c r="H2010" s="11"/>
      <c r="I2010" s="11"/>
    </row>
    <row r="2011" ht="14.25" customHeight="1">
      <c r="A2011" s="5" t="s">
        <v>6090</v>
      </c>
      <c r="B2011" s="13">
        <v>17.0</v>
      </c>
      <c r="C2011" s="13">
        <v>11618.0</v>
      </c>
      <c r="D2011" s="8" t="s">
        <v>6091</v>
      </c>
      <c r="E2011" s="9">
        <v>35.0</v>
      </c>
      <c r="F2011" s="10" t="s">
        <v>6092</v>
      </c>
      <c r="G2011" s="11"/>
      <c r="H2011" s="11"/>
      <c r="I2011" s="11"/>
    </row>
    <row r="2012" ht="14.25" customHeight="1">
      <c r="A2012" s="5" t="s">
        <v>6093</v>
      </c>
      <c r="B2012" s="13">
        <v>17.0</v>
      </c>
      <c r="C2012" s="13">
        <v>11644.0</v>
      </c>
      <c r="D2012" s="8" t="s">
        <v>6094</v>
      </c>
      <c r="E2012" s="13">
        <v>163.0</v>
      </c>
      <c r="F2012" s="10" t="s">
        <v>6095</v>
      </c>
      <c r="G2012" s="11"/>
      <c r="H2012" s="11"/>
      <c r="I2012" s="11"/>
    </row>
    <row r="2013" ht="14.25" customHeight="1">
      <c r="A2013" s="5" t="s">
        <v>6096</v>
      </c>
      <c r="B2013" s="13">
        <v>17.0</v>
      </c>
      <c r="C2013" s="13">
        <v>12164.0</v>
      </c>
      <c r="D2013" s="8" t="s">
        <v>6097</v>
      </c>
      <c r="E2013" s="9">
        <v>27.0</v>
      </c>
      <c r="F2013" s="10" t="s">
        <v>6098</v>
      </c>
      <c r="G2013" s="11"/>
      <c r="H2013" s="11"/>
      <c r="I2013" s="11"/>
    </row>
    <row r="2014" ht="14.25" customHeight="1">
      <c r="A2014" s="5" t="s">
        <v>6099</v>
      </c>
      <c r="B2014" s="13">
        <v>17.0</v>
      </c>
      <c r="C2014" s="13">
        <v>12164.0</v>
      </c>
      <c r="D2014" s="8" t="s">
        <v>6100</v>
      </c>
      <c r="E2014" s="13">
        <v>121.0</v>
      </c>
      <c r="F2014" s="10" t="s">
        <v>6101</v>
      </c>
      <c r="G2014" s="11"/>
      <c r="H2014" s="11"/>
      <c r="I2014" s="11"/>
    </row>
    <row r="2015" ht="14.25" customHeight="1">
      <c r="A2015" s="5" t="s">
        <v>6102</v>
      </c>
      <c r="B2015" s="13">
        <v>17.0</v>
      </c>
      <c r="C2015" s="13">
        <v>12203.0</v>
      </c>
      <c r="D2015" s="8" t="s">
        <v>6103</v>
      </c>
      <c r="E2015" s="13">
        <v>163.0</v>
      </c>
      <c r="F2015" s="10" t="s">
        <v>6104</v>
      </c>
      <c r="G2015" s="11"/>
      <c r="H2015" s="11"/>
      <c r="I2015" s="11"/>
    </row>
    <row r="2016" ht="14.25" customHeight="1">
      <c r="A2016" s="5" t="s">
        <v>6105</v>
      </c>
      <c r="B2016" s="13">
        <v>17.0</v>
      </c>
      <c r="C2016" s="13">
        <v>12385.0</v>
      </c>
      <c r="D2016" s="8" t="s">
        <v>6106</v>
      </c>
      <c r="E2016" s="9">
        <v>19.0</v>
      </c>
      <c r="F2016" s="10" t="s">
        <v>6107</v>
      </c>
      <c r="G2016" s="11"/>
      <c r="H2016" s="11"/>
      <c r="I2016" s="11"/>
    </row>
    <row r="2017" ht="14.25" customHeight="1">
      <c r="A2017" s="5" t="s">
        <v>6108</v>
      </c>
      <c r="B2017" s="13">
        <v>17.0</v>
      </c>
      <c r="C2017" s="13">
        <v>12476.0</v>
      </c>
      <c r="D2017" s="8" t="s">
        <v>6109</v>
      </c>
      <c r="E2017" s="13">
        <v>197.0</v>
      </c>
      <c r="F2017" s="10" t="s">
        <v>6110</v>
      </c>
      <c r="G2017" s="11"/>
      <c r="H2017" s="11"/>
      <c r="I2017" s="11"/>
    </row>
    <row r="2018" ht="14.25" customHeight="1">
      <c r="A2018" s="5" t="s">
        <v>6111</v>
      </c>
      <c r="B2018" s="13">
        <v>17.0</v>
      </c>
      <c r="C2018" s="13">
        <v>12567.0</v>
      </c>
      <c r="D2018" s="8" t="s">
        <v>6112</v>
      </c>
      <c r="E2018" s="9">
        <v>29.0</v>
      </c>
      <c r="F2018" s="10" t="s">
        <v>6113</v>
      </c>
      <c r="G2018" s="11"/>
      <c r="H2018" s="11"/>
      <c r="I2018" s="11"/>
    </row>
    <row r="2019" ht="14.25" customHeight="1">
      <c r="A2019" s="5" t="s">
        <v>6114</v>
      </c>
      <c r="B2019" s="13">
        <v>17.0</v>
      </c>
      <c r="C2019" s="13">
        <v>12684.0</v>
      </c>
      <c r="D2019" s="8" t="s">
        <v>6115</v>
      </c>
      <c r="E2019" s="13">
        <v>167.0</v>
      </c>
      <c r="F2019" s="10" t="s">
        <v>6116</v>
      </c>
      <c r="G2019" s="11"/>
      <c r="H2019" s="11"/>
      <c r="I2019" s="11"/>
    </row>
    <row r="2020" ht="14.25" customHeight="1">
      <c r="A2020" s="5" t="s">
        <v>6117</v>
      </c>
      <c r="B2020" s="13">
        <v>17.0</v>
      </c>
      <c r="C2020" s="13">
        <v>13139.0</v>
      </c>
      <c r="D2020" s="8" t="s">
        <v>6118</v>
      </c>
      <c r="E2020" s="13">
        <v>157.0</v>
      </c>
      <c r="F2020" s="10" t="s">
        <v>6119</v>
      </c>
      <c r="G2020" s="11"/>
      <c r="H2020" s="11"/>
      <c r="I2020" s="11"/>
    </row>
    <row r="2021" ht="14.25" customHeight="1">
      <c r="A2021" s="5" t="s">
        <v>6120</v>
      </c>
      <c r="B2021" s="13">
        <v>17.0</v>
      </c>
      <c r="C2021" s="13">
        <v>14000.0</v>
      </c>
      <c r="D2021" s="8" t="s">
        <v>6121</v>
      </c>
      <c r="E2021" s="9">
        <v>31.0</v>
      </c>
      <c r="F2021" s="10" t="s">
        <v>6122</v>
      </c>
      <c r="G2021" s="11"/>
      <c r="H2021" s="11"/>
      <c r="I2021" s="11"/>
    </row>
    <row r="2022" ht="14.25" customHeight="1">
      <c r="A2022" s="5" t="s">
        <v>6123</v>
      </c>
      <c r="B2022" s="13">
        <v>17.0</v>
      </c>
      <c r="C2022" s="13">
        <v>14000.0</v>
      </c>
      <c r="D2022" s="8" t="s">
        <v>6124</v>
      </c>
      <c r="E2022" s="9">
        <v>43.0</v>
      </c>
      <c r="F2022" s="10" t="s">
        <v>6125</v>
      </c>
      <c r="G2022" s="11"/>
      <c r="H2022" s="11"/>
      <c r="I2022" s="11"/>
    </row>
    <row r="2023" ht="14.25" customHeight="1">
      <c r="A2023" s="5" t="s">
        <v>6126</v>
      </c>
      <c r="B2023" s="13">
        <v>17.0</v>
      </c>
      <c r="C2023" s="13">
        <v>14026.0</v>
      </c>
      <c r="D2023" s="8" t="s">
        <v>6127</v>
      </c>
      <c r="E2023" s="9">
        <v>31.0</v>
      </c>
      <c r="F2023" s="10" t="s">
        <v>6128</v>
      </c>
      <c r="G2023" s="11"/>
      <c r="H2023" s="11"/>
      <c r="I2023" s="11"/>
    </row>
    <row r="2024" ht="14.25" customHeight="1">
      <c r="A2024" s="5" t="s">
        <v>6129</v>
      </c>
      <c r="B2024" s="13">
        <v>17.0</v>
      </c>
      <c r="C2024" s="13">
        <v>14065.0</v>
      </c>
      <c r="D2024" s="8" t="s">
        <v>6130</v>
      </c>
      <c r="E2024" s="9">
        <v>31.0</v>
      </c>
      <c r="F2024" s="10" t="s">
        <v>6131</v>
      </c>
      <c r="G2024" s="11"/>
      <c r="H2024" s="11"/>
      <c r="I2024" s="11"/>
    </row>
    <row r="2025" ht="14.25" customHeight="1">
      <c r="A2025" s="5" t="s">
        <v>6132</v>
      </c>
      <c r="B2025" s="13">
        <v>17.0</v>
      </c>
      <c r="C2025" s="13">
        <v>14117.0</v>
      </c>
      <c r="D2025" s="8" t="s">
        <v>6133</v>
      </c>
      <c r="E2025" s="13">
        <v>143.0</v>
      </c>
      <c r="F2025" s="10" t="s">
        <v>6134</v>
      </c>
      <c r="G2025" s="11"/>
      <c r="H2025" s="11"/>
      <c r="I2025" s="11"/>
    </row>
    <row r="2026" ht="14.25" customHeight="1">
      <c r="A2026" s="5" t="s">
        <v>6135</v>
      </c>
      <c r="B2026" s="13">
        <v>17.0</v>
      </c>
      <c r="C2026" s="13">
        <v>14286.0</v>
      </c>
      <c r="D2026" s="8" t="s">
        <v>6136</v>
      </c>
      <c r="E2026" s="9">
        <v>55.0</v>
      </c>
      <c r="F2026" s="10" t="s">
        <v>6137</v>
      </c>
      <c r="G2026" s="11"/>
      <c r="H2026" s="11"/>
      <c r="I2026" s="11"/>
    </row>
    <row r="2027" ht="14.25" customHeight="1">
      <c r="A2027" s="5" t="s">
        <v>6138</v>
      </c>
      <c r="B2027" s="13">
        <v>17.0</v>
      </c>
      <c r="C2027" s="13">
        <v>14351.0</v>
      </c>
      <c r="D2027" s="8" t="s">
        <v>6139</v>
      </c>
      <c r="E2027" s="9">
        <v>31.0</v>
      </c>
      <c r="F2027" s="10" t="s">
        <v>6140</v>
      </c>
      <c r="G2027" s="11"/>
      <c r="H2027" s="11"/>
      <c r="I2027" s="11"/>
    </row>
    <row r="2028" ht="14.25" customHeight="1">
      <c r="A2028" s="5" t="s">
        <v>6141</v>
      </c>
      <c r="B2028" s="13">
        <v>17.0</v>
      </c>
      <c r="C2028" s="13">
        <v>14572.0</v>
      </c>
      <c r="D2028" s="8" t="s">
        <v>6142</v>
      </c>
      <c r="E2028" s="9">
        <v>43.0</v>
      </c>
      <c r="F2028" s="10" t="s">
        <v>6143</v>
      </c>
      <c r="G2028" s="11"/>
      <c r="H2028" s="11"/>
      <c r="I2028" s="11"/>
    </row>
    <row r="2029" ht="14.25" customHeight="1">
      <c r="A2029" s="5" t="s">
        <v>6144</v>
      </c>
      <c r="B2029" s="13">
        <v>17.0</v>
      </c>
      <c r="C2029" s="13">
        <v>15001.0</v>
      </c>
      <c r="D2029" s="8" t="s">
        <v>6145</v>
      </c>
      <c r="E2029" s="9">
        <v>39.0</v>
      </c>
      <c r="F2029" s="10" t="s">
        <v>6146</v>
      </c>
      <c r="G2029" s="11"/>
      <c r="H2029" s="11"/>
      <c r="I2029" s="11"/>
    </row>
    <row r="2030" ht="14.25" customHeight="1">
      <c r="A2030" s="5" t="s">
        <v>6147</v>
      </c>
      <c r="B2030" s="13">
        <v>17.0</v>
      </c>
      <c r="C2030" s="13">
        <v>15170.0</v>
      </c>
      <c r="D2030" s="8" t="s">
        <v>6148</v>
      </c>
      <c r="E2030" s="9">
        <v>63.0</v>
      </c>
      <c r="F2030" s="10" t="s">
        <v>6149</v>
      </c>
      <c r="G2030" s="11"/>
      <c r="H2030" s="11"/>
      <c r="I2030" s="11"/>
    </row>
    <row r="2031" ht="14.25" customHeight="1">
      <c r="A2031" s="5" t="s">
        <v>6150</v>
      </c>
      <c r="B2031" s="13">
        <v>17.0</v>
      </c>
      <c r="C2031" s="13">
        <v>15235.0</v>
      </c>
      <c r="D2031" s="8" t="s">
        <v>6151</v>
      </c>
      <c r="E2031" s="9">
        <v>73.0</v>
      </c>
      <c r="F2031" s="10" t="s">
        <v>6152</v>
      </c>
      <c r="G2031" s="11"/>
      <c r="H2031" s="11"/>
      <c r="I2031" s="11"/>
    </row>
    <row r="2032" ht="14.25" customHeight="1">
      <c r="A2032" s="5" t="s">
        <v>6153</v>
      </c>
      <c r="B2032" s="13">
        <v>17.0</v>
      </c>
      <c r="C2032" s="13">
        <v>15235.0</v>
      </c>
      <c r="D2032" s="8" t="s">
        <v>6154</v>
      </c>
      <c r="E2032" s="13">
        <v>161.0</v>
      </c>
      <c r="F2032" s="10" t="s">
        <v>6155</v>
      </c>
      <c r="G2032" s="11"/>
      <c r="H2032" s="11"/>
      <c r="I2032" s="11"/>
    </row>
    <row r="2033" ht="14.25" customHeight="1">
      <c r="A2033" s="5" t="s">
        <v>6156</v>
      </c>
      <c r="B2033" s="13">
        <v>17.0</v>
      </c>
      <c r="C2033" s="13">
        <v>15599.0</v>
      </c>
      <c r="D2033" s="8" t="s">
        <v>6157</v>
      </c>
      <c r="E2033" s="13">
        <v>119.0</v>
      </c>
      <c r="F2033" s="10" t="s">
        <v>6158</v>
      </c>
      <c r="G2033" s="11"/>
      <c r="H2033" s="11"/>
      <c r="I2033" s="11"/>
    </row>
    <row r="2034" ht="14.25" customHeight="1">
      <c r="A2034" s="5" t="s">
        <v>6159</v>
      </c>
      <c r="B2034" s="13">
        <v>17.0</v>
      </c>
      <c r="C2034" s="13">
        <v>15599.0</v>
      </c>
      <c r="D2034" s="8" t="s">
        <v>6160</v>
      </c>
      <c r="E2034" s="13">
        <v>163.0</v>
      </c>
      <c r="F2034" s="10" t="s">
        <v>6161</v>
      </c>
      <c r="G2034" s="11"/>
      <c r="H2034" s="11"/>
      <c r="I2034" s="11"/>
    </row>
    <row r="2035" ht="14.25" customHeight="1">
      <c r="A2035" s="5" t="s">
        <v>6162</v>
      </c>
      <c r="B2035" s="13">
        <v>17.0</v>
      </c>
      <c r="C2035" s="13">
        <v>15833.0</v>
      </c>
      <c r="D2035" s="8" t="s">
        <v>6163</v>
      </c>
      <c r="E2035" s="13">
        <v>133.0</v>
      </c>
      <c r="F2035" s="10" t="s">
        <v>6164</v>
      </c>
      <c r="G2035" s="11"/>
      <c r="H2035" s="11"/>
      <c r="I2035" s="11"/>
    </row>
    <row r="2036" ht="14.25" customHeight="1">
      <c r="A2036" s="5" t="s">
        <v>6165</v>
      </c>
      <c r="B2036" s="13">
        <v>17.0</v>
      </c>
      <c r="C2036" s="13">
        <v>16691.0</v>
      </c>
      <c r="D2036" s="8" t="s">
        <v>6166</v>
      </c>
      <c r="E2036" s="9">
        <v>31.0</v>
      </c>
      <c r="F2036" s="10" t="s">
        <v>6167</v>
      </c>
      <c r="G2036" s="11"/>
      <c r="H2036" s="11"/>
      <c r="I2036" s="11"/>
    </row>
    <row r="2037" ht="14.25" customHeight="1">
      <c r="A2037" s="5" t="s">
        <v>6168</v>
      </c>
      <c r="B2037" s="13">
        <v>17.0</v>
      </c>
      <c r="C2037" s="13">
        <v>16873.0</v>
      </c>
      <c r="D2037" s="8" t="s">
        <v>6169</v>
      </c>
      <c r="E2037" s="9">
        <v>31.0</v>
      </c>
      <c r="F2037" s="10" t="s">
        <v>6170</v>
      </c>
      <c r="G2037" s="11"/>
      <c r="H2037" s="11"/>
      <c r="I2037" s="11"/>
    </row>
    <row r="2038" ht="14.25" customHeight="1">
      <c r="A2038" s="5" t="s">
        <v>6171</v>
      </c>
      <c r="B2038" s="13">
        <v>17.0</v>
      </c>
      <c r="C2038" s="13">
        <v>17458.0</v>
      </c>
      <c r="D2038" s="8" t="s">
        <v>6172</v>
      </c>
      <c r="E2038" s="13">
        <v>197.0</v>
      </c>
      <c r="F2038" s="10" t="s">
        <v>6173</v>
      </c>
      <c r="G2038" s="11"/>
      <c r="H2038" s="11"/>
      <c r="I2038" s="11"/>
    </row>
    <row r="2039" ht="14.25" customHeight="1">
      <c r="A2039" s="5" t="s">
        <v>6174</v>
      </c>
      <c r="B2039" s="13">
        <v>17.0</v>
      </c>
      <c r="C2039" s="13">
        <v>17497.0</v>
      </c>
      <c r="D2039" s="8" t="s">
        <v>6175</v>
      </c>
      <c r="E2039" s="9">
        <v>31.0</v>
      </c>
      <c r="F2039" s="10" t="s">
        <v>6176</v>
      </c>
      <c r="G2039" s="11"/>
      <c r="H2039" s="11"/>
      <c r="I2039" s="11"/>
    </row>
    <row r="2040" ht="14.25" customHeight="1">
      <c r="A2040" s="5" t="s">
        <v>6177</v>
      </c>
      <c r="B2040" s="13">
        <v>17.0</v>
      </c>
      <c r="C2040" s="13">
        <v>17523.0</v>
      </c>
      <c r="D2040" s="8" t="s">
        <v>6178</v>
      </c>
      <c r="E2040" s="13">
        <v>197.0</v>
      </c>
      <c r="F2040" s="10" t="s">
        <v>6179</v>
      </c>
      <c r="G2040" s="11"/>
      <c r="H2040" s="11"/>
      <c r="I2040" s="11"/>
    </row>
    <row r="2041" ht="14.25" customHeight="1">
      <c r="A2041" s="5" t="s">
        <v>6180</v>
      </c>
      <c r="B2041" s="13">
        <v>17.0</v>
      </c>
      <c r="C2041" s="13">
        <v>17549.0</v>
      </c>
      <c r="D2041" s="8" t="s">
        <v>6181</v>
      </c>
      <c r="E2041" s="13">
        <v>179.0</v>
      </c>
      <c r="F2041" s="10" t="s">
        <v>6182</v>
      </c>
      <c r="G2041" s="11"/>
      <c r="H2041" s="11"/>
      <c r="I2041" s="11"/>
    </row>
    <row r="2042" ht="14.25" customHeight="1">
      <c r="A2042" s="5" t="s">
        <v>6183</v>
      </c>
      <c r="B2042" s="13">
        <v>17.0</v>
      </c>
      <c r="C2042" s="13">
        <v>17887.0</v>
      </c>
      <c r="D2042" s="8" t="s">
        <v>6184</v>
      </c>
      <c r="E2042" s="13">
        <v>111.0</v>
      </c>
      <c r="F2042" s="10" t="s">
        <v>6185</v>
      </c>
      <c r="G2042" s="11"/>
      <c r="H2042" s="11"/>
      <c r="I2042" s="11"/>
    </row>
    <row r="2043" ht="14.25" customHeight="1">
      <c r="A2043" s="5" t="s">
        <v>6186</v>
      </c>
      <c r="B2043" s="13">
        <v>17.0</v>
      </c>
      <c r="C2043" s="13">
        <v>18563.0</v>
      </c>
      <c r="D2043" s="8" t="s">
        <v>6187</v>
      </c>
      <c r="E2043" s="13">
        <v>183.0</v>
      </c>
      <c r="F2043" s="10" t="s">
        <v>6188</v>
      </c>
      <c r="G2043" s="11"/>
      <c r="H2043" s="11"/>
      <c r="I2043" s="11"/>
    </row>
    <row r="2044" ht="14.25" customHeight="1">
      <c r="A2044" s="5" t="s">
        <v>6189</v>
      </c>
      <c r="B2044" s="13">
        <v>17.0</v>
      </c>
      <c r="C2044" s="13">
        <v>18628.0</v>
      </c>
      <c r="D2044" s="8" t="s">
        <v>6190</v>
      </c>
      <c r="E2044" s="9">
        <v>43.0</v>
      </c>
      <c r="F2044" s="10" t="s">
        <v>6191</v>
      </c>
      <c r="G2044" s="11"/>
      <c r="H2044" s="11"/>
      <c r="I2044" s="11"/>
    </row>
    <row r="2045" ht="14.25" customHeight="1">
      <c r="A2045" s="5" t="s">
        <v>6192</v>
      </c>
      <c r="B2045" s="13">
        <v>17.0</v>
      </c>
      <c r="C2045" s="13">
        <v>18823.0</v>
      </c>
      <c r="D2045" s="8" t="s">
        <v>6193</v>
      </c>
      <c r="E2045" s="13">
        <v>115.0</v>
      </c>
      <c r="F2045" s="10" t="s">
        <v>6194</v>
      </c>
      <c r="G2045" s="11"/>
      <c r="H2045" s="11"/>
      <c r="I2045" s="11"/>
    </row>
    <row r="2046" ht="14.25" customHeight="1">
      <c r="A2046" s="5" t="s">
        <v>6195</v>
      </c>
      <c r="B2046" s="13">
        <v>17.0</v>
      </c>
      <c r="C2046" s="13">
        <v>18992.0</v>
      </c>
      <c r="D2046" s="8" t="s">
        <v>6196</v>
      </c>
      <c r="E2046" s="9">
        <v>31.0</v>
      </c>
      <c r="F2046" s="10" t="s">
        <v>6197</v>
      </c>
      <c r="G2046" s="11"/>
      <c r="H2046" s="11"/>
      <c r="I2046" s="11"/>
    </row>
    <row r="2047" ht="14.25" customHeight="1">
      <c r="A2047" s="5" t="s">
        <v>6198</v>
      </c>
      <c r="B2047" s="13">
        <v>17.0</v>
      </c>
      <c r="C2047" s="13">
        <v>18992.0</v>
      </c>
      <c r="D2047" s="8" t="s">
        <v>6199</v>
      </c>
      <c r="E2047" s="9">
        <v>97.0</v>
      </c>
      <c r="F2047" s="10" t="s">
        <v>6200</v>
      </c>
      <c r="G2047" s="11"/>
      <c r="H2047" s="11"/>
      <c r="I2047" s="11"/>
    </row>
    <row r="2048" ht="14.25" customHeight="1">
      <c r="A2048" s="5" t="s">
        <v>6201</v>
      </c>
      <c r="B2048" s="13">
        <v>17.0</v>
      </c>
      <c r="C2048" s="13">
        <v>19161.0</v>
      </c>
      <c r="D2048" s="8" t="s">
        <v>6202</v>
      </c>
      <c r="E2048" s="9">
        <v>37.0</v>
      </c>
      <c r="F2048" s="10" t="s">
        <v>6203</v>
      </c>
      <c r="G2048" s="11"/>
      <c r="H2048" s="11"/>
      <c r="I2048" s="11"/>
    </row>
    <row r="2049" ht="14.25" customHeight="1">
      <c r="A2049" s="5" t="s">
        <v>6204</v>
      </c>
      <c r="B2049" s="13">
        <v>17.0</v>
      </c>
      <c r="C2049" s="13">
        <v>19642.0</v>
      </c>
      <c r="D2049" s="8" t="s">
        <v>6205</v>
      </c>
      <c r="E2049" s="9">
        <v>31.0</v>
      </c>
      <c r="F2049" s="10" t="s">
        <v>6206</v>
      </c>
      <c r="G2049" s="11"/>
      <c r="H2049" s="11"/>
      <c r="I2049" s="11"/>
    </row>
    <row r="2050" ht="14.25" customHeight="1">
      <c r="A2050" s="5" t="s">
        <v>6207</v>
      </c>
      <c r="B2050" s="13">
        <v>17.0</v>
      </c>
      <c r="C2050" s="13">
        <v>20149.0</v>
      </c>
      <c r="D2050" s="8" t="s">
        <v>6208</v>
      </c>
      <c r="E2050" s="9">
        <v>31.0</v>
      </c>
      <c r="F2050" s="10" t="s">
        <v>6209</v>
      </c>
      <c r="G2050" s="11"/>
      <c r="H2050" s="11"/>
      <c r="I2050" s="11"/>
    </row>
    <row r="2051" ht="14.25" customHeight="1">
      <c r="A2051" s="5" t="s">
        <v>6210</v>
      </c>
      <c r="B2051" s="13">
        <v>17.0</v>
      </c>
      <c r="C2051" s="13">
        <v>20162.0</v>
      </c>
      <c r="D2051" s="8" t="s">
        <v>6211</v>
      </c>
      <c r="E2051" s="13">
        <v>103.0</v>
      </c>
      <c r="F2051" s="10" t="s">
        <v>6212</v>
      </c>
      <c r="G2051" s="11"/>
      <c r="H2051" s="11"/>
      <c r="I2051" s="11"/>
    </row>
    <row r="2052" ht="14.25" customHeight="1">
      <c r="A2052" s="5" t="s">
        <v>6213</v>
      </c>
      <c r="B2052" s="13">
        <v>17.0</v>
      </c>
      <c r="C2052" s="13">
        <v>20292.0</v>
      </c>
      <c r="D2052" s="8" t="s">
        <v>6214</v>
      </c>
      <c r="E2052" s="9">
        <v>31.0</v>
      </c>
      <c r="F2052" s="10" t="s">
        <v>6215</v>
      </c>
      <c r="G2052" s="11"/>
      <c r="H2052" s="11"/>
      <c r="I2052" s="11"/>
    </row>
    <row r="2053" ht="14.25" customHeight="1">
      <c r="A2053" s="14" t="s">
        <v>6216</v>
      </c>
      <c r="B2053" s="16">
        <v>17.0</v>
      </c>
      <c r="C2053" s="16">
        <v>20591.0</v>
      </c>
      <c r="D2053" s="17" t="s">
        <v>6217</v>
      </c>
      <c r="E2053" s="18">
        <v>43.0</v>
      </c>
      <c r="F2053" s="19" t="s">
        <v>6218</v>
      </c>
      <c r="G2053" s="11"/>
      <c r="H2053" s="11"/>
      <c r="I2053" s="11"/>
    </row>
    <row r="2054" ht="14.25" customHeight="1">
      <c r="A2054" s="5" t="s">
        <v>6219</v>
      </c>
      <c r="B2054" s="13">
        <v>17.0</v>
      </c>
      <c r="C2054" s="13">
        <v>21254.0</v>
      </c>
      <c r="D2054" s="8" t="s">
        <v>6220</v>
      </c>
      <c r="E2054" s="13">
        <v>163.0</v>
      </c>
      <c r="F2054" s="10" t="s">
        <v>6221</v>
      </c>
      <c r="G2054" s="11"/>
      <c r="H2054" s="11"/>
      <c r="I2054" s="11"/>
    </row>
    <row r="2055" ht="14.25" customHeight="1">
      <c r="A2055" s="5" t="s">
        <v>6222</v>
      </c>
      <c r="B2055" s="13">
        <v>17.0</v>
      </c>
      <c r="C2055" s="13">
        <v>21267.0</v>
      </c>
      <c r="D2055" s="8" t="s">
        <v>6223</v>
      </c>
      <c r="E2055" s="13">
        <v>145.0</v>
      </c>
      <c r="F2055" s="10" t="s">
        <v>6224</v>
      </c>
      <c r="G2055" s="11"/>
      <c r="H2055" s="11"/>
      <c r="I2055" s="11"/>
    </row>
    <row r="2056" ht="14.25" customHeight="1">
      <c r="A2056" s="5" t="s">
        <v>6225</v>
      </c>
      <c r="B2056" s="13">
        <v>17.0</v>
      </c>
      <c r="C2056" s="13">
        <v>21358.0</v>
      </c>
      <c r="D2056" s="8" t="s">
        <v>6226</v>
      </c>
      <c r="E2056" s="9">
        <v>63.0</v>
      </c>
      <c r="F2056" s="10" t="s">
        <v>6227</v>
      </c>
      <c r="G2056" s="11"/>
      <c r="H2056" s="11"/>
      <c r="I2056" s="11"/>
    </row>
    <row r="2057" ht="14.25" customHeight="1">
      <c r="A2057" s="5" t="s">
        <v>6228</v>
      </c>
      <c r="B2057" s="13">
        <v>17.0</v>
      </c>
      <c r="C2057" s="13">
        <v>21358.0</v>
      </c>
      <c r="D2057" s="8" t="s">
        <v>6229</v>
      </c>
      <c r="E2057" s="13">
        <v>105.0</v>
      </c>
      <c r="F2057" s="10" t="s">
        <v>6230</v>
      </c>
      <c r="G2057" s="11"/>
      <c r="H2057" s="11"/>
      <c r="I2057" s="11"/>
    </row>
    <row r="2058" ht="14.25" customHeight="1">
      <c r="A2058" s="5" t="s">
        <v>6231</v>
      </c>
      <c r="B2058" s="13">
        <v>17.0</v>
      </c>
      <c r="C2058" s="13">
        <v>21553.0</v>
      </c>
      <c r="D2058" s="8" t="s">
        <v>6232</v>
      </c>
      <c r="E2058" s="13">
        <v>119.0</v>
      </c>
      <c r="F2058" s="10" t="s">
        <v>6233</v>
      </c>
      <c r="G2058" s="11"/>
      <c r="H2058" s="11"/>
      <c r="I2058" s="11"/>
    </row>
    <row r="2059" ht="14.25" customHeight="1">
      <c r="A2059" s="5" t="s">
        <v>6234</v>
      </c>
      <c r="B2059" s="13">
        <v>17.0</v>
      </c>
      <c r="C2059" s="13">
        <v>21631.0</v>
      </c>
      <c r="D2059" s="8" t="s">
        <v>6235</v>
      </c>
      <c r="E2059" s="9">
        <v>31.0</v>
      </c>
      <c r="F2059" s="10" t="s">
        <v>6236</v>
      </c>
      <c r="G2059" s="11"/>
      <c r="H2059" s="11"/>
      <c r="I2059" s="11"/>
    </row>
    <row r="2060" ht="14.25" customHeight="1">
      <c r="A2060" s="5" t="s">
        <v>6237</v>
      </c>
      <c r="B2060" s="13">
        <v>17.0</v>
      </c>
      <c r="C2060" s="13">
        <v>21696.0</v>
      </c>
      <c r="D2060" s="8" t="s">
        <v>6238</v>
      </c>
      <c r="E2060" s="9">
        <v>89.0</v>
      </c>
      <c r="F2060" s="10" t="s">
        <v>6239</v>
      </c>
      <c r="G2060" s="11"/>
      <c r="H2060" s="11"/>
      <c r="I2060" s="11"/>
    </row>
    <row r="2061" ht="14.25" customHeight="1">
      <c r="A2061" s="5" t="s">
        <v>6240</v>
      </c>
      <c r="B2061" s="13">
        <v>17.0</v>
      </c>
      <c r="C2061" s="13">
        <v>22073.0</v>
      </c>
      <c r="D2061" s="8" t="s">
        <v>6241</v>
      </c>
      <c r="E2061" s="13">
        <v>161.0</v>
      </c>
      <c r="F2061" s="10" t="s">
        <v>6242</v>
      </c>
      <c r="G2061" s="11"/>
      <c r="H2061" s="11"/>
      <c r="I2061" s="11"/>
    </row>
    <row r="2062" ht="14.25" customHeight="1">
      <c r="A2062" s="5" t="s">
        <v>6243</v>
      </c>
      <c r="B2062" s="13">
        <v>17.0</v>
      </c>
      <c r="C2062" s="13">
        <v>22164.0</v>
      </c>
      <c r="D2062" s="8" t="s">
        <v>6244</v>
      </c>
      <c r="E2062" s="13">
        <v>179.0</v>
      </c>
      <c r="F2062" s="10" t="s">
        <v>6245</v>
      </c>
      <c r="G2062" s="11"/>
      <c r="H2062" s="11"/>
      <c r="I2062" s="11"/>
    </row>
    <row r="2063" ht="14.25" customHeight="1">
      <c r="A2063" s="5" t="s">
        <v>6246</v>
      </c>
      <c r="B2063" s="13">
        <v>17.0</v>
      </c>
      <c r="C2063" s="13">
        <v>22255.0</v>
      </c>
      <c r="D2063" s="8" t="s">
        <v>6247</v>
      </c>
      <c r="E2063" s="13">
        <v>163.0</v>
      </c>
      <c r="F2063" s="10" t="s">
        <v>6248</v>
      </c>
      <c r="G2063" s="11"/>
      <c r="H2063" s="11"/>
      <c r="I2063" s="11"/>
    </row>
    <row r="2064" ht="14.25" customHeight="1">
      <c r="A2064" s="5" t="s">
        <v>6249</v>
      </c>
      <c r="B2064" s="13">
        <v>17.0</v>
      </c>
      <c r="C2064" s="13">
        <v>22697.0</v>
      </c>
      <c r="D2064" s="8" t="s">
        <v>6250</v>
      </c>
      <c r="E2064" s="13">
        <v>119.0</v>
      </c>
      <c r="F2064" s="10" t="s">
        <v>6251</v>
      </c>
      <c r="G2064" s="11"/>
      <c r="H2064" s="11"/>
      <c r="I2064" s="11"/>
    </row>
    <row r="2065" ht="14.25" customHeight="1">
      <c r="A2065" s="5" t="s">
        <v>6252</v>
      </c>
      <c r="B2065" s="13">
        <v>17.0</v>
      </c>
      <c r="C2065" s="13">
        <v>22736.0</v>
      </c>
      <c r="D2065" s="8" t="s">
        <v>6253</v>
      </c>
      <c r="E2065" s="9">
        <v>49.0</v>
      </c>
      <c r="F2065" s="10" t="s">
        <v>6254</v>
      </c>
      <c r="G2065" s="11"/>
      <c r="H2065" s="11"/>
      <c r="I2065" s="11"/>
    </row>
    <row r="2066" ht="14.25" customHeight="1">
      <c r="A2066" s="5" t="s">
        <v>6255</v>
      </c>
      <c r="B2066" s="13">
        <v>17.0</v>
      </c>
      <c r="C2066" s="13">
        <v>23009.0</v>
      </c>
      <c r="D2066" s="8" t="s">
        <v>6256</v>
      </c>
      <c r="E2066" s="13">
        <v>165.0</v>
      </c>
      <c r="F2066" s="10" t="s">
        <v>6257</v>
      </c>
      <c r="G2066" s="11"/>
      <c r="H2066" s="11"/>
      <c r="I2066" s="11"/>
    </row>
    <row r="2067" ht="14.25" customHeight="1">
      <c r="A2067" s="5" t="s">
        <v>6258</v>
      </c>
      <c r="B2067" s="13">
        <v>17.0</v>
      </c>
      <c r="C2067" s="13">
        <v>23074.0</v>
      </c>
      <c r="D2067" s="8" t="s">
        <v>6259</v>
      </c>
      <c r="E2067" s="9">
        <v>31.0</v>
      </c>
      <c r="F2067" s="10" t="s">
        <v>6260</v>
      </c>
      <c r="G2067" s="11"/>
      <c r="H2067" s="11"/>
      <c r="I2067" s="11"/>
    </row>
    <row r="2068" ht="14.25" customHeight="1">
      <c r="A2068" s="5" t="s">
        <v>6261</v>
      </c>
      <c r="B2068" s="13">
        <v>17.0</v>
      </c>
      <c r="C2068" s="13">
        <v>23074.0</v>
      </c>
      <c r="D2068" s="8" t="s">
        <v>6262</v>
      </c>
      <c r="E2068" s="9">
        <v>89.0</v>
      </c>
      <c r="F2068" s="10" t="s">
        <v>6263</v>
      </c>
      <c r="G2068" s="11"/>
      <c r="H2068" s="11"/>
      <c r="I2068" s="11"/>
    </row>
    <row r="2069" ht="14.25" customHeight="1">
      <c r="A2069" s="5" t="s">
        <v>6264</v>
      </c>
      <c r="B2069" s="13">
        <v>17.0</v>
      </c>
      <c r="C2069" s="13">
        <v>23256.0</v>
      </c>
      <c r="D2069" s="8" t="s">
        <v>6265</v>
      </c>
      <c r="E2069" s="9">
        <v>31.0</v>
      </c>
      <c r="F2069" s="10" t="s">
        <v>6266</v>
      </c>
      <c r="G2069" s="11"/>
      <c r="H2069" s="11"/>
      <c r="I2069" s="11"/>
    </row>
    <row r="2070" ht="14.25" customHeight="1">
      <c r="A2070" s="5" t="s">
        <v>6267</v>
      </c>
      <c r="B2070" s="13">
        <v>17.0</v>
      </c>
      <c r="C2070" s="13">
        <v>23256.0</v>
      </c>
      <c r="D2070" s="8" t="s">
        <v>6268</v>
      </c>
      <c r="E2070" s="9">
        <v>43.0</v>
      </c>
      <c r="F2070" s="10" t="s">
        <v>6269</v>
      </c>
      <c r="G2070" s="11"/>
      <c r="H2070" s="11"/>
      <c r="I2070" s="11"/>
    </row>
    <row r="2071" ht="14.25" customHeight="1">
      <c r="A2071" s="5" t="s">
        <v>6270</v>
      </c>
      <c r="B2071" s="13">
        <v>17.0</v>
      </c>
      <c r="C2071" s="13">
        <v>23620.0</v>
      </c>
      <c r="D2071" s="8" t="s">
        <v>6271</v>
      </c>
      <c r="E2071" s="9">
        <v>43.0</v>
      </c>
      <c r="F2071" s="10" t="s">
        <v>6272</v>
      </c>
      <c r="G2071" s="11"/>
      <c r="H2071" s="11"/>
      <c r="I2071" s="11"/>
    </row>
    <row r="2072" ht="14.25" customHeight="1">
      <c r="A2072" s="5" t="s">
        <v>6273</v>
      </c>
      <c r="B2072" s="13">
        <v>17.0</v>
      </c>
      <c r="C2072" s="13">
        <v>23724.0</v>
      </c>
      <c r="D2072" s="8" t="s">
        <v>6274</v>
      </c>
      <c r="E2072" s="9">
        <v>31.0</v>
      </c>
      <c r="F2072" s="10" t="s">
        <v>6275</v>
      </c>
      <c r="G2072" s="11"/>
      <c r="H2072" s="11"/>
      <c r="I2072" s="11"/>
    </row>
    <row r="2073" ht="14.25" customHeight="1">
      <c r="A2073" s="5" t="s">
        <v>6276</v>
      </c>
      <c r="B2073" s="13">
        <v>17.0</v>
      </c>
      <c r="C2073" s="13">
        <v>23737.0</v>
      </c>
      <c r="D2073" s="8" t="s">
        <v>6277</v>
      </c>
      <c r="E2073" s="13">
        <v>203.0</v>
      </c>
      <c r="F2073" s="10" t="s">
        <v>6278</v>
      </c>
      <c r="G2073" s="11"/>
      <c r="H2073" s="11"/>
      <c r="I2073" s="11"/>
    </row>
    <row r="2074" ht="14.25" customHeight="1">
      <c r="A2074" s="5" t="s">
        <v>6279</v>
      </c>
      <c r="B2074" s="13">
        <v>17.0</v>
      </c>
      <c r="C2074" s="13">
        <v>24543.0</v>
      </c>
      <c r="D2074" s="8" t="s">
        <v>6280</v>
      </c>
      <c r="E2074" s="13">
        <v>203.0</v>
      </c>
      <c r="F2074" s="10" t="s">
        <v>6281</v>
      </c>
      <c r="G2074" s="11"/>
      <c r="H2074" s="11"/>
      <c r="I2074" s="11"/>
    </row>
    <row r="2075" ht="14.25" customHeight="1">
      <c r="A2075" s="5" t="s">
        <v>6282</v>
      </c>
      <c r="B2075" s="13">
        <v>17.0</v>
      </c>
      <c r="C2075" s="13">
        <v>24582.0</v>
      </c>
      <c r="D2075" s="8" t="s">
        <v>6283</v>
      </c>
      <c r="E2075" s="9">
        <v>31.0</v>
      </c>
      <c r="F2075" s="10" t="s">
        <v>6284</v>
      </c>
      <c r="G2075" s="11"/>
      <c r="H2075" s="11"/>
      <c r="I2075" s="11"/>
    </row>
    <row r="2076" ht="14.25" customHeight="1">
      <c r="A2076" s="5" t="s">
        <v>6285</v>
      </c>
      <c r="B2076" s="13">
        <v>17.0</v>
      </c>
      <c r="C2076" s="13">
        <v>24634.0</v>
      </c>
      <c r="D2076" s="8" t="s">
        <v>6286</v>
      </c>
      <c r="E2076" s="9">
        <v>31.0</v>
      </c>
      <c r="F2076" s="10" t="s">
        <v>6287</v>
      </c>
      <c r="G2076" s="11"/>
      <c r="H2076" s="11"/>
      <c r="I2076" s="11"/>
    </row>
    <row r="2077" ht="14.25" customHeight="1">
      <c r="A2077" s="5" t="s">
        <v>6288</v>
      </c>
      <c r="B2077" s="13">
        <v>17.0</v>
      </c>
      <c r="C2077" s="13">
        <v>24764.0</v>
      </c>
      <c r="D2077" s="8" t="s">
        <v>6289</v>
      </c>
      <c r="E2077" s="13">
        <v>105.0</v>
      </c>
      <c r="F2077" s="10" t="s">
        <v>6290</v>
      </c>
      <c r="G2077" s="11"/>
      <c r="H2077" s="11"/>
      <c r="I2077" s="11"/>
    </row>
    <row r="2078" ht="14.25" customHeight="1">
      <c r="A2078" s="5" t="s">
        <v>6291</v>
      </c>
      <c r="B2078" s="13">
        <v>17.0</v>
      </c>
      <c r="C2078" s="13">
        <v>24816.0</v>
      </c>
      <c r="D2078" s="8" t="s">
        <v>6292</v>
      </c>
      <c r="E2078" s="13">
        <v>191.0</v>
      </c>
      <c r="F2078" s="10" t="s">
        <v>6293</v>
      </c>
      <c r="G2078" s="11"/>
      <c r="H2078" s="11"/>
      <c r="I2078" s="11"/>
    </row>
    <row r="2079" ht="14.25" customHeight="1">
      <c r="A2079" s="5" t="s">
        <v>6294</v>
      </c>
      <c r="B2079" s="13">
        <v>17.0</v>
      </c>
      <c r="C2079" s="13">
        <v>24933.0</v>
      </c>
      <c r="D2079" s="8" t="s">
        <v>6295</v>
      </c>
      <c r="E2079" s="13">
        <v>163.0</v>
      </c>
      <c r="F2079" s="10" t="s">
        <v>6296</v>
      </c>
      <c r="G2079" s="11"/>
      <c r="H2079" s="11"/>
      <c r="I2079" s="11"/>
    </row>
    <row r="2080" ht="14.25" customHeight="1">
      <c r="A2080" s="5" t="s">
        <v>6297</v>
      </c>
      <c r="B2080" s="13">
        <v>17.0</v>
      </c>
      <c r="C2080" s="13">
        <v>25141.0</v>
      </c>
      <c r="D2080" s="8" t="s">
        <v>6298</v>
      </c>
      <c r="E2080" s="13">
        <v>119.0</v>
      </c>
      <c r="F2080" s="10" t="s">
        <v>6299</v>
      </c>
      <c r="G2080" s="11"/>
      <c r="H2080" s="11"/>
      <c r="I2080" s="11"/>
    </row>
    <row r="2081" ht="14.25" customHeight="1">
      <c r="A2081" s="5" t="s">
        <v>6300</v>
      </c>
      <c r="B2081" s="13">
        <v>17.0</v>
      </c>
      <c r="C2081" s="13">
        <v>25141.0</v>
      </c>
      <c r="D2081" s="8" t="s">
        <v>6301</v>
      </c>
      <c r="E2081" s="13">
        <v>163.0</v>
      </c>
      <c r="F2081" s="10" t="s">
        <v>6302</v>
      </c>
      <c r="G2081" s="11"/>
      <c r="H2081" s="11"/>
      <c r="I2081" s="11"/>
    </row>
    <row r="2082" ht="14.25" customHeight="1">
      <c r="A2082" s="5" t="s">
        <v>6303</v>
      </c>
      <c r="B2082" s="13">
        <v>17.0</v>
      </c>
      <c r="C2082" s="13">
        <v>25531.0</v>
      </c>
      <c r="D2082" s="8" t="s">
        <v>6304</v>
      </c>
      <c r="E2082" s="9">
        <v>57.0</v>
      </c>
      <c r="F2082" s="10" t="s">
        <v>6305</v>
      </c>
      <c r="G2082" s="11"/>
      <c r="H2082" s="11"/>
      <c r="I2082" s="11"/>
    </row>
    <row r="2083" ht="14.25" customHeight="1">
      <c r="A2083" s="5" t="s">
        <v>6306</v>
      </c>
      <c r="B2083" s="13">
        <v>17.0</v>
      </c>
      <c r="C2083" s="13">
        <v>26454.0</v>
      </c>
      <c r="D2083" s="8" t="s">
        <v>6307</v>
      </c>
      <c r="E2083" s="9">
        <v>25.0</v>
      </c>
      <c r="F2083" s="10" t="s">
        <v>6308</v>
      </c>
      <c r="G2083" s="11"/>
      <c r="H2083" s="11"/>
      <c r="I2083" s="11"/>
    </row>
    <row r="2084" ht="14.25" customHeight="1">
      <c r="A2084" s="5" t="s">
        <v>6309</v>
      </c>
      <c r="B2084" s="13">
        <v>17.0</v>
      </c>
      <c r="C2084" s="13">
        <v>26571.0</v>
      </c>
      <c r="D2084" s="8" t="s">
        <v>6310</v>
      </c>
      <c r="E2084" s="9">
        <v>31.0</v>
      </c>
      <c r="F2084" s="10" t="s">
        <v>6311</v>
      </c>
      <c r="G2084" s="11"/>
      <c r="H2084" s="11"/>
      <c r="I2084" s="11"/>
    </row>
    <row r="2085" ht="14.25" customHeight="1">
      <c r="A2085" s="5" t="s">
        <v>6312</v>
      </c>
      <c r="B2085" s="13">
        <v>17.0</v>
      </c>
      <c r="C2085" s="13">
        <v>26935.0</v>
      </c>
      <c r="D2085" s="8" t="s">
        <v>6313</v>
      </c>
      <c r="E2085" s="9">
        <v>31.0</v>
      </c>
      <c r="F2085" s="10" t="s">
        <v>6314</v>
      </c>
      <c r="G2085" s="11"/>
      <c r="H2085" s="11"/>
      <c r="I2085" s="11"/>
    </row>
    <row r="2086" ht="14.25" customHeight="1">
      <c r="A2086" s="5" t="s">
        <v>6315</v>
      </c>
      <c r="B2086" s="13">
        <v>17.0</v>
      </c>
      <c r="C2086" s="13">
        <v>27442.0</v>
      </c>
      <c r="D2086" s="8" t="s">
        <v>6316</v>
      </c>
      <c r="E2086" s="9">
        <v>97.0</v>
      </c>
      <c r="F2086" s="10" t="s">
        <v>6317</v>
      </c>
      <c r="G2086" s="11"/>
      <c r="H2086" s="11"/>
      <c r="I2086" s="11"/>
    </row>
    <row r="2087" ht="14.25" customHeight="1">
      <c r="A2087" s="5" t="s">
        <v>6318</v>
      </c>
      <c r="B2087" s="13">
        <v>17.0</v>
      </c>
      <c r="C2087" s="13">
        <v>27442.0</v>
      </c>
      <c r="D2087" s="8" t="s">
        <v>6319</v>
      </c>
      <c r="E2087" s="13">
        <v>111.0</v>
      </c>
      <c r="F2087" s="10" t="s">
        <v>6320</v>
      </c>
      <c r="G2087" s="11"/>
      <c r="H2087" s="11"/>
      <c r="I2087" s="11"/>
    </row>
    <row r="2088" ht="14.25" customHeight="1">
      <c r="A2088" s="5" t="s">
        <v>6321</v>
      </c>
      <c r="B2088" s="13">
        <v>17.0</v>
      </c>
      <c r="C2088" s="13">
        <v>27533.0</v>
      </c>
      <c r="D2088" s="8" t="s">
        <v>6322</v>
      </c>
      <c r="E2088" s="13">
        <v>111.0</v>
      </c>
      <c r="F2088" s="10" t="s">
        <v>6323</v>
      </c>
      <c r="G2088" s="11"/>
      <c r="H2088" s="11"/>
      <c r="I2088" s="11"/>
    </row>
    <row r="2089" ht="14.25" customHeight="1">
      <c r="A2089" s="5" t="s">
        <v>6324</v>
      </c>
      <c r="B2089" s="13">
        <v>17.0</v>
      </c>
      <c r="C2089" s="13">
        <v>27624.0</v>
      </c>
      <c r="D2089" s="8" t="s">
        <v>6325</v>
      </c>
      <c r="E2089" s="13">
        <v>197.0</v>
      </c>
      <c r="F2089" s="10" t="s">
        <v>6326</v>
      </c>
      <c r="G2089" s="11"/>
      <c r="H2089" s="11"/>
      <c r="I2089" s="11"/>
    </row>
    <row r="2090" ht="14.25" customHeight="1">
      <c r="A2090" s="5" t="s">
        <v>6327</v>
      </c>
      <c r="B2090" s="13">
        <v>17.0</v>
      </c>
      <c r="C2090" s="13">
        <v>27702.0</v>
      </c>
      <c r="D2090" s="8" t="s">
        <v>6328</v>
      </c>
      <c r="E2090" s="9">
        <v>31.0</v>
      </c>
      <c r="F2090" s="10" t="s">
        <v>6329</v>
      </c>
      <c r="G2090" s="11"/>
      <c r="H2090" s="11"/>
      <c r="I2090" s="11"/>
    </row>
    <row r="2091" ht="14.25" customHeight="1">
      <c r="A2091" s="5" t="s">
        <v>6330</v>
      </c>
      <c r="B2091" s="13">
        <v>17.0</v>
      </c>
      <c r="C2091" s="13">
        <v>27806.0</v>
      </c>
      <c r="D2091" s="8" t="s">
        <v>6331</v>
      </c>
      <c r="E2091" s="13">
        <v>163.0</v>
      </c>
      <c r="F2091" s="10" t="s">
        <v>6332</v>
      </c>
      <c r="G2091" s="11"/>
      <c r="H2091" s="11"/>
      <c r="I2091" s="11"/>
    </row>
    <row r="2092" ht="14.25" customHeight="1">
      <c r="A2092" s="5" t="s">
        <v>6333</v>
      </c>
      <c r="B2092" s="13">
        <v>17.0</v>
      </c>
      <c r="C2092" s="13">
        <v>27884.0</v>
      </c>
      <c r="D2092" s="8" t="s">
        <v>6334</v>
      </c>
      <c r="E2092" s="13">
        <v>177.0</v>
      </c>
      <c r="F2092" s="10" t="s">
        <v>6335</v>
      </c>
      <c r="G2092" s="11"/>
      <c r="H2092" s="11"/>
      <c r="I2092" s="11"/>
    </row>
    <row r="2093" ht="14.25" customHeight="1">
      <c r="A2093" s="5" t="s">
        <v>6336</v>
      </c>
      <c r="B2093" s="13">
        <v>17.0</v>
      </c>
      <c r="C2093" s="13">
        <v>28144.0</v>
      </c>
      <c r="D2093" s="8" t="s">
        <v>6337</v>
      </c>
      <c r="E2093" s="13">
        <v>195.0</v>
      </c>
      <c r="F2093" s="10" t="s">
        <v>6338</v>
      </c>
      <c r="G2093" s="11"/>
      <c r="H2093" s="11"/>
      <c r="I2093" s="11"/>
    </row>
    <row r="2094" ht="14.25" customHeight="1">
      <c r="A2094" s="5" t="s">
        <v>6339</v>
      </c>
      <c r="B2094" s="13">
        <v>17.0</v>
      </c>
      <c r="C2094" s="13">
        <v>28248.0</v>
      </c>
      <c r="D2094" s="8" t="s">
        <v>6340</v>
      </c>
      <c r="E2094" s="9">
        <v>97.0</v>
      </c>
      <c r="F2094" s="10" t="s">
        <v>6341</v>
      </c>
      <c r="G2094" s="11"/>
      <c r="H2094" s="11"/>
      <c r="I2094" s="11"/>
    </row>
    <row r="2095" ht="14.25" customHeight="1">
      <c r="A2095" s="5" t="s">
        <v>6342</v>
      </c>
      <c r="B2095" s="13">
        <v>17.0</v>
      </c>
      <c r="C2095" s="13">
        <v>28300.0</v>
      </c>
      <c r="D2095" s="8" t="s">
        <v>6343</v>
      </c>
      <c r="E2095" s="9">
        <v>85.0</v>
      </c>
      <c r="F2095" s="10" t="s">
        <v>6344</v>
      </c>
      <c r="G2095" s="11"/>
      <c r="H2095" s="11"/>
      <c r="I2095" s="11"/>
    </row>
    <row r="2096" ht="14.25" customHeight="1">
      <c r="A2096" s="5" t="s">
        <v>6345</v>
      </c>
      <c r="B2096" s="13">
        <v>17.0</v>
      </c>
      <c r="C2096" s="13">
        <v>28326.0</v>
      </c>
      <c r="D2096" s="8" t="s">
        <v>6346</v>
      </c>
      <c r="E2096" s="9">
        <v>95.0</v>
      </c>
      <c r="F2096" s="10" t="s">
        <v>6347</v>
      </c>
      <c r="G2096" s="11"/>
      <c r="H2096" s="11"/>
      <c r="I2096" s="11"/>
    </row>
    <row r="2097" ht="14.25" customHeight="1">
      <c r="A2097" s="5" t="s">
        <v>6348</v>
      </c>
      <c r="B2097" s="13">
        <v>17.0</v>
      </c>
      <c r="C2097" s="13">
        <v>28430.0</v>
      </c>
      <c r="D2097" s="8" t="s">
        <v>6349</v>
      </c>
      <c r="E2097" s="9">
        <v>73.0</v>
      </c>
      <c r="F2097" s="10" t="s">
        <v>6350</v>
      </c>
      <c r="G2097" s="11"/>
      <c r="H2097" s="11"/>
      <c r="I2097" s="11"/>
    </row>
    <row r="2098" ht="14.25" customHeight="1">
      <c r="A2098" s="5" t="s">
        <v>6351</v>
      </c>
      <c r="B2098" s="13">
        <v>17.0</v>
      </c>
      <c r="C2098" s="13">
        <v>28846.0</v>
      </c>
      <c r="D2098" s="8" t="s">
        <v>6352</v>
      </c>
      <c r="E2098" s="9">
        <v>73.0</v>
      </c>
      <c r="F2098" s="10" t="s">
        <v>6353</v>
      </c>
      <c r="G2098" s="11"/>
      <c r="H2098" s="11"/>
      <c r="I2098" s="11"/>
    </row>
    <row r="2099" ht="14.25" customHeight="1">
      <c r="A2099" s="5" t="s">
        <v>6354</v>
      </c>
      <c r="B2099" s="13">
        <v>17.0</v>
      </c>
      <c r="C2099" s="13">
        <v>28872.0</v>
      </c>
      <c r="D2099" s="8" t="s">
        <v>6355</v>
      </c>
      <c r="E2099" s="9">
        <v>89.0</v>
      </c>
      <c r="F2099" s="10" t="s">
        <v>6356</v>
      </c>
      <c r="G2099" s="11"/>
      <c r="H2099" s="11"/>
      <c r="I2099" s="11"/>
    </row>
    <row r="2100" ht="14.25" customHeight="1">
      <c r="A2100" s="5" t="s">
        <v>6357</v>
      </c>
      <c r="B2100" s="13">
        <v>17.0</v>
      </c>
      <c r="C2100" s="13">
        <v>28898.0</v>
      </c>
      <c r="D2100" s="8" t="s">
        <v>6358</v>
      </c>
      <c r="E2100" s="9">
        <v>37.0</v>
      </c>
      <c r="F2100" s="10" t="s">
        <v>6359</v>
      </c>
      <c r="G2100" s="11"/>
      <c r="H2100" s="11"/>
      <c r="I2100" s="11"/>
    </row>
    <row r="2101" ht="14.25" customHeight="1">
      <c r="A2101" s="5" t="s">
        <v>6360</v>
      </c>
      <c r="B2101" s="13">
        <v>17.0</v>
      </c>
      <c r="C2101" s="13">
        <v>28963.0</v>
      </c>
      <c r="D2101" s="8" t="s">
        <v>6361</v>
      </c>
      <c r="E2101" s="13">
        <v>183.0</v>
      </c>
      <c r="F2101" s="10" t="s">
        <v>6362</v>
      </c>
      <c r="G2101" s="11"/>
      <c r="H2101" s="11"/>
      <c r="I2101" s="11"/>
    </row>
    <row r="2102" ht="14.25" customHeight="1">
      <c r="A2102" s="5" t="s">
        <v>6363</v>
      </c>
      <c r="B2102" s="13">
        <v>17.0</v>
      </c>
      <c r="C2102" s="13">
        <v>29236.0</v>
      </c>
      <c r="D2102" s="8" t="s">
        <v>6364</v>
      </c>
      <c r="E2102" s="13">
        <v>117.0</v>
      </c>
      <c r="F2102" s="10" t="s">
        <v>6365</v>
      </c>
      <c r="G2102" s="11"/>
      <c r="H2102" s="11"/>
      <c r="I2102" s="11"/>
    </row>
    <row r="2103" ht="14.25" customHeight="1">
      <c r="A2103" s="5" t="s">
        <v>6366</v>
      </c>
      <c r="B2103" s="13">
        <v>17.0</v>
      </c>
      <c r="C2103" s="13">
        <v>29639.0</v>
      </c>
      <c r="D2103" s="8" t="s">
        <v>6367</v>
      </c>
      <c r="E2103" s="13">
        <v>119.0</v>
      </c>
      <c r="F2103" s="10" t="s">
        <v>6368</v>
      </c>
      <c r="G2103" s="11"/>
      <c r="H2103" s="11"/>
      <c r="I2103" s="11"/>
    </row>
    <row r="2104" ht="14.25" customHeight="1">
      <c r="A2104" s="5" t="s">
        <v>6369</v>
      </c>
      <c r="B2104" s="13">
        <v>17.0</v>
      </c>
      <c r="C2104" s="13">
        <v>29652.0</v>
      </c>
      <c r="D2104" s="8" t="s">
        <v>6370</v>
      </c>
      <c r="E2104" s="9">
        <v>31.0</v>
      </c>
      <c r="F2104" s="10" t="s">
        <v>6371</v>
      </c>
      <c r="G2104" s="11"/>
      <c r="H2104" s="11"/>
      <c r="I2104" s="11"/>
    </row>
    <row r="2105" ht="14.25" customHeight="1">
      <c r="A2105" s="5" t="s">
        <v>6372</v>
      </c>
      <c r="B2105" s="13">
        <v>17.0</v>
      </c>
      <c r="C2105" s="13">
        <v>29730.0</v>
      </c>
      <c r="D2105" s="8" t="s">
        <v>6373</v>
      </c>
      <c r="E2105" s="9">
        <v>43.0</v>
      </c>
      <c r="F2105" s="10" t="s">
        <v>6374</v>
      </c>
      <c r="G2105" s="11"/>
      <c r="H2105" s="11"/>
      <c r="I2105" s="11"/>
    </row>
    <row r="2106" ht="14.25" customHeight="1">
      <c r="A2106" s="5" t="s">
        <v>6375</v>
      </c>
      <c r="B2106" s="13">
        <v>17.0</v>
      </c>
      <c r="C2106" s="13">
        <v>29756.0</v>
      </c>
      <c r="D2106" s="8" t="s">
        <v>6376</v>
      </c>
      <c r="E2106" s="9">
        <v>43.0</v>
      </c>
      <c r="F2106" s="10" t="s">
        <v>6377</v>
      </c>
      <c r="G2106" s="11"/>
      <c r="H2106" s="11"/>
      <c r="I2106" s="11"/>
    </row>
    <row r="2107" ht="14.25" customHeight="1">
      <c r="A2107" s="14" t="s">
        <v>6378</v>
      </c>
      <c r="B2107" s="16">
        <v>17.0</v>
      </c>
      <c r="C2107" s="16">
        <v>29938.0</v>
      </c>
      <c r="D2107" s="17" t="s">
        <v>6379</v>
      </c>
      <c r="E2107" s="18">
        <v>31.0</v>
      </c>
      <c r="F2107" s="19" t="s">
        <v>6380</v>
      </c>
      <c r="G2107" s="11"/>
      <c r="H2107" s="11"/>
      <c r="I2107" s="11"/>
    </row>
    <row r="2108" ht="14.25" customHeight="1">
      <c r="A2108" s="5" t="s">
        <v>6381</v>
      </c>
      <c r="B2108" s="13">
        <v>17.0</v>
      </c>
      <c r="C2108" s="13">
        <v>30029.0</v>
      </c>
      <c r="D2108" s="8" t="s">
        <v>6382</v>
      </c>
      <c r="E2108" s="9">
        <v>31.0</v>
      </c>
      <c r="F2108" s="10" t="s">
        <v>6383</v>
      </c>
      <c r="G2108" s="11"/>
      <c r="H2108" s="11"/>
      <c r="I2108" s="11"/>
    </row>
    <row r="2109" ht="14.25" customHeight="1">
      <c r="A2109" s="5" t="s">
        <v>6384</v>
      </c>
      <c r="B2109" s="13">
        <v>17.0</v>
      </c>
      <c r="C2109" s="13">
        <v>30926.0</v>
      </c>
      <c r="D2109" s="8" t="s">
        <v>6385</v>
      </c>
      <c r="E2109" s="13">
        <v>119.0</v>
      </c>
      <c r="F2109" s="10" t="s">
        <v>6386</v>
      </c>
      <c r="G2109" s="11"/>
      <c r="H2109" s="11"/>
      <c r="I2109" s="11"/>
    </row>
    <row r="2110" ht="14.25" customHeight="1">
      <c r="A2110" s="5" t="s">
        <v>6387</v>
      </c>
      <c r="B2110" s="13">
        <v>17.0</v>
      </c>
      <c r="C2110" s="13">
        <v>31121.0</v>
      </c>
      <c r="D2110" s="8" t="s">
        <v>6388</v>
      </c>
      <c r="E2110" s="9">
        <v>97.0</v>
      </c>
      <c r="F2110" s="10" t="s">
        <v>6389</v>
      </c>
      <c r="G2110" s="11"/>
      <c r="H2110" s="11"/>
      <c r="I2110" s="11"/>
    </row>
    <row r="2111" ht="14.25" customHeight="1">
      <c r="A2111" s="5" t="s">
        <v>6390</v>
      </c>
      <c r="B2111" s="13">
        <v>17.0</v>
      </c>
      <c r="C2111" s="13">
        <v>31485.0</v>
      </c>
      <c r="D2111" s="8" t="s">
        <v>6391</v>
      </c>
      <c r="E2111" s="9">
        <v>73.0</v>
      </c>
      <c r="F2111" s="10" t="s">
        <v>6392</v>
      </c>
      <c r="G2111" s="11"/>
      <c r="H2111" s="11"/>
      <c r="I2111" s="11"/>
    </row>
    <row r="2112" ht="14.25" customHeight="1">
      <c r="A2112" s="5" t="s">
        <v>6393</v>
      </c>
      <c r="B2112" s="13">
        <v>17.0</v>
      </c>
      <c r="C2112" s="13">
        <v>31589.0</v>
      </c>
      <c r="D2112" s="8" t="s">
        <v>6394</v>
      </c>
      <c r="E2112" s="9">
        <v>5.0</v>
      </c>
      <c r="F2112" s="10" t="s">
        <v>6395</v>
      </c>
      <c r="G2112" s="11"/>
      <c r="H2112" s="11"/>
      <c r="I2112" s="11"/>
    </row>
    <row r="2113" ht="14.25" customHeight="1">
      <c r="A2113" s="5" t="s">
        <v>6396</v>
      </c>
      <c r="B2113" s="13">
        <v>17.0</v>
      </c>
      <c r="C2113" s="13">
        <v>32018.0</v>
      </c>
      <c r="D2113" s="8" t="s">
        <v>6397</v>
      </c>
      <c r="E2113" s="9">
        <v>97.0</v>
      </c>
      <c r="F2113" s="10" t="s">
        <v>6398</v>
      </c>
      <c r="G2113" s="11"/>
      <c r="H2113" s="11"/>
      <c r="I2113" s="11"/>
    </row>
    <row r="2114" ht="14.25" customHeight="1">
      <c r="A2114" s="5" t="s">
        <v>6399</v>
      </c>
      <c r="B2114" s="13">
        <v>17.0</v>
      </c>
      <c r="C2114" s="13">
        <v>32434.0</v>
      </c>
      <c r="D2114" s="8" t="s">
        <v>6400</v>
      </c>
      <c r="E2114" s="9">
        <v>67.0</v>
      </c>
      <c r="F2114" s="10" t="s">
        <v>6401</v>
      </c>
      <c r="G2114" s="11"/>
      <c r="H2114" s="11"/>
      <c r="I2114" s="11"/>
    </row>
    <row r="2115" ht="14.25" customHeight="1">
      <c r="A2115" s="5" t="s">
        <v>6402</v>
      </c>
      <c r="B2115" s="13">
        <v>17.0</v>
      </c>
      <c r="C2115" s="13">
        <v>32746.0</v>
      </c>
      <c r="D2115" s="8" t="s">
        <v>6403</v>
      </c>
      <c r="E2115" s="9">
        <v>31.0</v>
      </c>
      <c r="F2115" s="10" t="s">
        <v>6404</v>
      </c>
      <c r="G2115" s="11"/>
      <c r="H2115" s="11"/>
      <c r="I2115" s="11"/>
    </row>
    <row r="2116" ht="14.25" customHeight="1">
      <c r="A2116" s="5" t="s">
        <v>6405</v>
      </c>
      <c r="B2116" s="13">
        <v>17.0</v>
      </c>
      <c r="C2116" s="13">
        <v>32746.0</v>
      </c>
      <c r="D2116" s="8" t="s">
        <v>6406</v>
      </c>
      <c r="E2116" s="9">
        <v>43.0</v>
      </c>
      <c r="F2116" s="10" t="s">
        <v>6407</v>
      </c>
      <c r="G2116" s="11"/>
      <c r="H2116" s="11"/>
      <c r="I2116" s="11"/>
    </row>
    <row r="2117" ht="14.25" customHeight="1">
      <c r="A2117" s="5" t="s">
        <v>6408</v>
      </c>
      <c r="B2117" s="13">
        <v>17.0</v>
      </c>
      <c r="C2117" s="13">
        <v>33136.0</v>
      </c>
      <c r="D2117" s="8" t="s">
        <v>6409</v>
      </c>
      <c r="E2117" s="13">
        <v>165.0</v>
      </c>
      <c r="F2117" s="10" t="s">
        <v>6410</v>
      </c>
      <c r="G2117" s="11"/>
      <c r="H2117" s="11"/>
      <c r="I2117" s="11"/>
    </row>
    <row r="2118" ht="14.25" customHeight="1">
      <c r="A2118" s="5" t="s">
        <v>6411</v>
      </c>
      <c r="B2118" s="13">
        <v>17.0</v>
      </c>
      <c r="C2118" s="13">
        <v>33331.0</v>
      </c>
      <c r="D2118" s="8" t="s">
        <v>6412</v>
      </c>
      <c r="E2118" s="13">
        <v>111.0</v>
      </c>
      <c r="F2118" s="10" t="s">
        <v>6413</v>
      </c>
      <c r="G2118" s="11"/>
      <c r="H2118" s="11"/>
      <c r="I2118" s="11"/>
    </row>
    <row r="2119" ht="14.25" customHeight="1">
      <c r="A2119" s="5" t="s">
        <v>6414</v>
      </c>
      <c r="B2119" s="13">
        <v>17.0</v>
      </c>
      <c r="C2119" s="13">
        <v>33383.0</v>
      </c>
      <c r="D2119" s="8" t="s">
        <v>6415</v>
      </c>
      <c r="E2119" s="9">
        <v>31.0</v>
      </c>
      <c r="F2119" s="10" t="s">
        <v>6416</v>
      </c>
      <c r="G2119" s="11"/>
      <c r="H2119" s="11"/>
      <c r="I2119" s="11"/>
    </row>
    <row r="2120" ht="14.25" customHeight="1">
      <c r="A2120" s="5" t="s">
        <v>6417</v>
      </c>
      <c r="B2120" s="13">
        <v>17.0</v>
      </c>
      <c r="C2120" s="13">
        <v>33435.0</v>
      </c>
      <c r="D2120" s="8" t="s">
        <v>6418</v>
      </c>
      <c r="E2120" s="9">
        <v>31.0</v>
      </c>
      <c r="F2120" s="10" t="s">
        <v>6419</v>
      </c>
      <c r="G2120" s="11"/>
      <c r="H2120" s="11"/>
      <c r="I2120" s="11"/>
    </row>
    <row r="2121" ht="14.25" customHeight="1">
      <c r="A2121" s="5" t="s">
        <v>6420</v>
      </c>
      <c r="B2121" s="13">
        <v>17.0</v>
      </c>
      <c r="C2121" s="13">
        <v>33513.0</v>
      </c>
      <c r="D2121" s="8" t="s">
        <v>6421</v>
      </c>
      <c r="E2121" s="13">
        <v>125.0</v>
      </c>
      <c r="F2121" s="10" t="s">
        <v>6422</v>
      </c>
      <c r="G2121" s="11"/>
      <c r="H2121" s="11"/>
      <c r="I2121" s="11"/>
    </row>
    <row r="2122" ht="14.25" customHeight="1">
      <c r="A2122" s="5" t="s">
        <v>6423</v>
      </c>
      <c r="B2122" s="13">
        <v>17.0</v>
      </c>
      <c r="C2122" s="13">
        <v>33695.0</v>
      </c>
      <c r="D2122" s="8" t="s">
        <v>6424</v>
      </c>
      <c r="E2122" s="9">
        <v>31.0</v>
      </c>
      <c r="F2122" s="10" t="s">
        <v>6425</v>
      </c>
      <c r="G2122" s="11"/>
      <c r="H2122" s="11"/>
      <c r="I2122" s="11"/>
    </row>
    <row r="2123" ht="14.25" customHeight="1">
      <c r="A2123" s="5" t="s">
        <v>6426</v>
      </c>
      <c r="B2123" s="13">
        <v>17.0</v>
      </c>
      <c r="C2123" s="13">
        <v>34163.0</v>
      </c>
      <c r="D2123" s="8" t="s">
        <v>6427</v>
      </c>
      <c r="E2123" s="13">
        <v>123.0</v>
      </c>
      <c r="F2123" s="10" t="s">
        <v>6428</v>
      </c>
      <c r="G2123" s="11"/>
      <c r="H2123" s="11"/>
      <c r="I2123" s="11"/>
    </row>
    <row r="2124" ht="14.25" customHeight="1">
      <c r="A2124" s="5" t="s">
        <v>6429</v>
      </c>
      <c r="B2124" s="13">
        <v>17.0</v>
      </c>
      <c r="C2124" s="13">
        <v>34358.0</v>
      </c>
      <c r="D2124" s="8" t="s">
        <v>6430</v>
      </c>
      <c r="E2124" s="13">
        <v>199.0</v>
      </c>
      <c r="F2124" s="10" t="s">
        <v>6431</v>
      </c>
      <c r="G2124" s="11"/>
      <c r="H2124" s="11"/>
      <c r="I2124" s="11"/>
    </row>
    <row r="2125" ht="14.25" customHeight="1">
      <c r="A2125" s="5" t="s">
        <v>6432</v>
      </c>
      <c r="B2125" s="13">
        <v>17.0</v>
      </c>
      <c r="C2125" s="13">
        <v>34514.0</v>
      </c>
      <c r="D2125" s="8" t="s">
        <v>6433</v>
      </c>
      <c r="E2125" s="9">
        <v>31.0</v>
      </c>
      <c r="F2125" s="10" t="s">
        <v>6434</v>
      </c>
      <c r="G2125" s="11"/>
      <c r="H2125" s="11"/>
      <c r="I2125" s="11"/>
    </row>
    <row r="2126" ht="14.25" customHeight="1">
      <c r="A2126" s="5" t="s">
        <v>6435</v>
      </c>
      <c r="B2126" s="13">
        <v>17.0</v>
      </c>
      <c r="C2126" s="13">
        <v>34670.0</v>
      </c>
      <c r="D2126" s="8" t="s">
        <v>6436</v>
      </c>
      <c r="E2126" s="13">
        <v>119.0</v>
      </c>
      <c r="F2126" s="10" t="s">
        <v>6437</v>
      </c>
      <c r="G2126" s="11"/>
      <c r="H2126" s="11"/>
      <c r="I2126" s="11"/>
    </row>
    <row r="2127" ht="14.25" customHeight="1">
      <c r="A2127" s="5" t="s">
        <v>6438</v>
      </c>
      <c r="B2127" s="13">
        <v>17.0</v>
      </c>
      <c r="C2127" s="13">
        <v>34722.0</v>
      </c>
      <c r="D2127" s="8" t="s">
        <v>6439</v>
      </c>
      <c r="E2127" s="9">
        <v>97.0</v>
      </c>
      <c r="F2127" s="10" t="s">
        <v>6440</v>
      </c>
      <c r="G2127" s="11"/>
      <c r="H2127" s="11"/>
      <c r="I2127" s="11"/>
    </row>
    <row r="2128" ht="14.25" customHeight="1">
      <c r="A2128" s="5" t="s">
        <v>6441</v>
      </c>
      <c r="B2128" s="13">
        <v>17.0</v>
      </c>
      <c r="C2128" s="13">
        <v>34865.0</v>
      </c>
      <c r="D2128" s="8" t="s">
        <v>6442</v>
      </c>
      <c r="E2128" s="9">
        <v>97.0</v>
      </c>
      <c r="F2128" s="10" t="s">
        <v>6443</v>
      </c>
      <c r="G2128" s="11"/>
      <c r="H2128" s="11"/>
      <c r="I2128" s="11"/>
    </row>
    <row r="2129" ht="14.25" customHeight="1">
      <c r="A2129" s="5" t="s">
        <v>6444</v>
      </c>
      <c r="B2129" s="13">
        <v>17.0</v>
      </c>
      <c r="C2129" s="13">
        <v>35047.0</v>
      </c>
      <c r="D2129" s="8" t="s">
        <v>6445</v>
      </c>
      <c r="E2129" s="13">
        <v>135.0</v>
      </c>
      <c r="F2129" s="10" t="s">
        <v>6446</v>
      </c>
      <c r="G2129" s="11"/>
      <c r="H2129" s="11"/>
      <c r="I2129" s="11"/>
    </row>
    <row r="2130" ht="14.25" customHeight="1">
      <c r="A2130" s="5" t="s">
        <v>6447</v>
      </c>
      <c r="B2130" s="13">
        <v>17.0</v>
      </c>
      <c r="C2130" s="13">
        <v>35086.0</v>
      </c>
      <c r="D2130" s="8" t="s">
        <v>6448</v>
      </c>
      <c r="E2130" s="9">
        <v>31.0</v>
      </c>
      <c r="F2130" s="10" t="s">
        <v>6449</v>
      </c>
      <c r="G2130" s="11"/>
      <c r="H2130" s="11"/>
      <c r="I2130" s="11"/>
    </row>
    <row r="2131" ht="14.25" customHeight="1">
      <c r="A2131" s="5" t="s">
        <v>6450</v>
      </c>
      <c r="B2131" s="13">
        <v>17.0</v>
      </c>
      <c r="C2131" s="13">
        <v>35307.0</v>
      </c>
      <c r="D2131" s="8" t="s">
        <v>6451</v>
      </c>
      <c r="E2131" s="9">
        <v>31.0</v>
      </c>
      <c r="F2131" s="10" t="s">
        <v>6452</v>
      </c>
      <c r="G2131" s="11"/>
      <c r="H2131" s="11"/>
      <c r="I2131" s="11"/>
    </row>
    <row r="2132" ht="14.25" customHeight="1">
      <c r="A2132" s="5" t="s">
        <v>6453</v>
      </c>
      <c r="B2132" s="13">
        <v>17.0</v>
      </c>
      <c r="C2132" s="13">
        <v>35307.0</v>
      </c>
      <c r="D2132" s="8" t="s">
        <v>6454</v>
      </c>
      <c r="E2132" s="9">
        <v>43.0</v>
      </c>
      <c r="F2132" s="10" t="s">
        <v>6455</v>
      </c>
      <c r="G2132" s="11"/>
      <c r="H2132" s="11"/>
      <c r="I2132" s="11"/>
    </row>
    <row r="2133" ht="14.25" customHeight="1">
      <c r="A2133" s="5" t="s">
        <v>6456</v>
      </c>
      <c r="B2133" s="13">
        <v>17.0</v>
      </c>
      <c r="C2133" s="13">
        <v>35411.0</v>
      </c>
      <c r="D2133" s="8" t="s">
        <v>6457</v>
      </c>
      <c r="E2133" s="9">
        <v>31.0</v>
      </c>
      <c r="F2133" s="10" t="s">
        <v>6458</v>
      </c>
      <c r="G2133" s="11"/>
      <c r="H2133" s="11"/>
      <c r="I2133" s="11"/>
    </row>
    <row r="2134" ht="14.25" customHeight="1">
      <c r="A2134" s="5" t="s">
        <v>6459</v>
      </c>
      <c r="B2134" s="13">
        <v>17.0</v>
      </c>
      <c r="C2134" s="13">
        <v>35866.0</v>
      </c>
      <c r="D2134" s="8" t="s">
        <v>6460</v>
      </c>
      <c r="E2134" s="9">
        <v>31.0</v>
      </c>
      <c r="F2134" s="10" t="s">
        <v>6461</v>
      </c>
      <c r="G2134" s="11"/>
      <c r="H2134" s="11"/>
      <c r="I2134" s="11"/>
    </row>
    <row r="2135" ht="14.25" customHeight="1">
      <c r="A2135" s="5" t="s">
        <v>6462</v>
      </c>
      <c r="B2135" s="13">
        <v>17.0</v>
      </c>
      <c r="C2135" s="13">
        <v>35879.0</v>
      </c>
      <c r="D2135" s="8" t="s">
        <v>6463</v>
      </c>
      <c r="E2135" s="9">
        <v>31.0</v>
      </c>
      <c r="F2135" s="10" t="s">
        <v>6464</v>
      </c>
      <c r="G2135" s="11"/>
      <c r="H2135" s="11"/>
      <c r="I2135" s="11"/>
    </row>
    <row r="2136" ht="14.25" customHeight="1">
      <c r="A2136" s="5" t="s">
        <v>6465</v>
      </c>
      <c r="B2136" s="13">
        <v>17.0</v>
      </c>
      <c r="C2136" s="13">
        <v>36061.0</v>
      </c>
      <c r="D2136" s="8" t="s">
        <v>6466</v>
      </c>
      <c r="E2136" s="13">
        <v>183.0</v>
      </c>
      <c r="F2136" s="10" t="s">
        <v>6467</v>
      </c>
      <c r="G2136" s="11"/>
      <c r="H2136" s="11"/>
      <c r="I2136" s="11"/>
    </row>
    <row r="2137" ht="14.25" customHeight="1">
      <c r="A2137" s="5" t="s">
        <v>6468</v>
      </c>
      <c r="B2137" s="13">
        <v>17.0</v>
      </c>
      <c r="C2137" s="13">
        <v>37257.0</v>
      </c>
      <c r="D2137" s="8" t="s">
        <v>6469</v>
      </c>
      <c r="E2137" s="9">
        <v>31.0</v>
      </c>
      <c r="F2137" s="10" t="s">
        <v>6470</v>
      </c>
      <c r="G2137" s="11"/>
      <c r="H2137" s="11"/>
      <c r="I2137" s="11"/>
    </row>
    <row r="2138" ht="14.25" customHeight="1">
      <c r="A2138" s="5" t="s">
        <v>6471</v>
      </c>
      <c r="B2138" s="13">
        <v>17.0</v>
      </c>
      <c r="C2138" s="13">
        <v>37608.0</v>
      </c>
      <c r="D2138" s="8" t="s">
        <v>6472</v>
      </c>
      <c r="E2138" s="9">
        <v>31.0</v>
      </c>
      <c r="F2138" s="10" t="s">
        <v>6473</v>
      </c>
      <c r="G2138" s="11"/>
      <c r="H2138" s="11"/>
      <c r="I2138" s="11"/>
    </row>
    <row r="2139" ht="14.25" customHeight="1">
      <c r="A2139" s="5" t="s">
        <v>6474</v>
      </c>
      <c r="B2139" s="13">
        <v>17.0</v>
      </c>
      <c r="C2139" s="13">
        <v>37907.0</v>
      </c>
      <c r="D2139" s="8" t="s">
        <v>6475</v>
      </c>
      <c r="E2139" s="9">
        <v>31.0</v>
      </c>
      <c r="F2139" s="10" t="s">
        <v>6476</v>
      </c>
      <c r="G2139" s="11"/>
      <c r="H2139" s="11"/>
      <c r="I2139" s="11"/>
    </row>
    <row r="2140" ht="14.25" customHeight="1">
      <c r="A2140" s="5" t="s">
        <v>6477</v>
      </c>
      <c r="B2140" s="13">
        <v>17.0</v>
      </c>
      <c r="C2140" s="13">
        <v>37907.0</v>
      </c>
      <c r="D2140" s="8" t="s">
        <v>6478</v>
      </c>
      <c r="E2140" s="9">
        <v>43.0</v>
      </c>
      <c r="F2140" s="10" t="s">
        <v>6479</v>
      </c>
      <c r="G2140" s="11"/>
      <c r="H2140" s="11"/>
      <c r="I2140" s="11"/>
    </row>
    <row r="2141" ht="14.25" customHeight="1">
      <c r="A2141" s="5" t="s">
        <v>6480</v>
      </c>
      <c r="B2141" s="13">
        <v>17.0</v>
      </c>
      <c r="C2141" s="13">
        <v>38115.0</v>
      </c>
      <c r="D2141" s="8" t="s">
        <v>6481</v>
      </c>
      <c r="E2141" s="13">
        <v>137.0</v>
      </c>
      <c r="F2141" s="10" t="s">
        <v>6482</v>
      </c>
      <c r="G2141" s="11"/>
      <c r="H2141" s="11"/>
      <c r="I2141" s="11"/>
    </row>
    <row r="2142" ht="14.25" customHeight="1">
      <c r="A2142" s="5" t="s">
        <v>6483</v>
      </c>
      <c r="B2142" s="13">
        <v>17.0</v>
      </c>
      <c r="C2142" s="13">
        <v>38414.0</v>
      </c>
      <c r="D2142" s="8" t="s">
        <v>6484</v>
      </c>
      <c r="E2142" s="9">
        <v>83.0</v>
      </c>
      <c r="F2142" s="10" t="s">
        <v>6485</v>
      </c>
      <c r="G2142" s="11"/>
      <c r="H2142" s="11"/>
      <c r="I2142" s="11"/>
    </row>
    <row r="2143" ht="14.25" customHeight="1">
      <c r="A2143" s="5" t="s">
        <v>6486</v>
      </c>
      <c r="B2143" s="13">
        <v>17.0</v>
      </c>
      <c r="C2143" s="13">
        <v>38544.0</v>
      </c>
      <c r="D2143" s="8" t="s">
        <v>6487</v>
      </c>
      <c r="E2143" s="13">
        <v>199.0</v>
      </c>
      <c r="F2143" s="10" t="s">
        <v>6488</v>
      </c>
      <c r="G2143" s="11"/>
      <c r="H2143" s="11"/>
      <c r="I2143" s="11"/>
    </row>
    <row r="2144" ht="14.25" customHeight="1">
      <c r="A2144" s="5" t="s">
        <v>6489</v>
      </c>
      <c r="B2144" s="13">
        <v>17.0</v>
      </c>
      <c r="C2144" s="13">
        <v>38570.0</v>
      </c>
      <c r="D2144" s="8" t="s">
        <v>6490</v>
      </c>
      <c r="E2144" s="13">
        <v>197.0</v>
      </c>
      <c r="F2144" s="10" t="s">
        <v>6491</v>
      </c>
      <c r="G2144" s="11"/>
      <c r="H2144" s="11"/>
      <c r="I2144" s="11"/>
    </row>
    <row r="2145" ht="14.25" customHeight="1">
      <c r="A2145" s="5" t="s">
        <v>6492</v>
      </c>
      <c r="B2145" s="13">
        <v>17.0</v>
      </c>
      <c r="C2145" s="13">
        <v>38830.0</v>
      </c>
      <c r="D2145" s="8" t="s">
        <v>6493</v>
      </c>
      <c r="E2145" s="9">
        <v>31.0</v>
      </c>
      <c r="F2145" s="10" t="s">
        <v>6494</v>
      </c>
      <c r="G2145" s="11"/>
      <c r="H2145" s="11"/>
      <c r="I2145" s="11"/>
    </row>
    <row r="2146" ht="14.25" customHeight="1">
      <c r="A2146" s="5" t="s">
        <v>6495</v>
      </c>
      <c r="B2146" s="13">
        <v>17.0</v>
      </c>
      <c r="C2146" s="13">
        <v>38934.0</v>
      </c>
      <c r="D2146" s="8" t="s">
        <v>6496</v>
      </c>
      <c r="E2146" s="9">
        <v>91.0</v>
      </c>
      <c r="F2146" s="10" t="s">
        <v>6497</v>
      </c>
      <c r="G2146" s="11"/>
      <c r="H2146" s="11"/>
      <c r="I2146" s="11"/>
    </row>
    <row r="2147" ht="14.25" customHeight="1">
      <c r="A2147" s="5" t="s">
        <v>6498</v>
      </c>
      <c r="B2147" s="13">
        <v>17.0</v>
      </c>
      <c r="C2147" s="13">
        <v>39519.0</v>
      </c>
      <c r="D2147" s="8" t="s">
        <v>6499</v>
      </c>
      <c r="E2147" s="9">
        <v>31.0</v>
      </c>
      <c r="F2147" s="10" t="s">
        <v>6500</v>
      </c>
      <c r="G2147" s="11"/>
      <c r="H2147" s="11"/>
      <c r="I2147" s="11"/>
    </row>
    <row r="2148" ht="14.25" customHeight="1">
      <c r="A2148" s="5" t="s">
        <v>6501</v>
      </c>
      <c r="B2148" s="13">
        <v>17.0</v>
      </c>
      <c r="C2148" s="13">
        <v>39727.0</v>
      </c>
      <c r="D2148" s="8" t="s">
        <v>6502</v>
      </c>
      <c r="E2148" s="9">
        <v>73.0</v>
      </c>
      <c r="F2148" s="10" t="s">
        <v>6503</v>
      </c>
      <c r="G2148" s="11"/>
      <c r="H2148" s="11"/>
      <c r="I2148" s="11"/>
    </row>
    <row r="2149" ht="14.25" customHeight="1">
      <c r="A2149" s="5" t="s">
        <v>6504</v>
      </c>
      <c r="B2149" s="13">
        <v>17.0</v>
      </c>
      <c r="C2149" s="13">
        <v>40416.0</v>
      </c>
      <c r="D2149" s="8" t="s">
        <v>6505</v>
      </c>
      <c r="E2149" s="9">
        <v>95.0</v>
      </c>
      <c r="F2149" s="10" t="s">
        <v>6506</v>
      </c>
      <c r="G2149" s="11"/>
      <c r="H2149" s="11"/>
      <c r="I2149" s="11"/>
    </row>
    <row r="2150" ht="14.25" customHeight="1">
      <c r="A2150" s="5" t="s">
        <v>6507</v>
      </c>
      <c r="B2150" s="13">
        <v>17.0</v>
      </c>
      <c r="C2150" s="13">
        <v>40767.0</v>
      </c>
      <c r="D2150" s="8" t="s">
        <v>6508</v>
      </c>
      <c r="E2150" s="9">
        <v>31.0</v>
      </c>
      <c r="F2150" s="10" t="s">
        <v>6509</v>
      </c>
      <c r="G2150" s="11"/>
      <c r="H2150" s="11"/>
      <c r="I2150" s="11"/>
    </row>
    <row r="2151" ht="14.25" customHeight="1">
      <c r="A2151" s="5" t="s">
        <v>6510</v>
      </c>
      <c r="B2151" s="13">
        <v>17.0</v>
      </c>
      <c r="C2151" s="13">
        <v>40793.0</v>
      </c>
      <c r="D2151" s="8" t="s">
        <v>6511</v>
      </c>
      <c r="E2151" s="9">
        <v>31.0</v>
      </c>
      <c r="F2151" s="10" t="s">
        <v>6512</v>
      </c>
      <c r="G2151" s="11"/>
      <c r="H2151" s="11"/>
      <c r="I2151" s="11"/>
    </row>
    <row r="2152" ht="14.25" customHeight="1">
      <c r="A2152" s="5" t="s">
        <v>6513</v>
      </c>
      <c r="B2152" s="13">
        <v>17.0</v>
      </c>
      <c r="C2152" s="13">
        <v>40910.0</v>
      </c>
      <c r="D2152" s="8" t="s">
        <v>6514</v>
      </c>
      <c r="E2152" s="9">
        <v>97.0</v>
      </c>
      <c r="F2152" s="10" t="s">
        <v>6515</v>
      </c>
      <c r="G2152" s="11"/>
      <c r="H2152" s="11"/>
      <c r="I2152" s="11"/>
    </row>
    <row r="2153" ht="14.25" customHeight="1">
      <c r="A2153" s="5" t="s">
        <v>6516</v>
      </c>
      <c r="B2153" s="13">
        <v>17.0</v>
      </c>
      <c r="C2153" s="13">
        <v>41105.0</v>
      </c>
      <c r="D2153" s="8" t="s">
        <v>6517</v>
      </c>
      <c r="E2153" s="9">
        <v>97.0</v>
      </c>
      <c r="F2153" s="10" t="s">
        <v>6518</v>
      </c>
      <c r="G2153" s="11"/>
      <c r="H2153" s="11"/>
      <c r="I2153" s="11"/>
    </row>
    <row r="2154" ht="14.25" customHeight="1">
      <c r="A2154" s="5" t="s">
        <v>6519</v>
      </c>
      <c r="B2154" s="13">
        <v>17.0</v>
      </c>
      <c r="C2154" s="13">
        <v>41183.0</v>
      </c>
      <c r="D2154" s="8" t="s">
        <v>6520</v>
      </c>
      <c r="E2154" s="13">
        <v>111.0</v>
      </c>
      <c r="F2154" s="10" t="s">
        <v>6521</v>
      </c>
      <c r="G2154" s="11"/>
      <c r="H2154" s="11"/>
      <c r="I2154" s="11"/>
    </row>
    <row r="2155" ht="14.25" customHeight="1">
      <c r="A2155" s="5" t="s">
        <v>6522</v>
      </c>
      <c r="B2155" s="13">
        <v>17.0</v>
      </c>
      <c r="C2155" s="13">
        <v>41742.0</v>
      </c>
      <c r="D2155" s="8" t="s">
        <v>6523</v>
      </c>
      <c r="E2155" s="9">
        <v>97.0</v>
      </c>
      <c r="F2155" s="10" t="s">
        <v>6524</v>
      </c>
      <c r="G2155" s="11"/>
      <c r="H2155" s="11"/>
      <c r="I2155" s="11"/>
    </row>
    <row r="2156" ht="14.25" customHeight="1">
      <c r="A2156" s="5" t="s">
        <v>6525</v>
      </c>
      <c r="B2156" s="13">
        <v>17.0</v>
      </c>
      <c r="C2156" s="13">
        <v>42028.0</v>
      </c>
      <c r="D2156" s="8" t="s">
        <v>6526</v>
      </c>
      <c r="E2156" s="9">
        <v>31.0</v>
      </c>
      <c r="F2156" s="10" t="s">
        <v>6527</v>
      </c>
      <c r="G2156" s="11"/>
      <c r="H2156" s="11"/>
      <c r="I2156" s="11"/>
    </row>
    <row r="2157" ht="14.25" customHeight="1">
      <c r="A2157" s="5" t="s">
        <v>6528</v>
      </c>
      <c r="B2157" s="13">
        <v>17.0</v>
      </c>
      <c r="C2157" s="13">
        <v>42184.0</v>
      </c>
      <c r="D2157" s="8" t="s">
        <v>6529</v>
      </c>
      <c r="E2157" s="9">
        <v>99.0</v>
      </c>
      <c r="F2157" s="10" t="s">
        <v>6530</v>
      </c>
      <c r="G2157" s="11"/>
      <c r="H2157" s="11"/>
      <c r="I2157" s="11"/>
    </row>
    <row r="2158" ht="14.25" customHeight="1">
      <c r="A2158" s="5" t="s">
        <v>6531</v>
      </c>
      <c r="B2158" s="13">
        <v>17.0</v>
      </c>
      <c r="C2158" s="13">
        <v>42405.0</v>
      </c>
      <c r="D2158" s="8" t="s">
        <v>6532</v>
      </c>
      <c r="E2158" s="13">
        <v>101.0</v>
      </c>
      <c r="F2158" s="10" t="s">
        <v>6533</v>
      </c>
      <c r="G2158" s="11"/>
      <c r="H2158" s="11"/>
      <c r="I2158" s="11"/>
    </row>
    <row r="2159" ht="14.25" customHeight="1">
      <c r="A2159" s="5" t="s">
        <v>6534</v>
      </c>
      <c r="B2159" s="13">
        <v>17.0</v>
      </c>
      <c r="C2159" s="13">
        <v>42496.0</v>
      </c>
      <c r="D2159" s="8" t="s">
        <v>6535</v>
      </c>
      <c r="E2159" s="13">
        <v>163.0</v>
      </c>
      <c r="F2159" s="10" t="s">
        <v>6536</v>
      </c>
      <c r="G2159" s="11"/>
      <c r="H2159" s="11"/>
      <c r="I2159" s="11"/>
    </row>
    <row r="2160" ht="14.25" customHeight="1">
      <c r="A2160" s="5" t="s">
        <v>6537</v>
      </c>
      <c r="B2160" s="13">
        <v>17.0</v>
      </c>
      <c r="C2160" s="13">
        <v>42795.0</v>
      </c>
      <c r="D2160" s="8" t="s">
        <v>6538</v>
      </c>
      <c r="E2160" s="9">
        <v>31.0</v>
      </c>
      <c r="F2160" s="10" t="s">
        <v>6539</v>
      </c>
      <c r="G2160" s="11"/>
      <c r="H2160" s="11"/>
      <c r="I2160" s="11"/>
    </row>
    <row r="2161" ht="14.25" customHeight="1">
      <c r="A2161" s="14" t="s">
        <v>6540</v>
      </c>
      <c r="B2161" s="16">
        <v>17.0</v>
      </c>
      <c r="C2161" s="16">
        <v>42971.0</v>
      </c>
      <c r="D2161" s="17" t="s">
        <v>6541</v>
      </c>
      <c r="E2161" s="16">
        <v>113.0</v>
      </c>
      <c r="F2161" s="19" t="s">
        <v>6542</v>
      </c>
      <c r="G2161" s="11"/>
      <c r="H2161" s="11"/>
      <c r="I2161" s="11"/>
    </row>
    <row r="2162" ht="14.25" customHeight="1">
      <c r="A2162" s="5" t="s">
        <v>6543</v>
      </c>
      <c r="B2162" s="13">
        <v>17.0</v>
      </c>
      <c r="C2162" s="13">
        <v>43055.0</v>
      </c>
      <c r="D2162" s="8" t="s">
        <v>6544</v>
      </c>
      <c r="E2162" s="9">
        <v>57.0</v>
      </c>
      <c r="F2162" s="10" t="s">
        <v>6545</v>
      </c>
      <c r="G2162" s="11"/>
      <c r="H2162" s="11"/>
      <c r="I2162" s="11"/>
    </row>
    <row r="2163" ht="14.25" customHeight="1">
      <c r="A2163" s="5" t="s">
        <v>6546</v>
      </c>
      <c r="B2163" s="13">
        <v>17.0</v>
      </c>
      <c r="C2163" s="13">
        <v>43250.0</v>
      </c>
      <c r="D2163" s="8" t="s">
        <v>6547</v>
      </c>
      <c r="E2163" s="9">
        <v>97.0</v>
      </c>
      <c r="F2163" s="10" t="s">
        <v>6548</v>
      </c>
      <c r="G2163" s="11"/>
      <c r="H2163" s="11"/>
      <c r="I2163" s="11"/>
    </row>
    <row r="2164" ht="14.25" customHeight="1">
      <c r="A2164" s="5" t="s">
        <v>6549</v>
      </c>
      <c r="B2164" s="13">
        <v>17.0</v>
      </c>
      <c r="C2164" s="13">
        <v>43536.0</v>
      </c>
      <c r="D2164" s="8" t="s">
        <v>6550</v>
      </c>
      <c r="E2164" s="13">
        <v>107.0</v>
      </c>
      <c r="F2164" s="10" t="s">
        <v>6551</v>
      </c>
      <c r="G2164" s="11"/>
      <c r="H2164" s="11"/>
      <c r="I2164" s="11"/>
    </row>
    <row r="2165" ht="14.25" customHeight="1">
      <c r="A2165" s="5" t="s">
        <v>6552</v>
      </c>
      <c r="B2165" s="13">
        <v>17.0</v>
      </c>
      <c r="C2165" s="13">
        <v>43666.0</v>
      </c>
      <c r="D2165" s="8" t="s">
        <v>6553</v>
      </c>
      <c r="E2165" s="9">
        <v>97.0</v>
      </c>
      <c r="F2165" s="10" t="s">
        <v>6554</v>
      </c>
      <c r="G2165" s="11"/>
      <c r="H2165" s="11"/>
      <c r="I2165" s="11"/>
    </row>
    <row r="2166" ht="14.25" customHeight="1">
      <c r="A2166" s="5" t="s">
        <v>6555</v>
      </c>
      <c r="B2166" s="13">
        <v>17.0</v>
      </c>
      <c r="C2166" s="13">
        <v>43744.0</v>
      </c>
      <c r="D2166" s="8" t="s">
        <v>6556</v>
      </c>
      <c r="E2166" s="9">
        <v>31.0</v>
      </c>
      <c r="F2166" s="10" t="s">
        <v>6557</v>
      </c>
      <c r="G2166" s="11"/>
      <c r="H2166" s="11"/>
      <c r="I2166" s="11"/>
    </row>
    <row r="2167" ht="14.25" customHeight="1">
      <c r="A2167" s="5" t="s">
        <v>6558</v>
      </c>
      <c r="B2167" s="13">
        <v>17.0</v>
      </c>
      <c r="C2167" s="13">
        <v>43770.0</v>
      </c>
      <c r="D2167" s="8" t="s">
        <v>6559</v>
      </c>
      <c r="E2167" s="9">
        <v>97.0</v>
      </c>
      <c r="F2167" s="10" t="s">
        <v>6560</v>
      </c>
      <c r="G2167" s="11"/>
      <c r="H2167" s="11"/>
      <c r="I2167" s="11"/>
    </row>
    <row r="2168" ht="14.25" customHeight="1">
      <c r="A2168" s="5" t="s">
        <v>6561</v>
      </c>
      <c r="B2168" s="13">
        <v>17.0</v>
      </c>
      <c r="C2168" s="13">
        <v>43939.0</v>
      </c>
      <c r="D2168" s="8" t="s">
        <v>6562</v>
      </c>
      <c r="E2168" s="9">
        <v>43.0</v>
      </c>
      <c r="F2168" s="10" t="s">
        <v>6563</v>
      </c>
      <c r="G2168" s="11"/>
      <c r="H2168" s="11"/>
      <c r="I2168" s="11"/>
    </row>
    <row r="2169" ht="14.25" customHeight="1">
      <c r="A2169" s="5" t="s">
        <v>6564</v>
      </c>
      <c r="B2169" s="13">
        <v>17.0</v>
      </c>
      <c r="C2169" s="13">
        <v>43965.0</v>
      </c>
      <c r="D2169" s="8" t="s">
        <v>6565</v>
      </c>
      <c r="E2169" s="13">
        <v>135.0</v>
      </c>
      <c r="F2169" s="10" t="s">
        <v>6566</v>
      </c>
      <c r="G2169" s="11"/>
      <c r="H2169" s="11"/>
      <c r="I2169" s="11"/>
    </row>
    <row r="2170" ht="14.25" customHeight="1">
      <c r="A2170" s="5" t="s">
        <v>6567</v>
      </c>
      <c r="B2170" s="13">
        <v>17.0</v>
      </c>
      <c r="C2170" s="13">
        <v>44225.0</v>
      </c>
      <c r="D2170" s="8" t="s">
        <v>6568</v>
      </c>
      <c r="E2170" s="13">
        <v>197.0</v>
      </c>
      <c r="F2170" s="10" t="s">
        <v>6569</v>
      </c>
      <c r="G2170" s="11"/>
      <c r="H2170" s="11"/>
      <c r="I2170" s="11"/>
    </row>
    <row r="2171" ht="14.25" customHeight="1">
      <c r="A2171" s="5" t="s">
        <v>6570</v>
      </c>
      <c r="B2171" s="13">
        <v>17.0</v>
      </c>
      <c r="C2171" s="13">
        <v>44407.0</v>
      </c>
      <c r="D2171" s="8" t="s">
        <v>6571</v>
      </c>
      <c r="E2171" s="9">
        <v>43.0</v>
      </c>
      <c r="F2171" s="10" t="s">
        <v>6572</v>
      </c>
      <c r="G2171" s="11"/>
      <c r="H2171" s="11"/>
      <c r="I2171" s="11"/>
    </row>
    <row r="2172" ht="14.25" customHeight="1">
      <c r="A2172" s="5" t="s">
        <v>6573</v>
      </c>
      <c r="B2172" s="13">
        <v>17.0</v>
      </c>
      <c r="C2172" s="13">
        <v>45031.0</v>
      </c>
      <c r="D2172" s="8" t="s">
        <v>6574</v>
      </c>
      <c r="E2172" s="13">
        <v>201.0</v>
      </c>
      <c r="F2172" s="10" t="s">
        <v>6575</v>
      </c>
      <c r="G2172" s="11"/>
      <c r="H2172" s="11"/>
      <c r="I2172" s="11"/>
    </row>
    <row r="2173" ht="14.25" customHeight="1">
      <c r="A2173" s="5" t="s">
        <v>6576</v>
      </c>
      <c r="B2173" s="13">
        <v>17.0</v>
      </c>
      <c r="C2173" s="13">
        <v>45421.0</v>
      </c>
      <c r="D2173" s="8" t="s">
        <v>6577</v>
      </c>
      <c r="E2173" s="9">
        <v>31.0</v>
      </c>
      <c r="F2173" s="10" t="s">
        <v>6578</v>
      </c>
      <c r="G2173" s="11"/>
      <c r="H2173" s="11"/>
      <c r="I2173" s="11"/>
    </row>
    <row r="2174" ht="14.25" customHeight="1">
      <c r="A2174" s="5" t="s">
        <v>6579</v>
      </c>
      <c r="B2174" s="13">
        <v>17.0</v>
      </c>
      <c r="C2174" s="13">
        <v>45434.0</v>
      </c>
      <c r="D2174" s="8" t="s">
        <v>6580</v>
      </c>
      <c r="E2174" s="9">
        <v>31.0</v>
      </c>
      <c r="F2174" s="10" t="s">
        <v>6581</v>
      </c>
      <c r="G2174" s="11"/>
      <c r="H2174" s="11"/>
      <c r="I2174" s="11"/>
    </row>
    <row r="2175" ht="14.25" customHeight="1">
      <c r="A2175" s="5" t="s">
        <v>6582</v>
      </c>
      <c r="B2175" s="13">
        <v>17.0</v>
      </c>
      <c r="C2175" s="13">
        <v>45564.0</v>
      </c>
      <c r="D2175" s="8" t="s">
        <v>6583</v>
      </c>
      <c r="E2175" s="9">
        <v>31.0</v>
      </c>
      <c r="F2175" s="10" t="s">
        <v>6584</v>
      </c>
      <c r="G2175" s="11"/>
      <c r="H2175" s="11"/>
      <c r="I2175" s="11"/>
    </row>
    <row r="2176" ht="14.25" customHeight="1">
      <c r="A2176" s="5" t="s">
        <v>6585</v>
      </c>
      <c r="B2176" s="13">
        <v>17.0</v>
      </c>
      <c r="C2176" s="13">
        <v>45694.0</v>
      </c>
      <c r="D2176" s="8" t="s">
        <v>6586</v>
      </c>
      <c r="E2176" s="13">
        <v>111.0</v>
      </c>
      <c r="F2176" s="10" t="s">
        <v>6587</v>
      </c>
      <c r="G2176" s="11"/>
      <c r="H2176" s="11"/>
      <c r="I2176" s="11"/>
    </row>
    <row r="2177" ht="14.25" customHeight="1">
      <c r="A2177" s="5" t="s">
        <v>6588</v>
      </c>
      <c r="B2177" s="13">
        <v>17.0</v>
      </c>
      <c r="C2177" s="13">
        <v>45824.0</v>
      </c>
      <c r="D2177" s="8" t="s">
        <v>6589</v>
      </c>
      <c r="E2177" s="9">
        <v>65.0</v>
      </c>
      <c r="F2177" s="10" t="s">
        <v>6590</v>
      </c>
      <c r="G2177" s="11"/>
      <c r="H2177" s="11"/>
      <c r="I2177" s="11"/>
    </row>
    <row r="2178" ht="14.25" customHeight="1">
      <c r="A2178" s="5" t="s">
        <v>6591</v>
      </c>
      <c r="B2178" s="13">
        <v>17.0</v>
      </c>
      <c r="C2178" s="13">
        <v>45889.0</v>
      </c>
      <c r="D2178" s="8" t="s">
        <v>6592</v>
      </c>
      <c r="E2178" s="13">
        <v>109.0</v>
      </c>
      <c r="F2178" s="10" t="s">
        <v>6593</v>
      </c>
      <c r="G2178" s="11"/>
      <c r="H2178" s="11"/>
      <c r="I2178" s="11"/>
    </row>
    <row r="2179" ht="14.25" customHeight="1">
      <c r="A2179" s="5" t="s">
        <v>6594</v>
      </c>
      <c r="B2179" s="13">
        <v>17.0</v>
      </c>
      <c r="C2179" s="13">
        <v>45993.0</v>
      </c>
      <c r="D2179" s="8" t="s">
        <v>6595</v>
      </c>
      <c r="E2179" s="13">
        <v>119.0</v>
      </c>
      <c r="F2179" s="10" t="s">
        <v>6596</v>
      </c>
      <c r="G2179" s="11"/>
      <c r="H2179" s="11"/>
      <c r="I2179" s="11"/>
    </row>
    <row r="2180" ht="14.25" customHeight="1">
      <c r="A2180" s="5" t="s">
        <v>6597</v>
      </c>
      <c r="B2180" s="13">
        <v>17.0</v>
      </c>
      <c r="C2180" s="13">
        <v>46500.0</v>
      </c>
      <c r="D2180" s="8" t="s">
        <v>6598</v>
      </c>
      <c r="E2180" s="9">
        <v>91.0</v>
      </c>
      <c r="F2180" s="10" t="s">
        <v>6599</v>
      </c>
      <c r="G2180" s="11"/>
      <c r="H2180" s="11"/>
      <c r="I2180" s="11"/>
    </row>
    <row r="2181" ht="14.25" customHeight="1">
      <c r="A2181" s="5" t="s">
        <v>6600</v>
      </c>
      <c r="B2181" s="13">
        <v>17.0</v>
      </c>
      <c r="C2181" s="13">
        <v>46786.0</v>
      </c>
      <c r="D2181" s="8" t="s">
        <v>6601</v>
      </c>
      <c r="E2181" s="13">
        <v>111.0</v>
      </c>
      <c r="F2181" s="10" t="s">
        <v>6602</v>
      </c>
      <c r="G2181" s="11"/>
      <c r="H2181" s="11"/>
      <c r="I2181" s="11"/>
    </row>
    <row r="2182" ht="14.25" customHeight="1">
      <c r="A2182" s="5" t="s">
        <v>6603</v>
      </c>
      <c r="B2182" s="13">
        <v>17.0</v>
      </c>
      <c r="C2182" s="13">
        <v>46916.0</v>
      </c>
      <c r="D2182" s="8" t="s">
        <v>6604</v>
      </c>
      <c r="E2182" s="13">
        <v>199.0</v>
      </c>
      <c r="F2182" s="10" t="s">
        <v>6605</v>
      </c>
      <c r="G2182" s="11"/>
      <c r="H2182" s="11"/>
      <c r="I2182" s="11"/>
    </row>
    <row r="2183" ht="14.25" customHeight="1">
      <c r="A2183" s="5" t="s">
        <v>6606</v>
      </c>
      <c r="B2183" s="13">
        <v>17.0</v>
      </c>
      <c r="C2183" s="13">
        <v>46955.0</v>
      </c>
      <c r="D2183" s="8" t="s">
        <v>6607</v>
      </c>
      <c r="E2183" s="13">
        <v>163.0</v>
      </c>
      <c r="F2183" s="10" t="s">
        <v>6608</v>
      </c>
      <c r="G2183" s="11"/>
      <c r="H2183" s="11"/>
      <c r="I2183" s="11"/>
    </row>
    <row r="2184" ht="14.25" customHeight="1">
      <c r="A2184" s="5" t="s">
        <v>6609</v>
      </c>
      <c r="B2184" s="13">
        <v>17.0</v>
      </c>
      <c r="C2184" s="13">
        <v>47007.0</v>
      </c>
      <c r="D2184" s="8" t="s">
        <v>6610</v>
      </c>
      <c r="E2184" s="9">
        <v>31.0</v>
      </c>
      <c r="F2184" s="10" t="s">
        <v>6611</v>
      </c>
      <c r="G2184" s="11"/>
      <c r="H2184" s="11"/>
      <c r="I2184" s="11"/>
    </row>
    <row r="2185" ht="14.25" customHeight="1">
      <c r="A2185" s="5" t="s">
        <v>6612</v>
      </c>
      <c r="B2185" s="13">
        <v>17.0</v>
      </c>
      <c r="C2185" s="13">
        <v>47111.0</v>
      </c>
      <c r="D2185" s="8" t="s">
        <v>6613</v>
      </c>
      <c r="E2185" s="13">
        <v>179.0</v>
      </c>
      <c r="F2185" s="10" t="s">
        <v>6614</v>
      </c>
      <c r="G2185" s="11"/>
      <c r="H2185" s="11"/>
      <c r="I2185" s="11"/>
    </row>
    <row r="2186" ht="14.25" customHeight="1">
      <c r="A2186" s="5" t="s">
        <v>6615</v>
      </c>
      <c r="B2186" s="13">
        <v>17.0</v>
      </c>
      <c r="C2186" s="13">
        <v>47150.0</v>
      </c>
      <c r="D2186" s="8" t="s">
        <v>6616</v>
      </c>
      <c r="E2186" s="9">
        <v>99.0</v>
      </c>
      <c r="F2186" s="10" t="s">
        <v>6617</v>
      </c>
      <c r="G2186" s="11"/>
      <c r="H2186" s="11"/>
      <c r="I2186" s="11"/>
    </row>
    <row r="2187" ht="14.25" customHeight="1">
      <c r="A2187" s="5" t="s">
        <v>6618</v>
      </c>
      <c r="B2187" s="13">
        <v>17.0</v>
      </c>
      <c r="C2187" s="13">
        <v>47163.0</v>
      </c>
      <c r="D2187" s="8" t="s">
        <v>6619</v>
      </c>
      <c r="E2187" s="9">
        <v>23.0</v>
      </c>
      <c r="F2187" s="10" t="s">
        <v>6620</v>
      </c>
      <c r="G2187" s="11"/>
      <c r="H2187" s="11"/>
      <c r="I2187" s="11"/>
    </row>
    <row r="2188" ht="14.25" customHeight="1">
      <c r="A2188" s="5" t="s">
        <v>6621</v>
      </c>
      <c r="B2188" s="13">
        <v>17.0</v>
      </c>
      <c r="C2188" s="13">
        <v>47397.0</v>
      </c>
      <c r="D2188" s="8" t="s">
        <v>6622</v>
      </c>
      <c r="E2188" s="13">
        <v>119.0</v>
      </c>
      <c r="F2188" s="10" t="s">
        <v>6623</v>
      </c>
      <c r="G2188" s="11"/>
      <c r="H2188" s="11"/>
      <c r="I2188" s="11"/>
    </row>
    <row r="2189" ht="14.25" customHeight="1">
      <c r="A2189" s="5" t="s">
        <v>6624</v>
      </c>
      <c r="B2189" s="13">
        <v>17.0</v>
      </c>
      <c r="C2189" s="13">
        <v>47423.0</v>
      </c>
      <c r="D2189" s="8" t="s">
        <v>6625</v>
      </c>
      <c r="E2189" s="13">
        <v>163.0</v>
      </c>
      <c r="F2189" s="10" t="s">
        <v>6626</v>
      </c>
      <c r="G2189" s="11"/>
      <c r="H2189" s="11"/>
      <c r="I2189" s="11"/>
    </row>
    <row r="2190" ht="14.25" customHeight="1">
      <c r="A2190" s="5" t="s">
        <v>6627</v>
      </c>
      <c r="B2190" s="13">
        <v>17.0</v>
      </c>
      <c r="C2190" s="13">
        <v>47475.0</v>
      </c>
      <c r="D2190" s="8" t="s">
        <v>6628</v>
      </c>
      <c r="E2190" s="13">
        <v>125.0</v>
      </c>
      <c r="F2190" s="10" t="s">
        <v>6629</v>
      </c>
      <c r="G2190" s="11"/>
      <c r="H2190" s="11"/>
      <c r="I2190" s="11"/>
    </row>
    <row r="2191" ht="14.25" customHeight="1">
      <c r="A2191" s="5" t="s">
        <v>6630</v>
      </c>
      <c r="B2191" s="13">
        <v>17.0</v>
      </c>
      <c r="C2191" s="13">
        <v>47540.0</v>
      </c>
      <c r="D2191" s="8" t="s">
        <v>6631</v>
      </c>
      <c r="E2191" s="9">
        <v>31.0</v>
      </c>
      <c r="F2191" s="10" t="s">
        <v>6632</v>
      </c>
      <c r="G2191" s="11"/>
      <c r="H2191" s="11"/>
      <c r="I2191" s="11"/>
    </row>
    <row r="2192" ht="14.25" customHeight="1">
      <c r="A2192" s="5" t="s">
        <v>6633</v>
      </c>
      <c r="B2192" s="13">
        <v>17.0</v>
      </c>
      <c r="C2192" s="13">
        <v>47553.0</v>
      </c>
      <c r="D2192" s="8" t="s">
        <v>6634</v>
      </c>
      <c r="E2192" s="9">
        <v>29.0</v>
      </c>
      <c r="F2192" s="10" t="s">
        <v>6635</v>
      </c>
      <c r="G2192" s="11"/>
      <c r="H2192" s="11"/>
      <c r="I2192" s="11"/>
    </row>
    <row r="2193" ht="14.25" customHeight="1">
      <c r="A2193" s="5" t="s">
        <v>6636</v>
      </c>
      <c r="B2193" s="13">
        <v>17.0</v>
      </c>
      <c r="C2193" s="13">
        <v>47774.0</v>
      </c>
      <c r="D2193" s="8" t="s">
        <v>6637</v>
      </c>
      <c r="E2193" s="9">
        <v>31.0</v>
      </c>
      <c r="F2193" s="10" t="s">
        <v>6638</v>
      </c>
      <c r="G2193" s="11"/>
      <c r="H2193" s="11"/>
      <c r="I2193" s="11"/>
    </row>
    <row r="2194" ht="14.25" customHeight="1">
      <c r="A2194" s="5" t="s">
        <v>6639</v>
      </c>
      <c r="B2194" s="13">
        <v>17.0</v>
      </c>
      <c r="C2194" s="13">
        <v>48242.0</v>
      </c>
      <c r="D2194" s="8" t="s">
        <v>6640</v>
      </c>
      <c r="E2194" s="9">
        <v>31.0</v>
      </c>
      <c r="F2194" s="10" t="s">
        <v>6641</v>
      </c>
      <c r="G2194" s="11"/>
      <c r="H2194" s="11"/>
      <c r="I2194" s="11"/>
    </row>
    <row r="2195" ht="14.25" customHeight="1">
      <c r="A2195" s="5" t="s">
        <v>6642</v>
      </c>
      <c r="B2195" s="13">
        <v>17.0</v>
      </c>
      <c r="C2195" s="13">
        <v>48333.0</v>
      </c>
      <c r="D2195" s="8" t="s">
        <v>6643</v>
      </c>
      <c r="E2195" s="9">
        <v>99.0</v>
      </c>
      <c r="F2195" s="10" t="s">
        <v>6644</v>
      </c>
      <c r="G2195" s="11"/>
      <c r="H2195" s="11"/>
      <c r="I2195" s="11"/>
    </row>
    <row r="2196" ht="14.25" customHeight="1">
      <c r="A2196" s="5" t="s">
        <v>6645</v>
      </c>
      <c r="B2196" s="13">
        <v>17.0</v>
      </c>
      <c r="C2196" s="13">
        <v>48645.0</v>
      </c>
      <c r="D2196" s="8" t="s">
        <v>6646</v>
      </c>
      <c r="E2196" s="13">
        <v>127.0</v>
      </c>
      <c r="F2196" s="10" t="s">
        <v>6647</v>
      </c>
      <c r="G2196" s="11"/>
      <c r="H2196" s="11"/>
      <c r="I2196" s="11"/>
    </row>
    <row r="2197" ht="14.25" customHeight="1">
      <c r="A2197" s="5" t="s">
        <v>6648</v>
      </c>
      <c r="B2197" s="13">
        <v>17.0</v>
      </c>
      <c r="C2197" s="13">
        <v>48892.0</v>
      </c>
      <c r="D2197" s="8" t="s">
        <v>6649</v>
      </c>
      <c r="E2197" s="9">
        <v>31.0</v>
      </c>
      <c r="F2197" s="10" t="s">
        <v>6650</v>
      </c>
      <c r="G2197" s="11"/>
      <c r="H2197" s="11"/>
      <c r="I2197" s="11"/>
    </row>
    <row r="2198" ht="14.25" customHeight="1">
      <c r="A2198" s="5" t="s">
        <v>6651</v>
      </c>
      <c r="B2198" s="13">
        <v>17.0</v>
      </c>
      <c r="C2198" s="13">
        <v>49009.0</v>
      </c>
      <c r="D2198" s="8" t="s">
        <v>6652</v>
      </c>
      <c r="E2198" s="13">
        <v>161.0</v>
      </c>
      <c r="F2198" s="10" t="s">
        <v>6653</v>
      </c>
      <c r="G2198" s="11"/>
      <c r="H2198" s="11"/>
      <c r="I2198" s="11"/>
    </row>
    <row r="2199" ht="14.25" customHeight="1">
      <c r="A2199" s="5" t="s">
        <v>6654</v>
      </c>
      <c r="B2199" s="13">
        <v>17.0</v>
      </c>
      <c r="C2199" s="13">
        <v>49386.0</v>
      </c>
      <c r="D2199" s="8" t="s">
        <v>6655</v>
      </c>
      <c r="E2199" s="13">
        <v>163.0</v>
      </c>
      <c r="F2199" s="10" t="s">
        <v>6656</v>
      </c>
      <c r="G2199" s="11"/>
      <c r="H2199" s="11"/>
      <c r="I2199" s="11"/>
    </row>
    <row r="2200" ht="14.25" customHeight="1">
      <c r="A2200" s="5" t="s">
        <v>6657</v>
      </c>
      <c r="B2200" s="13">
        <v>17.0</v>
      </c>
      <c r="C2200" s="13">
        <v>49854.0</v>
      </c>
      <c r="D2200" s="8" t="s">
        <v>6658</v>
      </c>
      <c r="E2200" s="13">
        <v>197.0</v>
      </c>
      <c r="F2200" s="10" t="s">
        <v>6659</v>
      </c>
      <c r="G2200" s="11"/>
      <c r="H2200" s="11"/>
      <c r="I2200" s="11"/>
    </row>
    <row r="2201" ht="14.25" customHeight="1">
      <c r="A2201" s="5" t="s">
        <v>6660</v>
      </c>
      <c r="B2201" s="13">
        <v>17.0</v>
      </c>
      <c r="C2201" s="13">
        <v>49867.0</v>
      </c>
      <c r="D2201" s="8" t="s">
        <v>6661</v>
      </c>
      <c r="E2201" s="13">
        <v>161.0</v>
      </c>
      <c r="F2201" s="10" t="s">
        <v>6662</v>
      </c>
      <c r="G2201" s="11"/>
      <c r="H2201" s="11"/>
      <c r="I2201" s="11"/>
    </row>
    <row r="2202" ht="14.25" customHeight="1">
      <c r="A2202" s="5" t="s">
        <v>6663</v>
      </c>
      <c r="B2202" s="13">
        <v>17.0</v>
      </c>
      <c r="C2202" s="13">
        <v>49893.0</v>
      </c>
      <c r="D2202" s="8" t="s">
        <v>6664</v>
      </c>
      <c r="E2202" s="9">
        <v>91.0</v>
      </c>
      <c r="F2202" s="10" t="s">
        <v>6665</v>
      </c>
      <c r="G2202" s="11"/>
      <c r="H2202" s="11"/>
      <c r="I2202" s="11"/>
    </row>
    <row r="2203" ht="14.25" customHeight="1">
      <c r="A2203" s="5" t="s">
        <v>6666</v>
      </c>
      <c r="B2203" s="13">
        <v>17.0</v>
      </c>
      <c r="C2203" s="13">
        <v>50010.0</v>
      </c>
      <c r="D2203" s="8" t="s">
        <v>6667</v>
      </c>
      <c r="E2203" s="13">
        <v>187.0</v>
      </c>
      <c r="F2203" s="10" t="s">
        <v>6668</v>
      </c>
      <c r="G2203" s="11"/>
      <c r="H2203" s="11"/>
      <c r="I2203" s="11"/>
    </row>
    <row r="2204" ht="14.25" customHeight="1">
      <c r="A2204" s="5" t="s">
        <v>6669</v>
      </c>
      <c r="B2204" s="13">
        <v>17.0</v>
      </c>
      <c r="C2204" s="13">
        <v>50218.0</v>
      </c>
      <c r="D2204" s="8" t="s">
        <v>6670</v>
      </c>
      <c r="E2204" s="9">
        <v>89.0</v>
      </c>
      <c r="F2204" s="10" t="s">
        <v>6671</v>
      </c>
      <c r="G2204" s="11"/>
      <c r="H2204" s="11"/>
      <c r="I2204" s="11"/>
    </row>
    <row r="2205" ht="14.25" customHeight="1">
      <c r="A2205" s="5" t="s">
        <v>6672</v>
      </c>
      <c r="B2205" s="13">
        <v>17.0</v>
      </c>
      <c r="C2205" s="13">
        <v>50218.0</v>
      </c>
      <c r="D2205" s="8" t="s">
        <v>6673</v>
      </c>
      <c r="E2205" s="9">
        <v>93.0</v>
      </c>
      <c r="F2205" s="10" t="s">
        <v>6674</v>
      </c>
      <c r="G2205" s="11"/>
      <c r="H2205" s="11"/>
      <c r="I2205" s="11"/>
    </row>
    <row r="2206" ht="14.25" customHeight="1">
      <c r="A2206" s="5" t="s">
        <v>6675</v>
      </c>
      <c r="B2206" s="13">
        <v>17.0</v>
      </c>
      <c r="C2206" s="13">
        <v>50244.0</v>
      </c>
      <c r="D2206" s="8" t="s">
        <v>6676</v>
      </c>
      <c r="E2206" s="13">
        <v>147.0</v>
      </c>
      <c r="F2206" s="10" t="s">
        <v>6677</v>
      </c>
      <c r="G2206" s="11"/>
      <c r="H2206" s="11"/>
      <c r="I2206" s="11"/>
    </row>
    <row r="2207" ht="14.25" customHeight="1">
      <c r="A2207" s="5" t="s">
        <v>6678</v>
      </c>
      <c r="B2207" s="13">
        <v>17.0</v>
      </c>
      <c r="C2207" s="13">
        <v>50491.0</v>
      </c>
      <c r="D2207" s="8" t="s">
        <v>6679</v>
      </c>
      <c r="E2207" s="9">
        <v>63.0</v>
      </c>
      <c r="F2207" s="10" t="s">
        <v>6680</v>
      </c>
      <c r="G2207" s="11"/>
      <c r="H2207" s="11"/>
      <c r="I2207" s="11"/>
    </row>
    <row r="2208" ht="14.25" customHeight="1">
      <c r="A2208" s="5" t="s">
        <v>6681</v>
      </c>
      <c r="B2208" s="13">
        <v>17.0</v>
      </c>
      <c r="C2208" s="13">
        <v>50530.0</v>
      </c>
      <c r="D2208" s="8" t="s">
        <v>6682</v>
      </c>
      <c r="E2208" s="13">
        <v>195.0</v>
      </c>
      <c r="F2208" s="10" t="s">
        <v>6683</v>
      </c>
      <c r="G2208" s="11"/>
      <c r="H2208" s="11"/>
      <c r="I2208" s="11"/>
    </row>
    <row r="2209" ht="14.25" customHeight="1">
      <c r="A2209" s="5" t="s">
        <v>6684</v>
      </c>
      <c r="B2209" s="13">
        <v>17.0</v>
      </c>
      <c r="C2209" s="13">
        <v>50621.0</v>
      </c>
      <c r="D2209" s="8" t="s">
        <v>6685</v>
      </c>
      <c r="E2209" s="13">
        <v>179.0</v>
      </c>
      <c r="F2209" s="10" t="s">
        <v>6686</v>
      </c>
      <c r="G2209" s="11"/>
      <c r="H2209" s="11"/>
      <c r="I2209" s="11"/>
    </row>
    <row r="2210" ht="14.25" customHeight="1">
      <c r="A2210" s="5" t="s">
        <v>6687</v>
      </c>
      <c r="B2210" s="13">
        <v>17.0</v>
      </c>
      <c r="C2210" s="13">
        <v>50647.0</v>
      </c>
      <c r="D2210" s="8" t="s">
        <v>6688</v>
      </c>
      <c r="E2210" s="9">
        <v>31.0</v>
      </c>
      <c r="F2210" s="10" t="s">
        <v>6689</v>
      </c>
      <c r="G2210" s="11"/>
      <c r="H2210" s="11"/>
      <c r="I2210" s="11"/>
    </row>
    <row r="2211" ht="14.25" customHeight="1">
      <c r="A2211" s="5" t="s">
        <v>6690</v>
      </c>
      <c r="B2211" s="13">
        <v>17.0</v>
      </c>
      <c r="C2211" s="13">
        <v>50868.0</v>
      </c>
      <c r="D2211" s="8" t="s">
        <v>6691</v>
      </c>
      <c r="E2211" s="13">
        <v>185.0</v>
      </c>
      <c r="F2211" s="10" t="s">
        <v>6692</v>
      </c>
      <c r="G2211" s="11"/>
      <c r="H2211" s="11"/>
      <c r="I2211" s="11"/>
    </row>
    <row r="2212" ht="14.25" customHeight="1">
      <c r="A2212" s="5" t="s">
        <v>6693</v>
      </c>
      <c r="B2212" s="13">
        <v>17.0</v>
      </c>
      <c r="C2212" s="13">
        <v>50998.0</v>
      </c>
      <c r="D2212" s="8" t="s">
        <v>6694</v>
      </c>
      <c r="E2212" s="13">
        <v>141.0</v>
      </c>
      <c r="F2212" s="10" t="s">
        <v>6695</v>
      </c>
      <c r="G2212" s="11"/>
      <c r="H2212" s="11"/>
      <c r="I2212" s="11"/>
    </row>
    <row r="2213" ht="14.25" customHeight="1">
      <c r="A2213" s="5" t="s">
        <v>6696</v>
      </c>
      <c r="B2213" s="13">
        <v>17.0</v>
      </c>
      <c r="C2213" s="13">
        <v>51089.0</v>
      </c>
      <c r="D2213" s="8" t="s">
        <v>6697</v>
      </c>
      <c r="E2213" s="9">
        <v>31.0</v>
      </c>
      <c r="F2213" s="10" t="s">
        <v>6698</v>
      </c>
      <c r="G2213" s="11"/>
      <c r="H2213" s="11"/>
      <c r="I2213" s="11"/>
    </row>
    <row r="2214" ht="14.25" customHeight="1">
      <c r="A2214" s="5" t="s">
        <v>6699</v>
      </c>
      <c r="B2214" s="13">
        <v>17.0</v>
      </c>
      <c r="C2214" s="13">
        <v>51180.0</v>
      </c>
      <c r="D2214" s="8" t="s">
        <v>6700</v>
      </c>
      <c r="E2214" s="9">
        <v>81.0</v>
      </c>
      <c r="F2214" s="10" t="s">
        <v>6701</v>
      </c>
      <c r="G2214" s="11"/>
      <c r="H2214" s="11"/>
      <c r="I2214" s="11"/>
    </row>
    <row r="2215" ht="14.25" customHeight="1">
      <c r="A2215" s="14" t="s">
        <v>6702</v>
      </c>
      <c r="B2215" s="16">
        <v>17.0</v>
      </c>
      <c r="C2215" s="16">
        <v>51206.0</v>
      </c>
      <c r="D2215" s="17" t="s">
        <v>6703</v>
      </c>
      <c r="E2215" s="16">
        <v>115.0</v>
      </c>
      <c r="F2215" s="19" t="s">
        <v>6704</v>
      </c>
      <c r="G2215" s="11"/>
      <c r="H2215" s="11"/>
      <c r="I2215" s="11"/>
    </row>
    <row r="2216" ht="14.25" customHeight="1">
      <c r="A2216" s="5" t="s">
        <v>6705</v>
      </c>
      <c r="B2216" s="13">
        <v>17.0</v>
      </c>
      <c r="C2216" s="13">
        <v>51349.0</v>
      </c>
      <c r="D2216" s="8" t="s">
        <v>6706</v>
      </c>
      <c r="E2216" s="9">
        <v>97.0</v>
      </c>
      <c r="F2216" s="10" t="s">
        <v>6707</v>
      </c>
      <c r="G2216" s="11"/>
      <c r="H2216" s="11"/>
      <c r="I2216" s="11"/>
    </row>
    <row r="2217" ht="14.25" customHeight="1">
      <c r="A2217" s="5" t="s">
        <v>6708</v>
      </c>
      <c r="B2217" s="13">
        <v>17.0</v>
      </c>
      <c r="C2217" s="13">
        <v>51453.0</v>
      </c>
      <c r="D2217" s="8" t="s">
        <v>6709</v>
      </c>
      <c r="E2217" s="9">
        <v>77.0</v>
      </c>
      <c r="F2217" s="10" t="s">
        <v>6710</v>
      </c>
      <c r="G2217" s="11"/>
      <c r="H2217" s="11"/>
      <c r="I2217" s="11"/>
    </row>
    <row r="2218" ht="14.25" customHeight="1">
      <c r="A2218" s="5" t="s">
        <v>6711</v>
      </c>
      <c r="B2218" s="13">
        <v>17.0</v>
      </c>
      <c r="C2218" s="13">
        <v>51622.0</v>
      </c>
      <c r="D2218" s="8" t="s">
        <v>6712</v>
      </c>
      <c r="E2218" s="9">
        <v>43.0</v>
      </c>
      <c r="F2218" s="10" t="s">
        <v>6713</v>
      </c>
      <c r="G2218" s="11"/>
      <c r="H2218" s="11"/>
      <c r="I2218" s="11"/>
    </row>
    <row r="2219" ht="14.25" customHeight="1">
      <c r="A2219" s="5" t="s">
        <v>6714</v>
      </c>
      <c r="B2219" s="13">
        <v>17.0</v>
      </c>
      <c r="C2219" s="13">
        <v>51622.0</v>
      </c>
      <c r="D2219" s="8" t="s">
        <v>6715</v>
      </c>
      <c r="E2219" s="13">
        <v>197.0</v>
      </c>
      <c r="F2219" s="10" t="s">
        <v>6716</v>
      </c>
      <c r="G2219" s="11"/>
      <c r="H2219" s="11"/>
      <c r="I2219" s="11"/>
    </row>
    <row r="2220" ht="14.25" customHeight="1">
      <c r="A2220" s="5" t="s">
        <v>6717</v>
      </c>
      <c r="B2220" s="13">
        <v>17.0</v>
      </c>
      <c r="C2220" s="13">
        <v>51700.0</v>
      </c>
      <c r="D2220" s="8" t="s">
        <v>6718</v>
      </c>
      <c r="E2220" s="13">
        <v>189.0</v>
      </c>
      <c r="F2220" s="10" t="s">
        <v>6719</v>
      </c>
      <c r="G2220" s="11"/>
      <c r="H2220" s="11"/>
      <c r="I2220" s="11"/>
    </row>
    <row r="2221" ht="14.25" customHeight="1">
      <c r="A2221" s="5" t="s">
        <v>6720</v>
      </c>
      <c r="B2221" s="13">
        <v>17.0</v>
      </c>
      <c r="C2221" s="13">
        <v>52584.0</v>
      </c>
      <c r="D2221" s="8" t="s">
        <v>6721</v>
      </c>
      <c r="E2221" s="13">
        <v>197.0</v>
      </c>
      <c r="F2221" s="10" t="s">
        <v>6722</v>
      </c>
      <c r="G2221" s="11"/>
      <c r="H2221" s="11"/>
      <c r="I2221" s="11"/>
    </row>
    <row r="2222" ht="14.25" customHeight="1">
      <c r="A2222" s="5" t="s">
        <v>6723</v>
      </c>
      <c r="B2222" s="13">
        <v>17.0</v>
      </c>
      <c r="C2222" s="13">
        <v>52844.0</v>
      </c>
      <c r="D2222" s="8" t="s">
        <v>6724</v>
      </c>
      <c r="E2222" s="9">
        <v>79.0</v>
      </c>
      <c r="F2222" s="10" t="s">
        <v>6725</v>
      </c>
      <c r="G2222" s="11"/>
      <c r="H2222" s="11"/>
      <c r="I2222" s="11"/>
    </row>
    <row r="2223" ht="14.25" customHeight="1">
      <c r="A2223" s="5" t="s">
        <v>6726</v>
      </c>
      <c r="B2223" s="13">
        <v>17.0</v>
      </c>
      <c r="C2223" s="13">
        <v>53000.0</v>
      </c>
      <c r="D2223" s="8" t="s">
        <v>6727</v>
      </c>
      <c r="E2223" s="9">
        <v>31.0</v>
      </c>
      <c r="F2223" s="10" t="s">
        <v>6728</v>
      </c>
      <c r="G2223" s="11"/>
      <c r="H2223" s="11"/>
      <c r="I2223" s="11"/>
    </row>
    <row r="2224" ht="14.25" customHeight="1">
      <c r="A2224" s="5" t="s">
        <v>6729</v>
      </c>
      <c r="B2224" s="13">
        <v>17.0</v>
      </c>
      <c r="C2224" s="13">
        <v>53039.0</v>
      </c>
      <c r="D2224" s="8" t="s">
        <v>6730</v>
      </c>
      <c r="E2224" s="13">
        <v>117.0</v>
      </c>
      <c r="F2224" s="10" t="s">
        <v>6731</v>
      </c>
      <c r="G2224" s="11"/>
      <c r="H2224" s="11"/>
      <c r="I2224" s="11"/>
    </row>
    <row r="2225" ht="14.25" customHeight="1">
      <c r="A2225" s="5" t="s">
        <v>6732</v>
      </c>
      <c r="B2225" s="13">
        <v>17.0</v>
      </c>
      <c r="C2225" s="13">
        <v>53169.0</v>
      </c>
      <c r="D2225" s="8" t="s">
        <v>6733</v>
      </c>
      <c r="E2225" s="13">
        <v>135.0</v>
      </c>
      <c r="F2225" s="10" t="s">
        <v>6734</v>
      </c>
      <c r="G2225" s="11"/>
      <c r="H2225" s="11"/>
      <c r="I2225" s="11"/>
    </row>
    <row r="2226" ht="14.25" customHeight="1">
      <c r="A2226" s="5" t="s">
        <v>6735</v>
      </c>
      <c r="B2226" s="13">
        <v>17.0</v>
      </c>
      <c r="C2226" s="13">
        <v>53234.0</v>
      </c>
      <c r="D2226" s="8" t="s">
        <v>6736</v>
      </c>
      <c r="E2226" s="13">
        <v>113.0</v>
      </c>
      <c r="F2226" s="10" t="s">
        <v>6737</v>
      </c>
      <c r="G2226" s="11"/>
      <c r="H2226" s="11"/>
      <c r="I2226" s="11"/>
    </row>
    <row r="2227" ht="14.25" customHeight="1">
      <c r="A2227" s="5" t="s">
        <v>6738</v>
      </c>
      <c r="B2227" s="13">
        <v>17.0</v>
      </c>
      <c r="C2227" s="13">
        <v>53377.0</v>
      </c>
      <c r="D2227" s="8" t="s">
        <v>6739</v>
      </c>
      <c r="E2227" s="9">
        <v>31.0</v>
      </c>
      <c r="F2227" s="10" t="s">
        <v>6740</v>
      </c>
      <c r="G2227" s="11"/>
      <c r="H2227" s="11"/>
      <c r="I2227" s="11"/>
    </row>
    <row r="2228" ht="14.25" customHeight="1">
      <c r="A2228" s="5" t="s">
        <v>6741</v>
      </c>
      <c r="B2228" s="13">
        <v>17.0</v>
      </c>
      <c r="C2228" s="13">
        <v>53442.0</v>
      </c>
      <c r="D2228" s="8" t="s">
        <v>6742</v>
      </c>
      <c r="E2228" s="9">
        <v>89.0</v>
      </c>
      <c r="F2228" s="10" t="s">
        <v>6743</v>
      </c>
      <c r="G2228" s="11"/>
      <c r="H2228" s="11"/>
      <c r="I2228" s="11"/>
    </row>
    <row r="2229" ht="14.25" customHeight="1">
      <c r="A2229" s="5" t="s">
        <v>6744</v>
      </c>
      <c r="B2229" s="13">
        <v>17.0</v>
      </c>
      <c r="C2229" s="13">
        <v>53481.0</v>
      </c>
      <c r="D2229" s="8" t="s">
        <v>6745</v>
      </c>
      <c r="E2229" s="9">
        <v>31.0</v>
      </c>
      <c r="F2229" s="10" t="s">
        <v>6746</v>
      </c>
      <c r="G2229" s="11"/>
      <c r="H2229" s="11"/>
      <c r="I2229" s="11"/>
    </row>
    <row r="2230" ht="14.25" customHeight="1">
      <c r="A2230" s="5" t="s">
        <v>6747</v>
      </c>
      <c r="B2230" s="13">
        <v>17.0</v>
      </c>
      <c r="C2230" s="13">
        <v>53559.0</v>
      </c>
      <c r="D2230" s="8" t="s">
        <v>6748</v>
      </c>
      <c r="E2230" s="9">
        <v>97.0</v>
      </c>
      <c r="F2230" s="10" t="s">
        <v>6749</v>
      </c>
      <c r="G2230" s="11"/>
      <c r="H2230" s="11"/>
      <c r="I2230" s="11"/>
    </row>
    <row r="2231" ht="14.25" customHeight="1">
      <c r="A2231" s="5" t="s">
        <v>6750</v>
      </c>
      <c r="B2231" s="13">
        <v>17.0</v>
      </c>
      <c r="C2231" s="13">
        <v>53663.0</v>
      </c>
      <c r="D2231" s="8" t="s">
        <v>6751</v>
      </c>
      <c r="E2231" s="9">
        <v>31.0</v>
      </c>
      <c r="F2231" s="10" t="s">
        <v>6752</v>
      </c>
      <c r="G2231" s="11"/>
      <c r="H2231" s="11"/>
      <c r="I2231" s="11"/>
    </row>
    <row r="2232" ht="14.25" customHeight="1">
      <c r="A2232" s="5" t="s">
        <v>6753</v>
      </c>
      <c r="B2232" s="13">
        <v>17.0</v>
      </c>
      <c r="C2232" s="13">
        <v>53871.0</v>
      </c>
      <c r="D2232" s="8" t="s">
        <v>6754</v>
      </c>
      <c r="E2232" s="9">
        <v>31.0</v>
      </c>
      <c r="F2232" s="10" t="s">
        <v>6755</v>
      </c>
      <c r="G2232" s="11"/>
      <c r="H2232" s="11"/>
      <c r="I2232" s="11"/>
    </row>
    <row r="2233" ht="14.25" customHeight="1">
      <c r="A2233" s="5" t="s">
        <v>6756</v>
      </c>
      <c r="B2233" s="13">
        <v>17.0</v>
      </c>
      <c r="C2233" s="13">
        <v>54144.0</v>
      </c>
      <c r="D2233" s="8" t="s">
        <v>6757</v>
      </c>
      <c r="E2233" s="9">
        <v>31.0</v>
      </c>
      <c r="F2233" s="10" t="s">
        <v>6758</v>
      </c>
      <c r="G2233" s="11"/>
      <c r="H2233" s="11"/>
      <c r="I2233" s="11"/>
    </row>
    <row r="2234" ht="14.25" customHeight="1">
      <c r="A2234" s="5" t="s">
        <v>6759</v>
      </c>
      <c r="B2234" s="13">
        <v>17.0</v>
      </c>
      <c r="C2234" s="13">
        <v>54534.0</v>
      </c>
      <c r="D2234" s="8" t="s">
        <v>6760</v>
      </c>
      <c r="E2234" s="9">
        <v>31.0</v>
      </c>
      <c r="F2234" s="10" t="s">
        <v>6761</v>
      </c>
      <c r="G2234" s="11"/>
      <c r="H2234" s="11"/>
      <c r="I2234" s="11"/>
    </row>
    <row r="2235" ht="14.25" customHeight="1">
      <c r="A2235" s="5" t="s">
        <v>6762</v>
      </c>
      <c r="B2235" s="13">
        <v>17.0</v>
      </c>
      <c r="C2235" s="13">
        <v>54534.0</v>
      </c>
      <c r="D2235" s="8" t="s">
        <v>6763</v>
      </c>
      <c r="E2235" s="9">
        <v>43.0</v>
      </c>
      <c r="F2235" s="10" t="s">
        <v>6764</v>
      </c>
      <c r="G2235" s="11"/>
      <c r="H2235" s="11"/>
      <c r="I2235" s="11"/>
    </row>
    <row r="2236" ht="14.25" customHeight="1">
      <c r="A2236" s="5" t="s">
        <v>6765</v>
      </c>
      <c r="B2236" s="13">
        <v>17.0</v>
      </c>
      <c r="C2236" s="13">
        <v>54638.0</v>
      </c>
      <c r="D2236" s="8" t="s">
        <v>6766</v>
      </c>
      <c r="E2236" s="9">
        <v>31.0</v>
      </c>
      <c r="F2236" s="10" t="s">
        <v>6767</v>
      </c>
      <c r="G2236" s="11"/>
      <c r="H2236" s="11"/>
      <c r="I2236" s="11"/>
    </row>
    <row r="2237" ht="14.25" customHeight="1">
      <c r="A2237" s="5" t="s">
        <v>6768</v>
      </c>
      <c r="B2237" s="13">
        <v>17.0</v>
      </c>
      <c r="C2237" s="13">
        <v>54820.0</v>
      </c>
      <c r="D2237" s="8" t="s">
        <v>6769</v>
      </c>
      <c r="E2237" s="9">
        <v>31.0</v>
      </c>
      <c r="F2237" s="10" t="s">
        <v>6770</v>
      </c>
      <c r="G2237" s="11"/>
      <c r="H2237" s="11"/>
      <c r="I2237" s="11"/>
    </row>
    <row r="2238" ht="14.25" customHeight="1">
      <c r="A2238" s="5" t="s">
        <v>6771</v>
      </c>
      <c r="B2238" s="13">
        <v>17.0</v>
      </c>
      <c r="C2238" s="13">
        <v>54885.0</v>
      </c>
      <c r="D2238" s="8" t="s">
        <v>6772</v>
      </c>
      <c r="E2238" s="9">
        <v>31.0</v>
      </c>
      <c r="F2238" s="10" t="s">
        <v>6773</v>
      </c>
      <c r="G2238" s="11"/>
      <c r="H2238" s="11"/>
      <c r="I2238" s="11"/>
    </row>
    <row r="2239" ht="14.25" customHeight="1">
      <c r="A2239" s="5" t="s">
        <v>6774</v>
      </c>
      <c r="B2239" s="13">
        <v>17.0</v>
      </c>
      <c r="C2239" s="13">
        <v>55249.0</v>
      </c>
      <c r="D2239" s="8" t="s">
        <v>6775</v>
      </c>
      <c r="E2239" s="13">
        <v>163.0</v>
      </c>
      <c r="F2239" s="10" t="s">
        <v>6776</v>
      </c>
      <c r="G2239" s="11"/>
      <c r="H2239" s="11"/>
      <c r="I2239" s="11"/>
    </row>
    <row r="2240" ht="14.25" customHeight="1">
      <c r="A2240" s="5" t="s">
        <v>6777</v>
      </c>
      <c r="B2240" s="13">
        <v>17.0</v>
      </c>
      <c r="C2240" s="13">
        <v>55353.0</v>
      </c>
      <c r="D2240" s="8" t="s">
        <v>6778</v>
      </c>
      <c r="E2240" s="9">
        <v>99.0</v>
      </c>
      <c r="F2240" s="10" t="s">
        <v>6779</v>
      </c>
      <c r="G2240" s="11"/>
      <c r="H2240" s="11"/>
      <c r="I2240" s="11"/>
    </row>
    <row r="2241" ht="14.25" customHeight="1">
      <c r="A2241" s="5" t="s">
        <v>6780</v>
      </c>
      <c r="B2241" s="13">
        <v>17.0</v>
      </c>
      <c r="C2241" s="13">
        <v>55912.0</v>
      </c>
      <c r="D2241" s="8" t="s">
        <v>6781</v>
      </c>
      <c r="E2241" s="13">
        <v>159.0</v>
      </c>
      <c r="F2241" s="10" t="s">
        <v>6782</v>
      </c>
      <c r="G2241" s="11"/>
      <c r="H2241" s="11"/>
      <c r="I2241" s="11"/>
    </row>
    <row r="2242" ht="14.25" customHeight="1">
      <c r="A2242" s="5" t="s">
        <v>6783</v>
      </c>
      <c r="B2242" s="13">
        <v>17.0</v>
      </c>
      <c r="C2242" s="13">
        <v>55938.0</v>
      </c>
      <c r="D2242" s="8" t="s">
        <v>6784</v>
      </c>
      <c r="E2242" s="9">
        <v>31.0</v>
      </c>
      <c r="F2242" s="10" t="s">
        <v>6785</v>
      </c>
      <c r="G2242" s="11"/>
      <c r="H2242" s="11"/>
      <c r="I2242" s="11"/>
    </row>
    <row r="2243" ht="14.25" customHeight="1">
      <c r="A2243" s="5" t="s">
        <v>6786</v>
      </c>
      <c r="B2243" s="13">
        <v>17.0</v>
      </c>
      <c r="C2243" s="13">
        <v>56484.0</v>
      </c>
      <c r="D2243" s="8" t="s">
        <v>6787</v>
      </c>
      <c r="E2243" s="13">
        <v>141.0</v>
      </c>
      <c r="F2243" s="10" t="s">
        <v>6788</v>
      </c>
      <c r="G2243" s="11"/>
      <c r="H2243" s="11"/>
      <c r="I2243" s="11"/>
    </row>
    <row r="2244" ht="14.25" customHeight="1">
      <c r="A2244" s="5" t="s">
        <v>6789</v>
      </c>
      <c r="B2244" s="13">
        <v>17.0</v>
      </c>
      <c r="C2244" s="13">
        <v>56640.0</v>
      </c>
      <c r="D2244" s="8" t="s">
        <v>6790</v>
      </c>
      <c r="E2244" s="9">
        <v>31.0</v>
      </c>
      <c r="F2244" s="10" t="s">
        <v>6791</v>
      </c>
      <c r="G2244" s="11"/>
      <c r="H2244" s="11"/>
      <c r="I2244" s="11"/>
    </row>
    <row r="2245" ht="14.25" customHeight="1">
      <c r="A2245" s="5" t="s">
        <v>6792</v>
      </c>
      <c r="B2245" s="13">
        <v>17.0</v>
      </c>
      <c r="C2245" s="13">
        <v>56887.0</v>
      </c>
      <c r="D2245" s="8" t="s">
        <v>6793</v>
      </c>
      <c r="E2245" s="9">
        <v>93.0</v>
      </c>
      <c r="F2245" s="10" t="s">
        <v>6794</v>
      </c>
      <c r="G2245" s="11"/>
      <c r="H2245" s="11"/>
      <c r="I2245" s="11"/>
    </row>
    <row r="2246" ht="14.25" customHeight="1">
      <c r="A2246" s="5" t="s">
        <v>6795</v>
      </c>
      <c r="B2246" s="13">
        <v>17.0</v>
      </c>
      <c r="C2246" s="13">
        <v>56926.0</v>
      </c>
      <c r="D2246" s="8" t="s">
        <v>6796</v>
      </c>
      <c r="E2246" s="9">
        <v>99.0</v>
      </c>
      <c r="F2246" s="10" t="s">
        <v>6797</v>
      </c>
      <c r="G2246" s="11"/>
      <c r="H2246" s="11"/>
      <c r="I2246" s="11"/>
    </row>
    <row r="2247" ht="14.25" customHeight="1">
      <c r="A2247" s="5" t="s">
        <v>6798</v>
      </c>
      <c r="B2247" s="13">
        <v>17.0</v>
      </c>
      <c r="C2247" s="13">
        <v>57225.0</v>
      </c>
      <c r="D2247" s="8" t="s">
        <v>6799</v>
      </c>
      <c r="E2247" s="9">
        <v>31.0</v>
      </c>
      <c r="F2247" s="10" t="s">
        <v>6800</v>
      </c>
      <c r="G2247" s="11"/>
      <c r="H2247" s="11"/>
      <c r="I2247" s="11"/>
    </row>
    <row r="2248" ht="14.25" customHeight="1">
      <c r="A2248" s="5" t="s">
        <v>6801</v>
      </c>
      <c r="B2248" s="13">
        <v>17.0</v>
      </c>
      <c r="C2248" s="13">
        <v>57381.0</v>
      </c>
      <c r="D2248" s="8" t="s">
        <v>6802</v>
      </c>
      <c r="E2248" s="9">
        <v>31.0</v>
      </c>
      <c r="F2248" s="10" t="s">
        <v>6803</v>
      </c>
      <c r="G2248" s="11"/>
      <c r="H2248" s="11"/>
      <c r="I2248" s="11"/>
    </row>
    <row r="2249" ht="14.25" customHeight="1">
      <c r="A2249" s="5" t="s">
        <v>6804</v>
      </c>
      <c r="B2249" s="13">
        <v>17.0</v>
      </c>
      <c r="C2249" s="13">
        <v>57394.0</v>
      </c>
      <c r="D2249" s="8" t="s">
        <v>6805</v>
      </c>
      <c r="E2249" s="9">
        <v>31.0</v>
      </c>
      <c r="F2249" s="10" t="s">
        <v>6806</v>
      </c>
      <c r="G2249" s="11"/>
      <c r="H2249" s="11"/>
      <c r="I2249" s="11"/>
    </row>
    <row r="2250" ht="14.25" customHeight="1">
      <c r="A2250" s="5" t="s">
        <v>6807</v>
      </c>
      <c r="B2250" s="13">
        <v>17.0</v>
      </c>
      <c r="C2250" s="13">
        <v>57407.0</v>
      </c>
      <c r="D2250" s="8" t="s">
        <v>6808</v>
      </c>
      <c r="E2250" s="9">
        <v>31.0</v>
      </c>
      <c r="F2250" s="10" t="s">
        <v>6809</v>
      </c>
      <c r="G2250" s="11"/>
      <c r="H2250" s="11"/>
      <c r="I2250" s="11"/>
    </row>
    <row r="2251" ht="14.25" customHeight="1">
      <c r="A2251" s="5" t="s">
        <v>6810</v>
      </c>
      <c r="B2251" s="13">
        <v>17.0</v>
      </c>
      <c r="C2251" s="13">
        <v>57472.0</v>
      </c>
      <c r="D2251" s="8" t="s">
        <v>6811</v>
      </c>
      <c r="E2251" s="9">
        <v>21.0</v>
      </c>
      <c r="F2251" s="10" t="s">
        <v>6812</v>
      </c>
      <c r="G2251" s="11"/>
      <c r="H2251" s="11"/>
      <c r="I2251" s="11"/>
    </row>
    <row r="2252" ht="14.25" customHeight="1">
      <c r="A2252" s="5" t="s">
        <v>6813</v>
      </c>
      <c r="B2252" s="13">
        <v>17.0</v>
      </c>
      <c r="C2252" s="13">
        <v>57628.0</v>
      </c>
      <c r="D2252" s="8" t="s">
        <v>6814</v>
      </c>
      <c r="E2252" s="9">
        <v>45.0</v>
      </c>
      <c r="F2252" s="10" t="s">
        <v>6815</v>
      </c>
      <c r="G2252" s="11"/>
      <c r="H2252" s="11"/>
      <c r="I2252" s="11"/>
    </row>
    <row r="2253" ht="14.25" customHeight="1">
      <c r="A2253" s="5" t="s">
        <v>6816</v>
      </c>
      <c r="B2253" s="13">
        <v>17.0</v>
      </c>
      <c r="C2253" s="13">
        <v>57654.0</v>
      </c>
      <c r="D2253" s="8" t="s">
        <v>6817</v>
      </c>
      <c r="E2253" s="9">
        <v>97.0</v>
      </c>
      <c r="F2253" s="10" t="s">
        <v>6818</v>
      </c>
      <c r="G2253" s="11"/>
      <c r="H2253" s="11"/>
      <c r="I2253" s="11"/>
    </row>
    <row r="2254" ht="14.25" customHeight="1">
      <c r="A2254" s="5" t="s">
        <v>6819</v>
      </c>
      <c r="B2254" s="13">
        <v>17.0</v>
      </c>
      <c r="C2254" s="13">
        <v>57732.0</v>
      </c>
      <c r="D2254" s="8" t="s">
        <v>6820</v>
      </c>
      <c r="E2254" s="9">
        <v>31.0</v>
      </c>
      <c r="F2254" s="10" t="s">
        <v>6821</v>
      </c>
      <c r="G2254" s="11"/>
      <c r="H2254" s="11"/>
      <c r="I2254" s="11"/>
    </row>
    <row r="2255" ht="14.25" customHeight="1">
      <c r="A2255" s="5" t="s">
        <v>6822</v>
      </c>
      <c r="B2255" s="13">
        <v>17.0</v>
      </c>
      <c r="C2255" s="13">
        <v>57732.0</v>
      </c>
      <c r="D2255" s="8" t="s">
        <v>6823</v>
      </c>
      <c r="E2255" s="13">
        <v>197.0</v>
      </c>
      <c r="F2255" s="10" t="s">
        <v>6824</v>
      </c>
      <c r="G2255" s="11"/>
      <c r="H2255" s="11"/>
      <c r="I2255" s="11"/>
    </row>
    <row r="2256" ht="14.25" customHeight="1">
      <c r="A2256" s="5" t="s">
        <v>6825</v>
      </c>
      <c r="B2256" s="13">
        <v>17.0</v>
      </c>
      <c r="C2256" s="13">
        <v>57875.0</v>
      </c>
      <c r="D2256" s="8" t="s">
        <v>6826</v>
      </c>
      <c r="E2256" s="9">
        <v>31.0</v>
      </c>
      <c r="F2256" s="10" t="s">
        <v>6827</v>
      </c>
      <c r="G2256" s="11"/>
      <c r="H2256" s="11"/>
      <c r="I2256" s="11"/>
    </row>
    <row r="2257" ht="14.25" customHeight="1">
      <c r="A2257" s="5" t="s">
        <v>6828</v>
      </c>
      <c r="B2257" s="13">
        <v>17.0</v>
      </c>
      <c r="C2257" s="13">
        <v>58174.0</v>
      </c>
      <c r="D2257" s="8" t="s">
        <v>6829</v>
      </c>
      <c r="E2257" s="13">
        <v>167.0</v>
      </c>
      <c r="F2257" s="10" t="s">
        <v>6830</v>
      </c>
      <c r="G2257" s="11"/>
      <c r="H2257" s="11"/>
      <c r="I2257" s="11"/>
    </row>
    <row r="2258" ht="14.25" customHeight="1">
      <c r="A2258" s="5" t="s">
        <v>6831</v>
      </c>
      <c r="B2258" s="13">
        <v>17.0</v>
      </c>
      <c r="C2258" s="13">
        <v>58239.0</v>
      </c>
      <c r="D2258" s="8" t="s">
        <v>6832</v>
      </c>
      <c r="E2258" s="9">
        <v>53.0</v>
      </c>
      <c r="F2258" s="10" t="s">
        <v>6833</v>
      </c>
      <c r="G2258" s="11"/>
      <c r="H2258" s="11"/>
      <c r="I2258" s="11"/>
    </row>
    <row r="2259" ht="14.25" customHeight="1">
      <c r="A2259" s="5" t="s">
        <v>6834</v>
      </c>
      <c r="B2259" s="13">
        <v>17.0</v>
      </c>
      <c r="C2259" s="13">
        <v>58447.0</v>
      </c>
      <c r="D2259" s="8" t="s">
        <v>6835</v>
      </c>
      <c r="E2259" s="13">
        <v>143.0</v>
      </c>
      <c r="F2259" s="10" t="s">
        <v>6836</v>
      </c>
      <c r="G2259" s="11"/>
      <c r="H2259" s="11"/>
      <c r="I2259" s="11"/>
    </row>
    <row r="2260" ht="14.25" customHeight="1">
      <c r="A2260" s="5" t="s">
        <v>6837</v>
      </c>
      <c r="B2260" s="13">
        <v>17.0</v>
      </c>
      <c r="C2260" s="13">
        <v>58447.0</v>
      </c>
      <c r="D2260" s="8" t="s">
        <v>6838</v>
      </c>
      <c r="E2260" s="13">
        <v>179.0</v>
      </c>
      <c r="F2260" s="10" t="s">
        <v>6839</v>
      </c>
      <c r="G2260" s="11"/>
      <c r="H2260" s="11"/>
      <c r="I2260" s="11"/>
    </row>
    <row r="2261" ht="14.25" customHeight="1">
      <c r="A2261" s="5" t="s">
        <v>6840</v>
      </c>
      <c r="B2261" s="13">
        <v>17.0</v>
      </c>
      <c r="C2261" s="13">
        <v>59000.0</v>
      </c>
      <c r="D2261" s="8" t="s">
        <v>6841</v>
      </c>
      <c r="E2261" s="13">
        <v>143.0</v>
      </c>
      <c r="F2261" s="10" t="s">
        <v>6842</v>
      </c>
      <c r="G2261" s="11"/>
      <c r="H2261" s="11"/>
      <c r="I2261" s="11"/>
    </row>
    <row r="2262" ht="14.25" customHeight="1">
      <c r="A2262" s="5" t="s">
        <v>6843</v>
      </c>
      <c r="B2262" s="13">
        <v>17.0</v>
      </c>
      <c r="C2262" s="13">
        <v>59026.0</v>
      </c>
      <c r="D2262" s="8" t="s">
        <v>6844</v>
      </c>
      <c r="E2262" s="13">
        <v>143.0</v>
      </c>
      <c r="F2262" s="10" t="s">
        <v>6845</v>
      </c>
      <c r="G2262" s="11"/>
      <c r="H2262" s="11"/>
      <c r="I2262" s="11"/>
    </row>
    <row r="2263" ht="14.25" customHeight="1">
      <c r="A2263" s="5" t="s">
        <v>6846</v>
      </c>
      <c r="B2263" s="13">
        <v>17.0</v>
      </c>
      <c r="C2263" s="13">
        <v>59026.0</v>
      </c>
      <c r="D2263" s="8" t="s">
        <v>6847</v>
      </c>
      <c r="E2263" s="13">
        <v>179.0</v>
      </c>
      <c r="F2263" s="10" t="s">
        <v>6848</v>
      </c>
      <c r="G2263" s="11"/>
      <c r="H2263" s="11"/>
      <c r="I2263" s="11"/>
    </row>
    <row r="2264" ht="14.25" customHeight="1">
      <c r="A2264" s="5" t="s">
        <v>6849</v>
      </c>
      <c r="B2264" s="13">
        <v>17.0</v>
      </c>
      <c r="C2264" s="13">
        <v>59026.0</v>
      </c>
      <c r="D2264" s="8" t="s">
        <v>6850</v>
      </c>
      <c r="E2264" s="13">
        <v>203.0</v>
      </c>
      <c r="F2264" s="10" t="s">
        <v>6851</v>
      </c>
      <c r="G2264" s="11"/>
      <c r="H2264" s="11"/>
      <c r="I2264" s="11"/>
    </row>
    <row r="2265" ht="14.25" customHeight="1">
      <c r="A2265" s="5" t="s">
        <v>6852</v>
      </c>
      <c r="B2265" s="13">
        <v>17.0</v>
      </c>
      <c r="C2265" s="13">
        <v>59052.0</v>
      </c>
      <c r="D2265" s="8" t="s">
        <v>6853</v>
      </c>
      <c r="E2265" s="13">
        <v>197.0</v>
      </c>
      <c r="F2265" s="10" t="s">
        <v>6854</v>
      </c>
      <c r="G2265" s="11"/>
      <c r="H2265" s="11"/>
      <c r="I2265" s="11"/>
    </row>
    <row r="2266" ht="14.25" customHeight="1">
      <c r="A2266" s="5" t="s">
        <v>6855</v>
      </c>
      <c r="B2266" s="13">
        <v>17.0</v>
      </c>
      <c r="C2266" s="13">
        <v>59234.0</v>
      </c>
      <c r="D2266" s="8" t="s">
        <v>6856</v>
      </c>
      <c r="E2266" s="9">
        <v>99.0</v>
      </c>
      <c r="F2266" s="10" t="s">
        <v>6857</v>
      </c>
      <c r="G2266" s="11"/>
      <c r="H2266" s="11"/>
      <c r="I2266" s="11"/>
    </row>
    <row r="2267" ht="14.25" customHeight="1">
      <c r="A2267" s="5" t="s">
        <v>6858</v>
      </c>
      <c r="B2267" s="13">
        <v>17.0</v>
      </c>
      <c r="C2267" s="13">
        <v>59312.0</v>
      </c>
      <c r="D2267" s="8" t="s">
        <v>6859</v>
      </c>
      <c r="E2267" s="13">
        <v>129.0</v>
      </c>
      <c r="F2267" s="10" t="s">
        <v>6860</v>
      </c>
      <c r="G2267" s="11"/>
      <c r="H2267" s="11"/>
      <c r="I2267" s="11"/>
    </row>
    <row r="2268" ht="14.25" customHeight="1">
      <c r="A2268" s="5" t="s">
        <v>6861</v>
      </c>
      <c r="B2268" s="13">
        <v>17.0</v>
      </c>
      <c r="C2268" s="13">
        <v>59572.0</v>
      </c>
      <c r="D2268" s="8" t="s">
        <v>6862</v>
      </c>
      <c r="E2268" s="9">
        <v>31.0</v>
      </c>
      <c r="F2268" s="10" t="s">
        <v>6863</v>
      </c>
      <c r="G2268" s="11"/>
      <c r="H2268" s="11"/>
      <c r="I2268" s="11"/>
    </row>
    <row r="2269" ht="14.25" customHeight="1">
      <c r="A2269" s="14" t="s">
        <v>6864</v>
      </c>
      <c r="B2269" s="16">
        <v>17.0</v>
      </c>
      <c r="C2269" s="16">
        <v>59884.0</v>
      </c>
      <c r="D2269" s="17" t="s">
        <v>6865</v>
      </c>
      <c r="E2269" s="16">
        <v>145.0</v>
      </c>
      <c r="F2269" s="19" t="s">
        <v>6866</v>
      </c>
      <c r="G2269" s="11"/>
      <c r="H2269" s="11"/>
      <c r="I2269" s="11"/>
    </row>
    <row r="2270" ht="14.25" customHeight="1">
      <c r="A2270" s="5" t="s">
        <v>6867</v>
      </c>
      <c r="B2270" s="13">
        <v>17.0</v>
      </c>
      <c r="C2270" s="13">
        <v>60222.0</v>
      </c>
      <c r="D2270" s="8" t="s">
        <v>6868</v>
      </c>
      <c r="E2270" s="13">
        <v>149.0</v>
      </c>
      <c r="F2270" s="10" t="s">
        <v>6869</v>
      </c>
      <c r="G2270" s="11"/>
      <c r="H2270" s="11"/>
      <c r="I2270" s="11"/>
    </row>
    <row r="2271" ht="14.25" customHeight="1">
      <c r="A2271" s="5" t="s">
        <v>6870</v>
      </c>
      <c r="B2271" s="13">
        <v>17.0</v>
      </c>
      <c r="C2271" s="13">
        <v>60287.0</v>
      </c>
      <c r="D2271" s="8" t="s">
        <v>6871</v>
      </c>
      <c r="E2271" s="13">
        <v>197.0</v>
      </c>
      <c r="F2271" s="10" t="s">
        <v>6872</v>
      </c>
      <c r="G2271" s="11"/>
      <c r="H2271" s="11"/>
      <c r="I2271" s="11"/>
    </row>
    <row r="2272" ht="14.25" customHeight="1">
      <c r="A2272" s="5" t="s">
        <v>6873</v>
      </c>
      <c r="B2272" s="13">
        <v>17.0</v>
      </c>
      <c r="C2272" s="13">
        <v>60352.0</v>
      </c>
      <c r="D2272" s="8" t="s">
        <v>6874</v>
      </c>
      <c r="E2272" s="9">
        <v>93.0</v>
      </c>
      <c r="F2272" s="10" t="s">
        <v>6875</v>
      </c>
      <c r="G2272" s="11"/>
      <c r="H2272" s="11"/>
      <c r="I2272" s="11"/>
    </row>
    <row r="2273" ht="14.25" customHeight="1">
      <c r="A2273" s="5" t="s">
        <v>6876</v>
      </c>
      <c r="B2273" s="13">
        <v>17.0</v>
      </c>
      <c r="C2273" s="13">
        <v>60937.0</v>
      </c>
      <c r="D2273" s="8" t="s">
        <v>6877</v>
      </c>
      <c r="E2273" s="13">
        <v>141.0</v>
      </c>
      <c r="F2273" s="10" t="s">
        <v>6878</v>
      </c>
      <c r="G2273" s="11"/>
      <c r="H2273" s="11"/>
      <c r="I2273" s="11"/>
    </row>
    <row r="2274" ht="14.25" customHeight="1">
      <c r="A2274" s="5" t="s">
        <v>6879</v>
      </c>
      <c r="B2274" s="13">
        <v>17.0</v>
      </c>
      <c r="C2274" s="13">
        <v>61015.0</v>
      </c>
      <c r="D2274" s="8" t="s">
        <v>6880</v>
      </c>
      <c r="E2274" s="13">
        <v>105.0</v>
      </c>
      <c r="F2274" s="10" t="s">
        <v>6881</v>
      </c>
      <c r="G2274" s="11"/>
      <c r="H2274" s="11"/>
      <c r="I2274" s="11"/>
    </row>
    <row r="2275" ht="14.25" customHeight="1">
      <c r="A2275" s="5" t="s">
        <v>6882</v>
      </c>
      <c r="B2275" s="13">
        <v>17.0</v>
      </c>
      <c r="C2275" s="13">
        <v>61314.0</v>
      </c>
      <c r="D2275" s="8" t="s">
        <v>6883</v>
      </c>
      <c r="E2275" s="9">
        <v>31.0</v>
      </c>
      <c r="F2275" s="10" t="s">
        <v>6884</v>
      </c>
      <c r="G2275" s="11"/>
      <c r="H2275" s="11"/>
      <c r="I2275" s="11"/>
    </row>
    <row r="2276" ht="14.25" customHeight="1">
      <c r="A2276" s="5" t="s">
        <v>6885</v>
      </c>
      <c r="B2276" s="13">
        <v>17.0</v>
      </c>
      <c r="C2276" s="13">
        <v>61899.0</v>
      </c>
      <c r="D2276" s="8" t="s">
        <v>6886</v>
      </c>
      <c r="E2276" s="9">
        <v>11.0</v>
      </c>
      <c r="F2276" s="10" t="s">
        <v>6887</v>
      </c>
      <c r="G2276" s="11"/>
      <c r="H2276" s="11"/>
      <c r="I2276" s="11"/>
    </row>
    <row r="2277" ht="14.25" customHeight="1">
      <c r="A2277" s="5" t="s">
        <v>6888</v>
      </c>
      <c r="B2277" s="13">
        <v>17.0</v>
      </c>
      <c r="C2277" s="13">
        <v>62016.0</v>
      </c>
      <c r="D2277" s="8" t="s">
        <v>6889</v>
      </c>
      <c r="E2277" s="9">
        <v>31.0</v>
      </c>
      <c r="F2277" s="10" t="s">
        <v>6890</v>
      </c>
      <c r="G2277" s="11"/>
      <c r="H2277" s="11"/>
      <c r="I2277" s="11"/>
    </row>
    <row r="2278" ht="14.25" customHeight="1">
      <c r="A2278" s="5" t="s">
        <v>6891</v>
      </c>
      <c r="B2278" s="13">
        <v>17.0</v>
      </c>
      <c r="C2278" s="13">
        <v>62367.0</v>
      </c>
      <c r="D2278" s="8" t="s">
        <v>6892</v>
      </c>
      <c r="E2278" s="9">
        <v>1.0</v>
      </c>
      <c r="F2278" s="10" t="s">
        <v>6893</v>
      </c>
      <c r="G2278" s="11"/>
      <c r="H2278" s="11"/>
      <c r="I2278" s="11"/>
    </row>
    <row r="2279" ht="14.25" customHeight="1">
      <c r="A2279" s="5" t="s">
        <v>6894</v>
      </c>
      <c r="B2279" s="13">
        <v>17.0</v>
      </c>
      <c r="C2279" s="13">
        <v>62783.0</v>
      </c>
      <c r="D2279" s="8" t="s">
        <v>6895</v>
      </c>
      <c r="E2279" s="9">
        <v>19.0</v>
      </c>
      <c r="F2279" s="10" t="s">
        <v>6896</v>
      </c>
      <c r="G2279" s="11"/>
      <c r="H2279" s="11"/>
      <c r="I2279" s="11"/>
    </row>
    <row r="2280" ht="14.25" customHeight="1">
      <c r="A2280" s="5" t="s">
        <v>6897</v>
      </c>
      <c r="B2280" s="13">
        <v>17.0</v>
      </c>
      <c r="C2280" s="13">
        <v>63043.0</v>
      </c>
      <c r="D2280" s="8" t="s">
        <v>6898</v>
      </c>
      <c r="E2280" s="13">
        <v>157.0</v>
      </c>
      <c r="F2280" s="10" t="s">
        <v>6899</v>
      </c>
      <c r="G2280" s="11"/>
      <c r="H2280" s="11"/>
      <c r="I2280" s="11"/>
    </row>
    <row r="2281" ht="14.25" customHeight="1">
      <c r="A2281" s="5" t="s">
        <v>6900</v>
      </c>
      <c r="B2281" s="13">
        <v>17.0</v>
      </c>
      <c r="C2281" s="13">
        <v>63706.0</v>
      </c>
      <c r="D2281" s="8" t="s">
        <v>6901</v>
      </c>
      <c r="E2281" s="9">
        <v>31.0</v>
      </c>
      <c r="F2281" s="10" t="s">
        <v>6902</v>
      </c>
      <c r="G2281" s="11"/>
      <c r="H2281" s="11"/>
      <c r="I2281" s="11"/>
    </row>
    <row r="2282" ht="14.25" customHeight="1">
      <c r="A2282" s="5" t="s">
        <v>6903</v>
      </c>
      <c r="B2282" s="13">
        <v>17.0</v>
      </c>
      <c r="C2282" s="13">
        <v>64278.0</v>
      </c>
      <c r="D2282" s="8" t="s">
        <v>6904</v>
      </c>
      <c r="E2282" s="9">
        <v>31.0</v>
      </c>
      <c r="F2282" s="10" t="s">
        <v>6905</v>
      </c>
      <c r="G2282" s="11"/>
      <c r="H2282" s="11"/>
      <c r="I2282" s="11"/>
    </row>
    <row r="2283" ht="14.25" customHeight="1">
      <c r="A2283" s="5" t="s">
        <v>6906</v>
      </c>
      <c r="B2283" s="13">
        <v>17.0</v>
      </c>
      <c r="C2283" s="13">
        <v>64304.0</v>
      </c>
      <c r="D2283" s="8" t="s">
        <v>6907</v>
      </c>
      <c r="E2283" s="9">
        <v>31.0</v>
      </c>
      <c r="F2283" s="10" t="s">
        <v>6908</v>
      </c>
      <c r="G2283" s="11"/>
      <c r="H2283" s="11"/>
      <c r="I2283" s="11"/>
    </row>
    <row r="2284" ht="14.25" customHeight="1">
      <c r="A2284" s="5" t="s">
        <v>6909</v>
      </c>
      <c r="B2284" s="13">
        <v>17.0</v>
      </c>
      <c r="C2284" s="13">
        <v>64343.0</v>
      </c>
      <c r="D2284" s="8" t="s">
        <v>6910</v>
      </c>
      <c r="E2284" s="9">
        <v>31.0</v>
      </c>
      <c r="F2284" s="10" t="s">
        <v>6911</v>
      </c>
      <c r="G2284" s="11"/>
      <c r="H2284" s="11"/>
      <c r="I2284" s="11"/>
    </row>
    <row r="2285" ht="14.25" customHeight="1">
      <c r="A2285" s="5" t="s">
        <v>6912</v>
      </c>
      <c r="B2285" s="13">
        <v>17.0</v>
      </c>
      <c r="C2285" s="13">
        <v>64421.0</v>
      </c>
      <c r="D2285" s="8" t="s">
        <v>6913</v>
      </c>
      <c r="E2285" s="9">
        <v>31.0</v>
      </c>
      <c r="F2285" s="10" t="s">
        <v>6914</v>
      </c>
      <c r="G2285" s="11"/>
      <c r="H2285" s="11"/>
      <c r="I2285" s="11"/>
    </row>
    <row r="2286" ht="14.25" customHeight="1">
      <c r="A2286" s="5" t="s">
        <v>6915</v>
      </c>
      <c r="B2286" s="13">
        <v>17.0</v>
      </c>
      <c r="C2286" s="13">
        <v>64486.0</v>
      </c>
      <c r="D2286" s="8" t="s">
        <v>6916</v>
      </c>
      <c r="E2286" s="13">
        <v>167.0</v>
      </c>
      <c r="F2286" s="10" t="s">
        <v>6917</v>
      </c>
      <c r="G2286" s="11"/>
      <c r="H2286" s="11"/>
      <c r="I2286" s="11"/>
    </row>
    <row r="2287" ht="14.25" customHeight="1">
      <c r="A2287" s="5" t="s">
        <v>6918</v>
      </c>
      <c r="B2287" s="13">
        <v>17.0</v>
      </c>
      <c r="C2287" s="13">
        <v>64538.0</v>
      </c>
      <c r="D2287" s="8" t="s">
        <v>6919</v>
      </c>
      <c r="E2287" s="9">
        <v>97.0</v>
      </c>
      <c r="F2287" s="10" t="s">
        <v>6920</v>
      </c>
      <c r="G2287" s="11"/>
      <c r="H2287" s="11"/>
      <c r="I2287" s="11"/>
    </row>
    <row r="2288" ht="14.25" customHeight="1">
      <c r="A2288" s="5" t="s">
        <v>6921</v>
      </c>
      <c r="B2288" s="13">
        <v>17.0</v>
      </c>
      <c r="C2288" s="13">
        <v>64616.0</v>
      </c>
      <c r="D2288" s="8" t="s">
        <v>6922</v>
      </c>
      <c r="E2288" s="9">
        <v>31.0</v>
      </c>
      <c r="F2288" s="10" t="s">
        <v>6923</v>
      </c>
      <c r="G2288" s="11"/>
      <c r="H2288" s="11"/>
      <c r="I2288" s="11"/>
    </row>
    <row r="2289" ht="14.25" customHeight="1">
      <c r="A2289" s="5" t="s">
        <v>6924</v>
      </c>
      <c r="B2289" s="13">
        <v>17.0</v>
      </c>
      <c r="C2289" s="13">
        <v>64707.0</v>
      </c>
      <c r="D2289" s="8" t="s">
        <v>6925</v>
      </c>
      <c r="E2289" s="9">
        <v>33.0</v>
      </c>
      <c r="F2289" s="10" t="s">
        <v>6926</v>
      </c>
      <c r="G2289" s="11"/>
      <c r="H2289" s="11"/>
      <c r="I2289" s="11"/>
    </row>
    <row r="2290" ht="14.25" customHeight="1">
      <c r="A2290" s="5" t="s">
        <v>6927</v>
      </c>
      <c r="B2290" s="13">
        <v>17.0</v>
      </c>
      <c r="C2290" s="13">
        <v>64746.0</v>
      </c>
      <c r="D2290" s="8" t="s">
        <v>6928</v>
      </c>
      <c r="E2290" s="13">
        <v>141.0</v>
      </c>
      <c r="F2290" s="10" t="s">
        <v>6929</v>
      </c>
      <c r="G2290" s="11"/>
      <c r="H2290" s="11"/>
      <c r="I2290" s="11"/>
    </row>
    <row r="2291" ht="14.25" customHeight="1">
      <c r="A2291" s="5" t="s">
        <v>6930</v>
      </c>
      <c r="B2291" s="13">
        <v>17.0</v>
      </c>
      <c r="C2291" s="13">
        <v>64902.0</v>
      </c>
      <c r="D2291" s="8" t="s">
        <v>6931</v>
      </c>
      <c r="E2291" s="13">
        <v>197.0</v>
      </c>
      <c r="F2291" s="10" t="s">
        <v>6932</v>
      </c>
      <c r="G2291" s="11"/>
      <c r="H2291" s="11"/>
      <c r="I2291" s="11"/>
    </row>
    <row r="2292" ht="14.25" customHeight="1">
      <c r="A2292" s="5" t="s">
        <v>6933</v>
      </c>
      <c r="B2292" s="13">
        <v>17.0</v>
      </c>
      <c r="C2292" s="13">
        <v>64928.0</v>
      </c>
      <c r="D2292" s="8" t="s">
        <v>6934</v>
      </c>
      <c r="E2292" s="13">
        <v>195.0</v>
      </c>
      <c r="F2292" s="10" t="s">
        <v>6935</v>
      </c>
      <c r="G2292" s="11"/>
      <c r="H2292" s="11"/>
      <c r="I2292" s="11"/>
    </row>
    <row r="2293" ht="14.25" customHeight="1">
      <c r="A2293" s="5" t="s">
        <v>6936</v>
      </c>
      <c r="B2293" s="13">
        <v>17.0</v>
      </c>
      <c r="C2293" s="13">
        <v>65000.0</v>
      </c>
      <c r="D2293" s="8" t="s">
        <v>6937</v>
      </c>
      <c r="E2293" s="13">
        <v>201.0</v>
      </c>
      <c r="F2293" s="10" t="s">
        <v>6938</v>
      </c>
      <c r="G2293" s="11"/>
      <c r="H2293" s="11"/>
      <c r="I2293" s="11"/>
    </row>
    <row r="2294" ht="14.25" customHeight="1">
      <c r="A2294" s="5" t="s">
        <v>6939</v>
      </c>
      <c r="B2294" s="13">
        <v>17.0</v>
      </c>
      <c r="C2294" s="13">
        <v>65078.0</v>
      </c>
      <c r="D2294" s="8" t="s">
        <v>6940</v>
      </c>
      <c r="E2294" s="13">
        <v>161.0</v>
      </c>
      <c r="F2294" s="10" t="s">
        <v>6941</v>
      </c>
      <c r="G2294" s="11"/>
      <c r="H2294" s="11"/>
      <c r="I2294" s="11"/>
    </row>
    <row r="2295" ht="14.25" customHeight="1">
      <c r="A2295" s="5" t="s">
        <v>6942</v>
      </c>
      <c r="B2295" s="13">
        <v>17.0</v>
      </c>
      <c r="C2295" s="13">
        <v>65338.0</v>
      </c>
      <c r="D2295" s="8" t="s">
        <v>6943</v>
      </c>
      <c r="E2295" s="9">
        <v>31.0</v>
      </c>
      <c r="F2295" s="10" t="s">
        <v>6944</v>
      </c>
      <c r="G2295" s="11"/>
      <c r="H2295" s="11"/>
      <c r="I2295" s="11"/>
    </row>
    <row r="2296" ht="14.25" customHeight="1">
      <c r="A2296" s="5" t="s">
        <v>6945</v>
      </c>
      <c r="B2296" s="13">
        <v>17.0</v>
      </c>
      <c r="C2296" s="13">
        <v>65403.0</v>
      </c>
      <c r="D2296" s="8" t="s">
        <v>6946</v>
      </c>
      <c r="E2296" s="13">
        <v>143.0</v>
      </c>
      <c r="F2296" s="10" t="s">
        <v>6947</v>
      </c>
      <c r="G2296" s="11"/>
      <c r="H2296" s="11"/>
      <c r="I2296" s="11"/>
    </row>
    <row r="2297" ht="14.25" customHeight="1">
      <c r="A2297" s="5" t="s">
        <v>6948</v>
      </c>
      <c r="B2297" s="13">
        <v>17.0</v>
      </c>
      <c r="C2297" s="13">
        <v>65442.0</v>
      </c>
      <c r="D2297" s="8" t="s">
        <v>6949</v>
      </c>
      <c r="E2297" s="13">
        <v>197.0</v>
      </c>
      <c r="F2297" s="10" t="s">
        <v>6950</v>
      </c>
      <c r="G2297" s="11"/>
      <c r="H2297" s="11"/>
      <c r="I2297" s="11"/>
    </row>
    <row r="2298" ht="14.25" customHeight="1">
      <c r="A2298" s="5" t="s">
        <v>6951</v>
      </c>
      <c r="B2298" s="13">
        <v>17.0</v>
      </c>
      <c r="C2298" s="13">
        <v>65806.0</v>
      </c>
      <c r="D2298" s="8" t="s">
        <v>6952</v>
      </c>
      <c r="E2298" s="9">
        <v>31.0</v>
      </c>
      <c r="F2298" s="10" t="s">
        <v>6953</v>
      </c>
      <c r="G2298" s="11"/>
      <c r="H2298" s="11"/>
      <c r="I2298" s="11"/>
    </row>
    <row r="2299" ht="14.25" customHeight="1">
      <c r="A2299" s="5" t="s">
        <v>6954</v>
      </c>
      <c r="B2299" s="13">
        <v>17.0</v>
      </c>
      <c r="C2299" s="13">
        <v>65806.0</v>
      </c>
      <c r="D2299" s="8" t="s">
        <v>6955</v>
      </c>
      <c r="E2299" s="9">
        <v>43.0</v>
      </c>
      <c r="F2299" s="10" t="s">
        <v>6956</v>
      </c>
      <c r="G2299" s="11"/>
      <c r="H2299" s="11"/>
      <c r="I2299" s="11"/>
    </row>
    <row r="2300" ht="14.25" customHeight="1">
      <c r="A2300" s="5" t="s">
        <v>6957</v>
      </c>
      <c r="B2300" s="13">
        <v>17.0</v>
      </c>
      <c r="C2300" s="13">
        <v>65819.0</v>
      </c>
      <c r="D2300" s="8" t="s">
        <v>6958</v>
      </c>
      <c r="E2300" s="9">
        <v>31.0</v>
      </c>
      <c r="F2300" s="10" t="s">
        <v>6959</v>
      </c>
      <c r="G2300" s="11"/>
      <c r="H2300" s="11"/>
      <c r="I2300" s="11"/>
    </row>
    <row r="2301" ht="14.25" customHeight="1">
      <c r="A2301" s="5" t="s">
        <v>6960</v>
      </c>
      <c r="B2301" s="13">
        <v>17.0</v>
      </c>
      <c r="C2301" s="13">
        <v>65884.0</v>
      </c>
      <c r="D2301" s="8" t="s">
        <v>6961</v>
      </c>
      <c r="E2301" s="13">
        <v>119.0</v>
      </c>
      <c r="F2301" s="10" t="s">
        <v>6962</v>
      </c>
      <c r="G2301" s="11"/>
      <c r="H2301" s="11"/>
      <c r="I2301" s="11"/>
    </row>
    <row r="2302" ht="14.25" customHeight="1">
      <c r="A2302" s="5" t="s">
        <v>6963</v>
      </c>
      <c r="B2302" s="13">
        <v>17.0</v>
      </c>
      <c r="C2302" s="13">
        <v>66027.0</v>
      </c>
      <c r="D2302" s="8" t="s">
        <v>6964</v>
      </c>
      <c r="E2302" s="9">
        <v>97.0</v>
      </c>
      <c r="F2302" s="10" t="s">
        <v>6965</v>
      </c>
      <c r="G2302" s="11"/>
      <c r="H2302" s="11"/>
      <c r="I2302" s="11"/>
    </row>
    <row r="2303" ht="14.25" customHeight="1">
      <c r="A2303" s="5" t="s">
        <v>6966</v>
      </c>
      <c r="B2303" s="13">
        <v>17.0</v>
      </c>
      <c r="C2303" s="13">
        <v>66040.0</v>
      </c>
      <c r="D2303" s="8" t="s">
        <v>6967</v>
      </c>
      <c r="E2303" s="9">
        <v>97.0</v>
      </c>
      <c r="F2303" s="10" t="s">
        <v>6968</v>
      </c>
      <c r="G2303" s="11"/>
      <c r="H2303" s="11"/>
      <c r="I2303" s="11"/>
    </row>
    <row r="2304" ht="14.25" customHeight="1">
      <c r="A2304" s="5" t="s">
        <v>6969</v>
      </c>
      <c r="B2304" s="13">
        <v>17.0</v>
      </c>
      <c r="C2304" s="13">
        <v>66066.0</v>
      </c>
      <c r="D2304" s="8" t="s">
        <v>6970</v>
      </c>
      <c r="E2304" s="9">
        <v>97.0</v>
      </c>
      <c r="F2304" s="10" t="s">
        <v>6971</v>
      </c>
      <c r="G2304" s="11"/>
      <c r="H2304" s="11"/>
      <c r="I2304" s="11"/>
    </row>
    <row r="2305" ht="14.25" customHeight="1">
      <c r="A2305" s="5" t="s">
        <v>6972</v>
      </c>
      <c r="B2305" s="13">
        <v>17.0</v>
      </c>
      <c r="C2305" s="13">
        <v>66339.0</v>
      </c>
      <c r="D2305" s="8" t="s">
        <v>6973</v>
      </c>
      <c r="E2305" s="13">
        <v>169.0</v>
      </c>
      <c r="F2305" s="10" t="s">
        <v>6974</v>
      </c>
      <c r="G2305" s="11"/>
      <c r="H2305" s="11"/>
      <c r="I2305" s="11"/>
    </row>
    <row r="2306" ht="14.25" customHeight="1">
      <c r="A2306" s="5" t="s">
        <v>6975</v>
      </c>
      <c r="B2306" s="13">
        <v>17.0</v>
      </c>
      <c r="C2306" s="13">
        <v>66703.0</v>
      </c>
      <c r="D2306" s="8" t="s">
        <v>6976</v>
      </c>
      <c r="E2306" s="9">
        <v>43.0</v>
      </c>
      <c r="F2306" s="10" t="s">
        <v>6977</v>
      </c>
      <c r="G2306" s="11"/>
      <c r="H2306" s="11"/>
      <c r="I2306" s="11"/>
    </row>
    <row r="2307" ht="14.25" customHeight="1">
      <c r="A2307" s="5" t="s">
        <v>6978</v>
      </c>
      <c r="B2307" s="13">
        <v>17.0</v>
      </c>
      <c r="C2307" s="13">
        <v>66703.0</v>
      </c>
      <c r="D2307" s="8" t="s">
        <v>6979</v>
      </c>
      <c r="E2307" s="9">
        <v>89.0</v>
      </c>
      <c r="F2307" s="10" t="s">
        <v>6980</v>
      </c>
      <c r="G2307" s="11"/>
      <c r="H2307" s="11"/>
      <c r="I2307" s="11"/>
    </row>
    <row r="2308" ht="14.25" customHeight="1">
      <c r="A2308" s="5" t="s">
        <v>6981</v>
      </c>
      <c r="B2308" s="13">
        <v>17.0</v>
      </c>
      <c r="C2308" s="13">
        <v>67236.0</v>
      </c>
      <c r="D2308" s="8" t="s">
        <v>6982</v>
      </c>
      <c r="E2308" s="13">
        <v>121.0</v>
      </c>
      <c r="F2308" s="10" t="s">
        <v>6983</v>
      </c>
      <c r="G2308" s="11"/>
      <c r="H2308" s="11"/>
      <c r="I2308" s="11"/>
    </row>
    <row r="2309" ht="14.25" customHeight="1">
      <c r="A2309" s="5" t="s">
        <v>6984</v>
      </c>
      <c r="B2309" s="13">
        <v>17.0</v>
      </c>
      <c r="C2309" s="13">
        <v>67548.0</v>
      </c>
      <c r="D2309" s="8" t="s">
        <v>6985</v>
      </c>
      <c r="E2309" s="9">
        <v>37.0</v>
      </c>
      <c r="F2309" s="10" t="s">
        <v>6986</v>
      </c>
      <c r="G2309" s="11"/>
      <c r="H2309" s="11"/>
      <c r="I2309" s="11"/>
    </row>
    <row r="2310" ht="14.25" customHeight="1">
      <c r="A2310" s="5" t="s">
        <v>6987</v>
      </c>
      <c r="B2310" s="13">
        <v>17.0</v>
      </c>
      <c r="C2310" s="13">
        <v>67548.0</v>
      </c>
      <c r="D2310" s="8" t="s">
        <v>6988</v>
      </c>
      <c r="E2310" s="9">
        <v>93.0</v>
      </c>
      <c r="F2310" s="10" t="s">
        <v>6989</v>
      </c>
      <c r="G2310" s="11"/>
      <c r="H2310" s="11"/>
      <c r="I2310" s="11"/>
    </row>
    <row r="2311" ht="14.25" customHeight="1">
      <c r="A2311" s="5" t="s">
        <v>6990</v>
      </c>
      <c r="B2311" s="13">
        <v>17.0</v>
      </c>
      <c r="C2311" s="13">
        <v>67769.0</v>
      </c>
      <c r="D2311" s="8" t="s">
        <v>6991</v>
      </c>
      <c r="E2311" s="9">
        <v>31.0</v>
      </c>
      <c r="F2311" s="10" t="s">
        <v>6992</v>
      </c>
      <c r="G2311" s="11"/>
      <c r="H2311" s="11"/>
      <c r="I2311" s="11"/>
    </row>
    <row r="2312" ht="14.25" customHeight="1">
      <c r="A2312" s="5" t="s">
        <v>6993</v>
      </c>
      <c r="B2312" s="13">
        <v>17.0</v>
      </c>
      <c r="C2312" s="13">
        <v>67821.0</v>
      </c>
      <c r="D2312" s="8" t="s">
        <v>6994</v>
      </c>
      <c r="E2312" s="9">
        <v>15.0</v>
      </c>
      <c r="F2312" s="10" t="s">
        <v>6995</v>
      </c>
      <c r="G2312" s="11"/>
      <c r="H2312" s="11"/>
      <c r="I2312" s="11"/>
    </row>
    <row r="2313" ht="14.25" customHeight="1">
      <c r="A2313" s="5" t="s">
        <v>6996</v>
      </c>
      <c r="B2313" s="13">
        <v>17.0</v>
      </c>
      <c r="C2313" s="13">
        <v>68003.0</v>
      </c>
      <c r="D2313" s="8" t="s">
        <v>6997</v>
      </c>
      <c r="E2313" s="9">
        <v>31.0</v>
      </c>
      <c r="F2313" s="10" t="s">
        <v>6998</v>
      </c>
      <c r="G2313" s="11"/>
      <c r="H2313" s="11"/>
      <c r="I2313" s="11"/>
    </row>
    <row r="2314" ht="14.25" customHeight="1">
      <c r="A2314" s="5" t="s">
        <v>6999</v>
      </c>
      <c r="B2314" s="13">
        <v>17.0</v>
      </c>
      <c r="C2314" s="13">
        <v>68003.0</v>
      </c>
      <c r="D2314" s="8" t="s">
        <v>7000</v>
      </c>
      <c r="E2314" s="9">
        <v>43.0</v>
      </c>
      <c r="F2314" s="10" t="s">
        <v>7001</v>
      </c>
      <c r="G2314" s="11"/>
      <c r="H2314" s="11"/>
      <c r="I2314" s="11"/>
    </row>
    <row r="2315" ht="14.25" customHeight="1">
      <c r="A2315" s="5" t="s">
        <v>7002</v>
      </c>
      <c r="B2315" s="13">
        <v>17.0</v>
      </c>
      <c r="C2315" s="13">
        <v>68081.0</v>
      </c>
      <c r="D2315" s="8" t="s">
        <v>7003</v>
      </c>
      <c r="E2315" s="9">
        <v>31.0</v>
      </c>
      <c r="F2315" s="10" t="s">
        <v>7004</v>
      </c>
      <c r="G2315" s="11"/>
      <c r="H2315" s="11"/>
      <c r="I2315" s="11"/>
    </row>
    <row r="2316" ht="14.25" customHeight="1">
      <c r="A2316" s="5" t="s">
        <v>7005</v>
      </c>
      <c r="B2316" s="13">
        <v>17.0</v>
      </c>
      <c r="C2316" s="13">
        <v>68328.0</v>
      </c>
      <c r="D2316" s="8" t="s">
        <v>7006</v>
      </c>
      <c r="E2316" s="13">
        <v>163.0</v>
      </c>
      <c r="F2316" s="10" t="s">
        <v>7007</v>
      </c>
      <c r="G2316" s="11"/>
      <c r="H2316" s="11"/>
      <c r="I2316" s="11"/>
    </row>
    <row r="2317" ht="14.25" customHeight="1">
      <c r="A2317" s="5" t="s">
        <v>7008</v>
      </c>
      <c r="B2317" s="13">
        <v>17.0</v>
      </c>
      <c r="C2317" s="13">
        <v>69186.0</v>
      </c>
      <c r="D2317" s="8" t="s">
        <v>7009</v>
      </c>
      <c r="E2317" s="13">
        <v>173.0</v>
      </c>
      <c r="F2317" s="10" t="s">
        <v>7010</v>
      </c>
      <c r="G2317" s="11"/>
      <c r="H2317" s="11"/>
      <c r="I2317" s="11"/>
    </row>
    <row r="2318" ht="14.25" customHeight="1">
      <c r="A2318" s="5" t="s">
        <v>7011</v>
      </c>
      <c r="B2318" s="13">
        <v>17.0</v>
      </c>
      <c r="C2318" s="13">
        <v>69758.0</v>
      </c>
      <c r="D2318" s="8" t="s">
        <v>7012</v>
      </c>
      <c r="E2318" s="13">
        <v>197.0</v>
      </c>
      <c r="F2318" s="10" t="s">
        <v>7013</v>
      </c>
      <c r="G2318" s="11"/>
      <c r="H2318" s="11"/>
      <c r="I2318" s="11"/>
    </row>
    <row r="2319" ht="14.25" customHeight="1">
      <c r="A2319" s="5" t="s">
        <v>7014</v>
      </c>
      <c r="B2319" s="13">
        <v>17.0</v>
      </c>
      <c r="C2319" s="13">
        <v>69979.0</v>
      </c>
      <c r="D2319" s="8" t="s">
        <v>7015</v>
      </c>
      <c r="E2319" s="13">
        <v>161.0</v>
      </c>
      <c r="F2319" s="10" t="s">
        <v>7016</v>
      </c>
      <c r="G2319" s="11"/>
      <c r="H2319" s="11"/>
      <c r="I2319" s="11"/>
    </row>
    <row r="2320" ht="14.25" customHeight="1">
      <c r="A2320" s="5" t="s">
        <v>7017</v>
      </c>
      <c r="B2320" s="13">
        <v>17.0</v>
      </c>
      <c r="C2320" s="13">
        <v>70122.0</v>
      </c>
      <c r="D2320" s="8" t="s">
        <v>7018</v>
      </c>
      <c r="E2320" s="9">
        <v>31.0</v>
      </c>
      <c r="F2320" s="10" t="s">
        <v>7019</v>
      </c>
      <c r="G2320" s="11"/>
      <c r="H2320" s="11"/>
      <c r="I2320" s="11"/>
    </row>
    <row r="2321" ht="14.25" customHeight="1">
      <c r="A2321" s="5" t="s">
        <v>7020</v>
      </c>
      <c r="B2321" s="13">
        <v>17.0</v>
      </c>
      <c r="C2321" s="13">
        <v>70590.0</v>
      </c>
      <c r="D2321" s="8" t="s">
        <v>7021</v>
      </c>
      <c r="E2321" s="13">
        <v>201.0</v>
      </c>
      <c r="F2321" s="10" t="s">
        <v>7022</v>
      </c>
      <c r="G2321" s="11"/>
      <c r="H2321" s="11"/>
      <c r="I2321" s="11"/>
    </row>
    <row r="2322" ht="14.25" customHeight="1">
      <c r="A2322" s="5" t="s">
        <v>7023</v>
      </c>
      <c r="B2322" s="13">
        <v>17.0</v>
      </c>
      <c r="C2322" s="13">
        <v>70629.0</v>
      </c>
      <c r="D2322" s="8" t="s">
        <v>7024</v>
      </c>
      <c r="E2322" s="9">
        <v>31.0</v>
      </c>
      <c r="F2322" s="10" t="s">
        <v>7025</v>
      </c>
      <c r="G2322" s="11"/>
      <c r="H2322" s="11"/>
      <c r="I2322" s="11"/>
    </row>
    <row r="2323" ht="14.25" customHeight="1">
      <c r="A2323" s="14" t="s">
        <v>7026</v>
      </c>
      <c r="B2323" s="16">
        <v>17.0</v>
      </c>
      <c r="C2323" s="16">
        <v>70720.0</v>
      </c>
      <c r="D2323" s="17" t="s">
        <v>7027</v>
      </c>
      <c r="E2323" s="18">
        <v>89.0</v>
      </c>
      <c r="F2323" s="19" t="s">
        <v>7028</v>
      </c>
      <c r="G2323" s="11"/>
      <c r="H2323" s="11"/>
      <c r="I2323" s="11"/>
    </row>
    <row r="2324" ht="14.25" customHeight="1">
      <c r="A2324" s="5" t="s">
        <v>7029</v>
      </c>
      <c r="B2324" s="13">
        <v>17.0</v>
      </c>
      <c r="C2324" s="13">
        <v>70850.0</v>
      </c>
      <c r="D2324" s="8" t="s">
        <v>7030</v>
      </c>
      <c r="E2324" s="9">
        <v>31.0</v>
      </c>
      <c r="F2324" s="10" t="s">
        <v>7031</v>
      </c>
      <c r="G2324" s="11"/>
      <c r="H2324" s="11"/>
      <c r="I2324" s="11"/>
    </row>
    <row r="2325" ht="14.25" customHeight="1">
      <c r="A2325" s="5" t="s">
        <v>7032</v>
      </c>
      <c r="B2325" s="13">
        <v>17.0</v>
      </c>
      <c r="C2325" s="13">
        <v>70889.0</v>
      </c>
      <c r="D2325" s="8" t="s">
        <v>7033</v>
      </c>
      <c r="E2325" s="13">
        <v>137.0</v>
      </c>
      <c r="F2325" s="10" t="s">
        <v>7034</v>
      </c>
      <c r="G2325" s="11"/>
      <c r="H2325" s="11"/>
      <c r="I2325" s="11"/>
    </row>
    <row r="2326" ht="14.25" customHeight="1">
      <c r="A2326" s="5" t="s">
        <v>7035</v>
      </c>
      <c r="B2326" s="13">
        <v>17.0</v>
      </c>
      <c r="C2326" s="13">
        <v>71240.0</v>
      </c>
      <c r="D2326" s="8" t="s">
        <v>7036</v>
      </c>
      <c r="E2326" s="13">
        <v>119.0</v>
      </c>
      <c r="F2326" s="10" t="s">
        <v>7037</v>
      </c>
      <c r="G2326" s="11"/>
      <c r="H2326" s="11"/>
      <c r="I2326" s="11"/>
    </row>
    <row r="2327" ht="14.25" customHeight="1">
      <c r="A2327" s="5" t="s">
        <v>7038</v>
      </c>
      <c r="B2327" s="13">
        <v>17.0</v>
      </c>
      <c r="C2327" s="13">
        <v>71448.0</v>
      </c>
      <c r="D2327" s="8" t="s">
        <v>7039</v>
      </c>
      <c r="E2327" s="13">
        <v>157.0</v>
      </c>
      <c r="F2327" s="10" t="s">
        <v>7040</v>
      </c>
      <c r="G2327" s="11"/>
      <c r="H2327" s="11"/>
      <c r="I2327" s="11"/>
    </row>
    <row r="2328" ht="14.25" customHeight="1">
      <c r="A2328" s="5" t="s">
        <v>7041</v>
      </c>
      <c r="B2328" s="13">
        <v>17.0</v>
      </c>
      <c r="C2328" s="13">
        <v>72000.0</v>
      </c>
      <c r="D2328" s="8" t="s">
        <v>7042</v>
      </c>
      <c r="E2328" s="13">
        <v>167.0</v>
      </c>
      <c r="F2328" s="10" t="s">
        <v>7043</v>
      </c>
      <c r="G2328" s="11"/>
      <c r="H2328" s="11"/>
      <c r="I2328" s="11"/>
    </row>
    <row r="2329" ht="14.25" customHeight="1">
      <c r="A2329" s="5" t="s">
        <v>7044</v>
      </c>
      <c r="B2329" s="13">
        <v>17.0</v>
      </c>
      <c r="C2329" s="13">
        <v>72156.0</v>
      </c>
      <c r="D2329" s="8" t="s">
        <v>7045</v>
      </c>
      <c r="E2329" s="9">
        <v>11.0</v>
      </c>
      <c r="F2329" s="10" t="s">
        <v>7046</v>
      </c>
      <c r="G2329" s="11"/>
      <c r="H2329" s="11"/>
      <c r="I2329" s="11"/>
    </row>
    <row r="2330" ht="14.25" customHeight="1">
      <c r="A2330" s="5" t="s">
        <v>7047</v>
      </c>
      <c r="B2330" s="13">
        <v>17.0</v>
      </c>
      <c r="C2330" s="13">
        <v>72403.0</v>
      </c>
      <c r="D2330" s="8" t="s">
        <v>7048</v>
      </c>
      <c r="E2330" s="13">
        <v>117.0</v>
      </c>
      <c r="F2330" s="10" t="s">
        <v>7049</v>
      </c>
      <c r="G2330" s="11"/>
      <c r="H2330" s="11"/>
      <c r="I2330" s="11"/>
    </row>
    <row r="2331" ht="14.25" customHeight="1">
      <c r="A2331" s="5" t="s">
        <v>7050</v>
      </c>
      <c r="B2331" s="13">
        <v>17.0</v>
      </c>
      <c r="C2331" s="13">
        <v>72520.0</v>
      </c>
      <c r="D2331" s="8" t="s">
        <v>7051</v>
      </c>
      <c r="E2331" s="9">
        <v>31.0</v>
      </c>
      <c r="F2331" s="10" t="s">
        <v>7052</v>
      </c>
      <c r="G2331" s="11"/>
      <c r="H2331" s="11"/>
      <c r="I2331" s="11"/>
    </row>
    <row r="2332" ht="14.25" customHeight="1">
      <c r="A2332" s="5" t="s">
        <v>7053</v>
      </c>
      <c r="B2332" s="13">
        <v>17.0</v>
      </c>
      <c r="C2332" s="13">
        <v>72520.0</v>
      </c>
      <c r="D2332" s="8" t="s">
        <v>7054</v>
      </c>
      <c r="E2332" s="13">
        <v>197.0</v>
      </c>
      <c r="F2332" s="10" t="s">
        <v>7055</v>
      </c>
      <c r="G2332" s="11"/>
      <c r="H2332" s="11"/>
      <c r="I2332" s="11"/>
    </row>
    <row r="2333" ht="14.25" customHeight="1">
      <c r="A2333" s="5" t="s">
        <v>7056</v>
      </c>
      <c r="B2333" s="13">
        <v>17.0</v>
      </c>
      <c r="C2333" s="13">
        <v>72546.0</v>
      </c>
      <c r="D2333" s="8" t="s">
        <v>7057</v>
      </c>
      <c r="E2333" s="13">
        <v>195.0</v>
      </c>
      <c r="F2333" s="10" t="s">
        <v>7058</v>
      </c>
      <c r="G2333" s="11"/>
      <c r="H2333" s="11"/>
      <c r="I2333" s="11"/>
    </row>
    <row r="2334" ht="14.25" customHeight="1">
      <c r="A2334" s="5" t="s">
        <v>7059</v>
      </c>
      <c r="B2334" s="13">
        <v>17.0</v>
      </c>
      <c r="C2334" s="13">
        <v>72676.0</v>
      </c>
      <c r="D2334" s="8" t="s">
        <v>7060</v>
      </c>
      <c r="E2334" s="9">
        <v>31.0</v>
      </c>
      <c r="F2334" s="10" t="s">
        <v>7061</v>
      </c>
      <c r="G2334" s="11"/>
      <c r="H2334" s="11"/>
      <c r="I2334" s="11"/>
    </row>
    <row r="2335" ht="14.25" customHeight="1">
      <c r="A2335" s="5" t="s">
        <v>7062</v>
      </c>
      <c r="B2335" s="13">
        <v>17.0</v>
      </c>
      <c r="C2335" s="13">
        <v>72923.0</v>
      </c>
      <c r="D2335" s="8" t="s">
        <v>7063</v>
      </c>
      <c r="E2335" s="9">
        <v>31.0</v>
      </c>
      <c r="F2335" s="10" t="s">
        <v>7064</v>
      </c>
      <c r="G2335" s="11"/>
      <c r="H2335" s="11"/>
      <c r="I2335" s="11"/>
    </row>
    <row r="2336" ht="14.25" customHeight="1">
      <c r="A2336" s="5" t="s">
        <v>7065</v>
      </c>
      <c r="B2336" s="13">
        <v>17.0</v>
      </c>
      <c r="C2336" s="13">
        <v>73157.0</v>
      </c>
      <c r="D2336" s="8" t="s">
        <v>7066</v>
      </c>
      <c r="E2336" s="9">
        <v>31.0</v>
      </c>
      <c r="F2336" s="10" t="s">
        <v>7067</v>
      </c>
      <c r="G2336" s="11"/>
      <c r="H2336" s="11"/>
      <c r="I2336" s="11"/>
    </row>
    <row r="2337" ht="14.25" customHeight="1">
      <c r="A2337" s="5" t="s">
        <v>7068</v>
      </c>
      <c r="B2337" s="13">
        <v>17.0</v>
      </c>
      <c r="C2337" s="13">
        <v>73170.0</v>
      </c>
      <c r="D2337" s="8" t="s">
        <v>7069</v>
      </c>
      <c r="E2337" s="9">
        <v>99.0</v>
      </c>
      <c r="F2337" s="10" t="s">
        <v>7070</v>
      </c>
      <c r="G2337" s="11"/>
      <c r="H2337" s="11"/>
      <c r="I2337" s="11"/>
    </row>
    <row r="2338" ht="14.25" customHeight="1">
      <c r="A2338" s="5" t="s">
        <v>7071</v>
      </c>
      <c r="B2338" s="13">
        <v>17.0</v>
      </c>
      <c r="C2338" s="13">
        <v>73170.0</v>
      </c>
      <c r="D2338" s="8" t="s">
        <v>7072</v>
      </c>
      <c r="E2338" s="13">
        <v>105.0</v>
      </c>
      <c r="F2338" s="10" t="s">
        <v>7073</v>
      </c>
      <c r="G2338" s="11"/>
      <c r="H2338" s="11"/>
      <c r="I2338" s="11"/>
    </row>
    <row r="2339" ht="14.25" customHeight="1">
      <c r="A2339" s="5" t="s">
        <v>7074</v>
      </c>
      <c r="B2339" s="13">
        <v>17.0</v>
      </c>
      <c r="C2339" s="13">
        <v>73495.0</v>
      </c>
      <c r="D2339" s="8" t="s">
        <v>7075</v>
      </c>
      <c r="E2339" s="13">
        <v>139.0</v>
      </c>
      <c r="F2339" s="10" t="s">
        <v>7076</v>
      </c>
      <c r="G2339" s="11"/>
      <c r="H2339" s="11"/>
      <c r="I2339" s="11"/>
    </row>
    <row r="2340" ht="14.25" customHeight="1">
      <c r="A2340" s="5" t="s">
        <v>7077</v>
      </c>
      <c r="B2340" s="13">
        <v>17.0</v>
      </c>
      <c r="C2340" s="13">
        <v>73638.0</v>
      </c>
      <c r="D2340" s="8" t="s">
        <v>7078</v>
      </c>
      <c r="E2340" s="9">
        <v>31.0</v>
      </c>
      <c r="F2340" s="10" t="s">
        <v>7079</v>
      </c>
      <c r="G2340" s="11"/>
      <c r="H2340" s="11"/>
      <c r="I2340" s="11"/>
    </row>
    <row r="2341" ht="14.25" customHeight="1">
      <c r="A2341" s="5" t="s">
        <v>7080</v>
      </c>
      <c r="B2341" s="13">
        <v>17.0</v>
      </c>
      <c r="C2341" s="13">
        <v>74119.0</v>
      </c>
      <c r="D2341" s="8" t="s">
        <v>7081</v>
      </c>
      <c r="E2341" s="13">
        <v>163.0</v>
      </c>
      <c r="F2341" s="10" t="s">
        <v>7082</v>
      </c>
      <c r="G2341" s="11"/>
      <c r="H2341" s="11"/>
      <c r="I2341" s="11"/>
    </row>
    <row r="2342" ht="14.25" customHeight="1">
      <c r="A2342" s="5" t="s">
        <v>7083</v>
      </c>
      <c r="B2342" s="13">
        <v>17.0</v>
      </c>
      <c r="C2342" s="13">
        <v>74223.0</v>
      </c>
      <c r="D2342" s="8" t="s">
        <v>7084</v>
      </c>
      <c r="E2342" s="9">
        <v>37.0</v>
      </c>
      <c r="F2342" s="10" t="s">
        <v>7085</v>
      </c>
      <c r="G2342" s="11"/>
      <c r="H2342" s="11"/>
      <c r="I2342" s="11"/>
    </row>
    <row r="2343" ht="14.25" customHeight="1">
      <c r="A2343" s="5" t="s">
        <v>7086</v>
      </c>
      <c r="B2343" s="13">
        <v>17.0</v>
      </c>
      <c r="C2343" s="13">
        <v>74574.0</v>
      </c>
      <c r="D2343" s="8" t="s">
        <v>7087</v>
      </c>
      <c r="E2343" s="9">
        <v>21.0</v>
      </c>
      <c r="F2343" s="10" t="s">
        <v>7088</v>
      </c>
      <c r="G2343" s="11"/>
      <c r="H2343" s="11"/>
      <c r="I2343" s="11"/>
    </row>
    <row r="2344" ht="14.25" customHeight="1">
      <c r="A2344" s="5" t="s">
        <v>7089</v>
      </c>
      <c r="B2344" s="13">
        <v>17.0</v>
      </c>
      <c r="C2344" s="13">
        <v>75185.0</v>
      </c>
      <c r="D2344" s="8" t="s">
        <v>7090</v>
      </c>
      <c r="E2344" s="9">
        <v>31.0</v>
      </c>
      <c r="F2344" s="10" t="s">
        <v>7091</v>
      </c>
      <c r="G2344" s="11"/>
      <c r="H2344" s="11"/>
      <c r="I2344" s="11"/>
    </row>
    <row r="2345" ht="14.25" customHeight="1">
      <c r="A2345" s="5" t="s">
        <v>7092</v>
      </c>
      <c r="B2345" s="13">
        <v>17.0</v>
      </c>
      <c r="C2345" s="13">
        <v>75276.0</v>
      </c>
      <c r="D2345" s="8" t="s">
        <v>7093</v>
      </c>
      <c r="E2345" s="13">
        <v>183.0</v>
      </c>
      <c r="F2345" s="10" t="s">
        <v>7094</v>
      </c>
      <c r="G2345" s="11"/>
      <c r="H2345" s="11"/>
      <c r="I2345" s="11"/>
    </row>
    <row r="2346" ht="14.25" customHeight="1">
      <c r="A2346" s="5" t="s">
        <v>7095</v>
      </c>
      <c r="B2346" s="13">
        <v>17.0</v>
      </c>
      <c r="C2346" s="13">
        <v>75484.0</v>
      </c>
      <c r="D2346" s="8" t="s">
        <v>7096</v>
      </c>
      <c r="E2346" s="9">
        <v>31.0</v>
      </c>
      <c r="F2346" s="10" t="s">
        <v>7097</v>
      </c>
      <c r="G2346" s="11"/>
      <c r="H2346" s="11"/>
      <c r="I2346" s="11"/>
    </row>
    <row r="2347" ht="14.25" customHeight="1">
      <c r="A2347" s="5" t="s">
        <v>7098</v>
      </c>
      <c r="B2347" s="13">
        <v>17.0</v>
      </c>
      <c r="C2347" s="13">
        <v>75484.0</v>
      </c>
      <c r="D2347" s="8" t="s">
        <v>7099</v>
      </c>
      <c r="E2347" s="13">
        <v>197.0</v>
      </c>
      <c r="F2347" s="10" t="s">
        <v>7100</v>
      </c>
      <c r="G2347" s="11"/>
      <c r="H2347" s="11"/>
      <c r="I2347" s="11"/>
    </row>
    <row r="2348" ht="14.25" customHeight="1">
      <c r="A2348" s="5" t="s">
        <v>7101</v>
      </c>
      <c r="B2348" s="13">
        <v>17.0</v>
      </c>
      <c r="C2348" s="13">
        <v>75991.0</v>
      </c>
      <c r="D2348" s="8" t="s">
        <v>7102</v>
      </c>
      <c r="E2348" s="9">
        <v>27.0</v>
      </c>
      <c r="F2348" s="10" t="s">
        <v>7103</v>
      </c>
      <c r="G2348" s="11"/>
      <c r="H2348" s="11"/>
      <c r="I2348" s="11"/>
    </row>
    <row r="2349" ht="14.25" customHeight="1">
      <c r="A2349" s="5" t="s">
        <v>7104</v>
      </c>
      <c r="B2349" s="13">
        <v>17.0</v>
      </c>
      <c r="C2349" s="13">
        <v>76199.0</v>
      </c>
      <c r="D2349" s="8" t="s">
        <v>7105</v>
      </c>
      <c r="E2349" s="13">
        <v>119.0</v>
      </c>
      <c r="F2349" s="10" t="s">
        <v>7106</v>
      </c>
      <c r="G2349" s="11"/>
      <c r="H2349" s="11"/>
      <c r="I2349" s="11"/>
    </row>
    <row r="2350" ht="14.25" customHeight="1">
      <c r="A2350" s="5" t="s">
        <v>7107</v>
      </c>
      <c r="B2350" s="13">
        <v>17.0</v>
      </c>
      <c r="C2350" s="13">
        <v>76407.0</v>
      </c>
      <c r="D2350" s="8" t="s">
        <v>7108</v>
      </c>
      <c r="E2350" s="9">
        <v>41.0</v>
      </c>
      <c r="F2350" s="10" t="s">
        <v>7109</v>
      </c>
      <c r="G2350" s="11"/>
      <c r="H2350" s="11"/>
      <c r="I2350" s="11"/>
    </row>
    <row r="2351" ht="14.25" customHeight="1">
      <c r="A2351" s="5" t="s">
        <v>7110</v>
      </c>
      <c r="B2351" s="13">
        <v>17.0</v>
      </c>
      <c r="C2351" s="13">
        <v>76935.0</v>
      </c>
      <c r="D2351" s="8" t="s">
        <v>7111</v>
      </c>
      <c r="E2351" s="13">
        <v>197.0</v>
      </c>
      <c r="F2351" s="10" t="s">
        <v>7112</v>
      </c>
      <c r="G2351" s="11"/>
      <c r="H2351" s="11"/>
      <c r="I2351" s="11"/>
    </row>
    <row r="2352" ht="14.25" customHeight="1">
      <c r="A2352" s="5" t="s">
        <v>7113</v>
      </c>
      <c r="B2352" s="13">
        <v>17.0</v>
      </c>
      <c r="C2352" s="13">
        <v>77005.0</v>
      </c>
      <c r="D2352" s="8" t="s">
        <v>7114</v>
      </c>
      <c r="E2352" s="9">
        <v>19.0</v>
      </c>
      <c r="F2352" s="10" t="s">
        <v>7115</v>
      </c>
      <c r="G2352" s="11"/>
      <c r="H2352" s="11"/>
      <c r="I2352" s="11"/>
    </row>
    <row r="2353" ht="14.25" customHeight="1">
      <c r="A2353" s="5" t="s">
        <v>7116</v>
      </c>
      <c r="B2353" s="13">
        <v>17.0</v>
      </c>
      <c r="C2353" s="13">
        <v>77317.0</v>
      </c>
      <c r="D2353" s="8" t="s">
        <v>7117</v>
      </c>
      <c r="E2353" s="9">
        <v>51.0</v>
      </c>
      <c r="F2353" s="10" t="s">
        <v>7118</v>
      </c>
      <c r="G2353" s="11"/>
      <c r="H2353" s="11"/>
      <c r="I2353" s="11"/>
    </row>
    <row r="2354" ht="14.25" customHeight="1">
      <c r="A2354" s="5" t="s">
        <v>7119</v>
      </c>
      <c r="B2354" s="13">
        <v>17.0</v>
      </c>
      <c r="C2354" s="13">
        <v>77473.0</v>
      </c>
      <c r="D2354" s="8" t="s">
        <v>7120</v>
      </c>
      <c r="E2354" s="13">
        <v>119.0</v>
      </c>
      <c r="F2354" s="10" t="s">
        <v>7121</v>
      </c>
      <c r="G2354" s="11"/>
      <c r="H2354" s="11"/>
      <c r="I2354" s="11"/>
    </row>
    <row r="2355" ht="14.25" customHeight="1">
      <c r="A2355" s="5" t="s">
        <v>7122</v>
      </c>
      <c r="B2355" s="13">
        <v>17.0</v>
      </c>
      <c r="C2355" s="13">
        <v>77694.0</v>
      </c>
      <c r="D2355" s="8" t="s">
        <v>7123</v>
      </c>
      <c r="E2355" s="9">
        <v>97.0</v>
      </c>
      <c r="F2355" s="10" t="s">
        <v>7124</v>
      </c>
      <c r="G2355" s="11"/>
      <c r="H2355" s="11"/>
      <c r="I2355" s="11"/>
    </row>
    <row r="2356" ht="14.25" customHeight="1">
      <c r="A2356" s="5" t="s">
        <v>7125</v>
      </c>
      <c r="B2356" s="13">
        <v>17.0</v>
      </c>
      <c r="C2356" s="13">
        <v>77941.0</v>
      </c>
      <c r="D2356" s="8" t="s">
        <v>7126</v>
      </c>
      <c r="E2356" s="9">
        <v>41.0</v>
      </c>
      <c r="F2356" s="10" t="s">
        <v>7127</v>
      </c>
      <c r="G2356" s="11"/>
      <c r="H2356" s="11"/>
      <c r="I2356" s="11"/>
    </row>
    <row r="2357" ht="14.25" customHeight="1">
      <c r="A2357" s="5" t="s">
        <v>7128</v>
      </c>
      <c r="B2357" s="13">
        <v>17.0</v>
      </c>
      <c r="C2357" s="13">
        <v>77993.0</v>
      </c>
      <c r="D2357" s="8" t="s">
        <v>7129</v>
      </c>
      <c r="E2357" s="9">
        <v>43.0</v>
      </c>
      <c r="F2357" s="10" t="s">
        <v>7130</v>
      </c>
      <c r="G2357" s="11"/>
      <c r="H2357" s="11"/>
      <c r="I2357" s="11"/>
    </row>
    <row r="2358" ht="14.25" customHeight="1">
      <c r="A2358" s="5" t="s">
        <v>7131</v>
      </c>
      <c r="B2358" s="13">
        <v>17.0</v>
      </c>
      <c r="C2358" s="13">
        <v>78149.0</v>
      </c>
      <c r="D2358" s="8" t="s">
        <v>7132</v>
      </c>
      <c r="E2358" s="13">
        <v>117.0</v>
      </c>
      <c r="F2358" s="10" t="s">
        <v>7133</v>
      </c>
      <c r="G2358" s="11"/>
      <c r="H2358" s="11"/>
      <c r="I2358" s="11"/>
    </row>
    <row r="2359" ht="14.25" customHeight="1">
      <c r="A2359" s="5" t="s">
        <v>7134</v>
      </c>
      <c r="B2359" s="13">
        <v>17.0</v>
      </c>
      <c r="C2359" s="13">
        <v>78149.0</v>
      </c>
      <c r="D2359" s="8" t="s">
        <v>7135</v>
      </c>
      <c r="E2359" s="13">
        <v>167.0</v>
      </c>
      <c r="F2359" s="10" t="s">
        <v>7136</v>
      </c>
      <c r="G2359" s="11"/>
      <c r="H2359" s="11"/>
      <c r="I2359" s="11"/>
    </row>
    <row r="2360" ht="14.25" customHeight="1">
      <c r="A2360" s="5" t="s">
        <v>7137</v>
      </c>
      <c r="B2360" s="13">
        <v>17.0</v>
      </c>
      <c r="C2360" s="13">
        <v>78929.0</v>
      </c>
      <c r="D2360" s="8" t="s">
        <v>7138</v>
      </c>
      <c r="E2360" s="9">
        <v>43.0</v>
      </c>
      <c r="F2360" s="10" t="s">
        <v>7139</v>
      </c>
      <c r="G2360" s="11"/>
      <c r="H2360" s="11"/>
      <c r="I2360" s="11"/>
    </row>
    <row r="2361" ht="14.25" customHeight="1">
      <c r="A2361" s="5" t="s">
        <v>7140</v>
      </c>
      <c r="B2361" s="13">
        <v>17.0</v>
      </c>
      <c r="C2361" s="13">
        <v>79033.0</v>
      </c>
      <c r="D2361" s="8" t="s">
        <v>7141</v>
      </c>
      <c r="E2361" s="13">
        <v>179.0</v>
      </c>
      <c r="F2361" s="10" t="s">
        <v>7142</v>
      </c>
      <c r="G2361" s="11"/>
      <c r="H2361" s="11"/>
      <c r="I2361" s="11"/>
    </row>
    <row r="2362" ht="14.25" customHeight="1">
      <c r="A2362" s="5" t="s">
        <v>7143</v>
      </c>
      <c r="B2362" s="13">
        <v>17.0</v>
      </c>
      <c r="C2362" s="13">
        <v>79085.0</v>
      </c>
      <c r="D2362" s="8" t="s">
        <v>7144</v>
      </c>
      <c r="E2362" s="13">
        <v>163.0</v>
      </c>
      <c r="F2362" s="10" t="s">
        <v>7145</v>
      </c>
      <c r="G2362" s="11"/>
      <c r="H2362" s="11"/>
      <c r="I2362" s="11"/>
    </row>
    <row r="2363" ht="14.25" customHeight="1">
      <c r="A2363" s="5" t="s">
        <v>7146</v>
      </c>
      <c r="B2363" s="13">
        <v>17.0</v>
      </c>
      <c r="C2363" s="13">
        <v>79150.0</v>
      </c>
      <c r="D2363" s="8" t="s">
        <v>7147</v>
      </c>
      <c r="E2363" s="13">
        <v>133.0</v>
      </c>
      <c r="F2363" s="10" t="s">
        <v>7148</v>
      </c>
      <c r="G2363" s="11"/>
      <c r="H2363" s="11"/>
      <c r="I2363" s="11"/>
    </row>
    <row r="2364" ht="14.25" customHeight="1">
      <c r="A2364" s="5" t="s">
        <v>7149</v>
      </c>
      <c r="B2364" s="13">
        <v>17.0</v>
      </c>
      <c r="C2364" s="13">
        <v>79228.0</v>
      </c>
      <c r="D2364" s="8" t="s">
        <v>7150</v>
      </c>
      <c r="E2364" s="9">
        <v>75.0</v>
      </c>
      <c r="F2364" s="10" t="s">
        <v>7151</v>
      </c>
      <c r="G2364" s="11"/>
      <c r="H2364" s="11"/>
      <c r="I2364" s="11"/>
    </row>
    <row r="2365" ht="14.25" customHeight="1">
      <c r="A2365" s="5" t="s">
        <v>7152</v>
      </c>
      <c r="B2365" s="13">
        <v>17.0</v>
      </c>
      <c r="C2365" s="13">
        <v>79267.0</v>
      </c>
      <c r="D2365" s="8" t="s">
        <v>7153</v>
      </c>
      <c r="E2365" s="9">
        <v>97.0</v>
      </c>
      <c r="F2365" s="10" t="s">
        <v>7154</v>
      </c>
      <c r="G2365" s="11"/>
      <c r="H2365" s="11"/>
      <c r="I2365" s="11"/>
    </row>
    <row r="2366" ht="14.25" customHeight="1">
      <c r="A2366" s="5" t="s">
        <v>7155</v>
      </c>
      <c r="B2366" s="13">
        <v>17.0</v>
      </c>
      <c r="C2366" s="13">
        <v>79293.0</v>
      </c>
      <c r="D2366" s="8" t="s">
        <v>7156</v>
      </c>
      <c r="E2366" s="9">
        <v>97.0</v>
      </c>
      <c r="F2366" s="10" t="s">
        <v>7157</v>
      </c>
      <c r="G2366" s="11"/>
      <c r="H2366" s="11"/>
      <c r="I2366" s="11"/>
    </row>
    <row r="2367" ht="14.25" customHeight="1">
      <c r="A2367" s="5" t="s">
        <v>7158</v>
      </c>
      <c r="B2367" s="13">
        <v>17.0</v>
      </c>
      <c r="C2367" s="13">
        <v>80047.0</v>
      </c>
      <c r="D2367" s="8" t="s">
        <v>7159</v>
      </c>
      <c r="E2367" s="9">
        <v>31.0</v>
      </c>
      <c r="F2367" s="10" t="s">
        <v>7160</v>
      </c>
      <c r="G2367" s="11"/>
      <c r="H2367" s="11"/>
      <c r="I2367" s="11"/>
    </row>
    <row r="2368" ht="14.25" customHeight="1">
      <c r="A2368" s="5" t="s">
        <v>7161</v>
      </c>
      <c r="B2368" s="13">
        <v>17.0</v>
      </c>
      <c r="C2368" s="13">
        <v>80060.0</v>
      </c>
      <c r="D2368" s="8" t="s">
        <v>7162</v>
      </c>
      <c r="E2368" s="9">
        <v>43.0</v>
      </c>
      <c r="F2368" s="10" t="s">
        <v>7163</v>
      </c>
      <c r="G2368" s="11"/>
      <c r="H2368" s="11"/>
      <c r="I2368" s="11"/>
    </row>
    <row r="2369" ht="14.25" customHeight="1">
      <c r="A2369" s="5" t="s">
        <v>7164</v>
      </c>
      <c r="B2369" s="13">
        <v>17.0</v>
      </c>
      <c r="C2369" s="13">
        <v>80242.0</v>
      </c>
      <c r="D2369" s="8" t="s">
        <v>7165</v>
      </c>
      <c r="E2369" s="9">
        <v>31.0</v>
      </c>
      <c r="F2369" s="10" t="s">
        <v>7166</v>
      </c>
      <c r="G2369" s="11"/>
      <c r="H2369" s="11"/>
      <c r="I2369" s="11"/>
    </row>
    <row r="2370" ht="14.25" customHeight="1">
      <c r="A2370" s="5" t="s">
        <v>7167</v>
      </c>
      <c r="B2370" s="13">
        <v>17.0</v>
      </c>
      <c r="C2370" s="13">
        <v>80333.0</v>
      </c>
      <c r="D2370" s="8" t="s">
        <v>7168</v>
      </c>
      <c r="E2370" s="9">
        <v>55.0</v>
      </c>
      <c r="F2370" s="10" t="s">
        <v>7169</v>
      </c>
      <c r="G2370" s="11"/>
      <c r="H2370" s="11"/>
      <c r="I2370" s="11"/>
    </row>
    <row r="2371" ht="14.25" customHeight="1">
      <c r="A2371" s="5" t="s">
        <v>7170</v>
      </c>
      <c r="B2371" s="13">
        <v>17.0</v>
      </c>
      <c r="C2371" s="13">
        <v>80450.0</v>
      </c>
      <c r="D2371" s="8" t="s">
        <v>7171</v>
      </c>
      <c r="E2371" s="9">
        <v>31.0</v>
      </c>
      <c r="F2371" s="10" t="s">
        <v>7172</v>
      </c>
      <c r="G2371" s="11"/>
      <c r="H2371" s="11"/>
      <c r="I2371" s="11"/>
    </row>
    <row r="2372" ht="14.25" customHeight="1">
      <c r="A2372" s="5" t="s">
        <v>7173</v>
      </c>
      <c r="B2372" s="13">
        <v>17.0</v>
      </c>
      <c r="C2372" s="13">
        <v>80645.0</v>
      </c>
      <c r="D2372" s="8" t="s">
        <v>7174</v>
      </c>
      <c r="E2372" s="9">
        <v>43.0</v>
      </c>
      <c r="F2372" s="10" t="s">
        <v>7175</v>
      </c>
      <c r="G2372" s="11"/>
      <c r="H2372" s="11"/>
      <c r="I2372" s="11"/>
    </row>
    <row r="2373" ht="14.25" customHeight="1">
      <c r="A2373" s="5" t="s">
        <v>7176</v>
      </c>
      <c r="B2373" s="13">
        <v>17.0</v>
      </c>
      <c r="C2373" s="13">
        <v>80931.0</v>
      </c>
      <c r="D2373" s="8" t="s">
        <v>7177</v>
      </c>
      <c r="E2373" s="13">
        <v>183.0</v>
      </c>
      <c r="F2373" s="10" t="s">
        <v>7178</v>
      </c>
      <c r="G2373" s="11"/>
      <c r="H2373" s="11"/>
      <c r="I2373" s="11"/>
    </row>
    <row r="2374" ht="14.25" customHeight="1">
      <c r="A2374" s="5" t="s">
        <v>7179</v>
      </c>
      <c r="B2374" s="13">
        <v>17.0</v>
      </c>
      <c r="C2374" s="13">
        <v>81048.0</v>
      </c>
      <c r="D2374" s="8" t="s">
        <v>7180</v>
      </c>
      <c r="E2374" s="9">
        <v>43.0</v>
      </c>
      <c r="F2374" s="10" t="s">
        <v>7181</v>
      </c>
      <c r="G2374" s="11"/>
      <c r="H2374" s="11"/>
      <c r="I2374" s="11"/>
    </row>
    <row r="2375" ht="14.25" customHeight="1">
      <c r="A2375" s="5" t="s">
        <v>7182</v>
      </c>
      <c r="B2375" s="13">
        <v>17.0</v>
      </c>
      <c r="C2375" s="13">
        <v>81087.0</v>
      </c>
      <c r="D2375" s="8" t="s">
        <v>7183</v>
      </c>
      <c r="E2375" s="9">
        <v>31.0</v>
      </c>
      <c r="F2375" s="10" t="s">
        <v>7184</v>
      </c>
      <c r="G2375" s="11"/>
      <c r="H2375" s="11"/>
      <c r="I2375" s="11"/>
    </row>
    <row r="2376" ht="14.25" customHeight="1">
      <c r="A2376" s="5" t="s">
        <v>7185</v>
      </c>
      <c r="B2376" s="13">
        <v>17.0</v>
      </c>
      <c r="C2376" s="13">
        <v>81087.0</v>
      </c>
      <c r="D2376" s="8" t="s">
        <v>7186</v>
      </c>
      <c r="E2376" s="9">
        <v>97.0</v>
      </c>
      <c r="F2376" s="10" t="s">
        <v>7187</v>
      </c>
      <c r="G2376" s="11"/>
      <c r="H2376" s="11"/>
      <c r="I2376" s="11"/>
    </row>
    <row r="2377" ht="14.25" customHeight="1">
      <c r="A2377" s="14" t="s">
        <v>7188</v>
      </c>
      <c r="B2377" s="16">
        <v>17.0</v>
      </c>
      <c r="C2377" s="16">
        <v>81256.0</v>
      </c>
      <c r="D2377" s="17" t="s">
        <v>7189</v>
      </c>
      <c r="E2377" s="18">
        <v>61.0</v>
      </c>
      <c r="F2377" s="19" t="s">
        <v>7190</v>
      </c>
      <c r="G2377" s="11"/>
      <c r="H2377" s="11"/>
      <c r="I2377" s="11"/>
    </row>
    <row r="2378" ht="14.25" customHeight="1">
      <c r="A2378" s="5" t="s">
        <v>7191</v>
      </c>
      <c r="B2378" s="13">
        <v>17.0</v>
      </c>
      <c r="C2378" s="13">
        <v>81919.0</v>
      </c>
      <c r="D2378" s="8" t="s">
        <v>7192</v>
      </c>
      <c r="E2378" s="9">
        <v>43.0</v>
      </c>
      <c r="F2378" s="10" t="s">
        <v>7193</v>
      </c>
      <c r="G2378" s="11"/>
      <c r="H2378" s="11"/>
      <c r="I2378" s="11"/>
    </row>
    <row r="2379" ht="14.25" customHeight="1">
      <c r="A2379" s="5" t="s">
        <v>7194</v>
      </c>
      <c r="B2379" s="13">
        <v>17.0</v>
      </c>
      <c r="C2379" s="13">
        <v>82049.0</v>
      </c>
      <c r="D2379" s="8" t="s">
        <v>7195</v>
      </c>
      <c r="E2379" s="9">
        <v>31.0</v>
      </c>
      <c r="F2379" s="10" t="s">
        <v>7196</v>
      </c>
      <c r="G2379" s="11"/>
      <c r="H2379" s="11"/>
      <c r="I2379" s="11"/>
    </row>
    <row r="2380" ht="14.25" customHeight="1">
      <c r="A2380" s="5" t="s">
        <v>7197</v>
      </c>
      <c r="B2380" s="13">
        <v>17.0</v>
      </c>
      <c r="C2380" s="13">
        <v>82075.0</v>
      </c>
      <c r="D2380" s="8" t="s">
        <v>7198</v>
      </c>
      <c r="E2380" s="9">
        <v>31.0</v>
      </c>
      <c r="F2380" s="10" t="s">
        <v>7199</v>
      </c>
      <c r="G2380" s="11"/>
      <c r="H2380" s="11"/>
      <c r="I2380" s="11"/>
    </row>
    <row r="2381" ht="14.25" customHeight="1">
      <c r="A2381" s="5" t="s">
        <v>7200</v>
      </c>
      <c r="B2381" s="13">
        <v>17.0</v>
      </c>
      <c r="C2381" s="13">
        <v>82101.0</v>
      </c>
      <c r="D2381" s="8" t="s">
        <v>7201</v>
      </c>
      <c r="E2381" s="13">
        <v>197.0</v>
      </c>
      <c r="F2381" s="10" t="s">
        <v>7202</v>
      </c>
      <c r="G2381" s="11"/>
      <c r="H2381" s="11"/>
      <c r="I2381" s="11"/>
    </row>
    <row r="2382" ht="14.25" customHeight="1">
      <c r="A2382" s="5" t="s">
        <v>7203</v>
      </c>
      <c r="B2382" s="13">
        <v>17.0</v>
      </c>
      <c r="C2382" s="13">
        <v>82400.0</v>
      </c>
      <c r="D2382" s="8" t="s">
        <v>7204</v>
      </c>
      <c r="E2382" s="9">
        <v>43.0</v>
      </c>
      <c r="F2382" s="10" t="s">
        <v>7205</v>
      </c>
      <c r="G2382" s="11"/>
      <c r="H2382" s="11"/>
      <c r="I2382" s="11"/>
    </row>
    <row r="2383" ht="14.25" customHeight="1">
      <c r="A2383" s="5" t="s">
        <v>7206</v>
      </c>
      <c r="B2383" s="13">
        <v>17.0</v>
      </c>
      <c r="C2383" s="13">
        <v>82530.0</v>
      </c>
      <c r="D2383" s="8" t="s">
        <v>7207</v>
      </c>
      <c r="E2383" s="9">
        <v>31.0</v>
      </c>
      <c r="F2383" s="10" t="s">
        <v>7208</v>
      </c>
      <c r="G2383" s="11"/>
      <c r="H2383" s="11"/>
      <c r="I2383" s="11"/>
    </row>
    <row r="2384" ht="14.25" customHeight="1">
      <c r="A2384" s="5" t="s">
        <v>7209</v>
      </c>
      <c r="B2384" s="13">
        <v>17.0</v>
      </c>
      <c r="C2384" s="13">
        <v>82686.0</v>
      </c>
      <c r="D2384" s="8" t="s">
        <v>7210</v>
      </c>
      <c r="E2384" s="9">
        <v>97.0</v>
      </c>
      <c r="F2384" s="10" t="s">
        <v>7211</v>
      </c>
      <c r="G2384" s="11"/>
      <c r="H2384" s="11"/>
      <c r="I2384" s="11"/>
    </row>
    <row r="2385" ht="14.25" customHeight="1">
      <c r="A2385" s="5" t="s">
        <v>7212</v>
      </c>
      <c r="B2385" s="13">
        <v>17.0</v>
      </c>
      <c r="C2385" s="13">
        <v>82842.0</v>
      </c>
      <c r="D2385" s="8" t="s">
        <v>7213</v>
      </c>
      <c r="E2385" s="13">
        <v>111.0</v>
      </c>
      <c r="F2385" s="10" t="s">
        <v>7214</v>
      </c>
      <c r="G2385" s="11"/>
      <c r="H2385" s="11"/>
      <c r="I2385" s="11"/>
    </row>
    <row r="2386" ht="14.25" customHeight="1">
      <c r="A2386" s="5" t="s">
        <v>7215</v>
      </c>
      <c r="B2386" s="13">
        <v>17.0</v>
      </c>
      <c r="C2386" s="13">
        <v>82985.0</v>
      </c>
      <c r="D2386" s="8" t="s">
        <v>7216</v>
      </c>
      <c r="E2386" s="9">
        <v>43.0</v>
      </c>
      <c r="F2386" s="10" t="s">
        <v>7217</v>
      </c>
      <c r="G2386" s="11"/>
      <c r="H2386" s="11"/>
      <c r="I2386" s="11"/>
    </row>
    <row r="2387" ht="14.25" customHeight="1">
      <c r="A2387" s="5" t="s">
        <v>7218</v>
      </c>
      <c r="B2387" s="13">
        <v>17.0</v>
      </c>
      <c r="C2387" s="13">
        <v>83245.0</v>
      </c>
      <c r="D2387" s="8" t="s">
        <v>7219</v>
      </c>
      <c r="E2387" s="9">
        <v>43.0</v>
      </c>
      <c r="F2387" s="10" t="s">
        <v>7220</v>
      </c>
      <c r="G2387" s="11"/>
      <c r="H2387" s="11"/>
      <c r="I2387" s="11"/>
    </row>
    <row r="2388" ht="14.25" customHeight="1">
      <c r="A2388" s="5" t="s">
        <v>7221</v>
      </c>
      <c r="B2388" s="13">
        <v>17.0</v>
      </c>
      <c r="C2388" s="13">
        <v>83271.0</v>
      </c>
      <c r="D2388" s="8" t="s">
        <v>7222</v>
      </c>
      <c r="E2388" s="13">
        <v>119.0</v>
      </c>
      <c r="F2388" s="10" t="s">
        <v>7223</v>
      </c>
      <c r="G2388" s="11"/>
      <c r="H2388" s="11"/>
      <c r="I2388" s="11"/>
    </row>
    <row r="2389" ht="14.25" customHeight="1">
      <c r="A2389" s="5" t="s">
        <v>7224</v>
      </c>
      <c r="B2389" s="13">
        <v>17.0</v>
      </c>
      <c r="C2389" s="13">
        <v>83349.0</v>
      </c>
      <c r="D2389" s="8" t="s">
        <v>7225</v>
      </c>
      <c r="E2389" s="13">
        <v>111.0</v>
      </c>
      <c r="F2389" s="10" t="s">
        <v>7226</v>
      </c>
      <c r="G2389" s="11"/>
      <c r="H2389" s="11"/>
      <c r="I2389" s="11"/>
    </row>
    <row r="2390" ht="14.25" customHeight="1">
      <c r="A2390" s="5" t="s">
        <v>7227</v>
      </c>
      <c r="B2390" s="13">
        <v>17.0</v>
      </c>
      <c r="C2390" s="13">
        <v>83518.0</v>
      </c>
      <c r="D2390" s="8" t="s">
        <v>7228</v>
      </c>
      <c r="E2390" s="9">
        <v>31.0</v>
      </c>
      <c r="F2390" s="10" t="s">
        <v>7229</v>
      </c>
      <c r="G2390" s="11"/>
      <c r="H2390" s="11"/>
      <c r="I2390" s="11"/>
    </row>
    <row r="2391" ht="14.25" customHeight="1">
      <c r="A2391" s="5" t="s">
        <v>7230</v>
      </c>
      <c r="B2391" s="13">
        <v>17.0</v>
      </c>
      <c r="C2391" s="13">
        <v>84038.0</v>
      </c>
      <c r="D2391" s="8" t="s">
        <v>7231</v>
      </c>
      <c r="E2391" s="9">
        <v>93.0</v>
      </c>
      <c r="F2391" s="10" t="s">
        <v>7232</v>
      </c>
      <c r="G2391" s="11"/>
      <c r="H2391" s="11"/>
      <c r="I2391" s="11"/>
    </row>
    <row r="2392" ht="14.25" customHeight="1">
      <c r="A2392" s="5" t="s">
        <v>7233</v>
      </c>
      <c r="B2392" s="13">
        <v>17.0</v>
      </c>
      <c r="C2392" s="13">
        <v>84220.0</v>
      </c>
      <c r="D2392" s="8" t="s">
        <v>7234</v>
      </c>
      <c r="E2392" s="9">
        <v>97.0</v>
      </c>
      <c r="F2392" s="10" t="s">
        <v>7235</v>
      </c>
      <c r="G2392" s="11"/>
      <c r="H2392" s="11"/>
      <c r="I2392" s="11"/>
    </row>
    <row r="2393" ht="14.25" customHeight="1">
      <c r="A2393" s="5" t="s">
        <v>7236</v>
      </c>
      <c r="B2393" s="13">
        <v>18.0</v>
      </c>
      <c r="C2393" s="7">
        <v>802.0</v>
      </c>
      <c r="D2393" s="8" t="s">
        <v>7237</v>
      </c>
      <c r="E2393" s="9">
        <v>35.0</v>
      </c>
      <c r="F2393" s="10" t="s">
        <v>7238</v>
      </c>
      <c r="G2393" s="11"/>
      <c r="H2393" s="11"/>
      <c r="I2393" s="11"/>
    </row>
    <row r="2394" ht="14.25" customHeight="1">
      <c r="A2394" s="5" t="s">
        <v>7239</v>
      </c>
      <c r="B2394" s="13">
        <v>18.0</v>
      </c>
      <c r="C2394" s="7">
        <v>802.0</v>
      </c>
      <c r="D2394" s="8" t="s">
        <v>7240</v>
      </c>
      <c r="E2394" s="13">
        <v>135.0</v>
      </c>
      <c r="F2394" s="10" t="s">
        <v>7241</v>
      </c>
      <c r="G2394" s="11"/>
      <c r="H2394" s="11"/>
      <c r="I2394" s="11"/>
    </row>
    <row r="2395" ht="14.25" customHeight="1">
      <c r="A2395" s="5" t="s">
        <v>7242</v>
      </c>
      <c r="B2395" s="13">
        <v>18.0</v>
      </c>
      <c r="C2395" s="7">
        <v>910.0</v>
      </c>
      <c r="D2395" s="8" t="s">
        <v>7243</v>
      </c>
      <c r="E2395" s="9">
        <v>95.0</v>
      </c>
      <c r="F2395" s="10" t="s">
        <v>7244</v>
      </c>
      <c r="G2395" s="11"/>
      <c r="H2395" s="11"/>
      <c r="I2395" s="11"/>
    </row>
    <row r="2396" ht="14.25" customHeight="1">
      <c r="A2396" s="5" t="s">
        <v>7245</v>
      </c>
      <c r="B2396" s="13">
        <v>18.0</v>
      </c>
      <c r="C2396" s="7">
        <v>1468.0</v>
      </c>
      <c r="D2396" s="8" t="s">
        <v>7246</v>
      </c>
      <c r="E2396" s="9">
        <v>95.0</v>
      </c>
      <c r="F2396" s="10" t="s">
        <v>7247</v>
      </c>
      <c r="G2396" s="11"/>
      <c r="H2396" s="11"/>
      <c r="I2396" s="11"/>
    </row>
    <row r="2397" ht="14.25" customHeight="1">
      <c r="A2397" s="5" t="s">
        <v>7248</v>
      </c>
      <c r="B2397" s="13">
        <v>18.0</v>
      </c>
      <c r="C2397" s="7">
        <v>1666.0</v>
      </c>
      <c r="D2397" s="8" t="s">
        <v>7249</v>
      </c>
      <c r="E2397" s="13">
        <v>151.0</v>
      </c>
      <c r="F2397" s="10" t="s">
        <v>7250</v>
      </c>
      <c r="G2397" s="11"/>
      <c r="H2397" s="11"/>
      <c r="I2397" s="11"/>
    </row>
    <row r="2398" ht="14.25" customHeight="1">
      <c r="A2398" s="5" t="s">
        <v>7251</v>
      </c>
      <c r="B2398" s="13">
        <v>18.0</v>
      </c>
      <c r="C2398" s="7">
        <v>2620.0</v>
      </c>
      <c r="D2398" s="8" t="s">
        <v>7252</v>
      </c>
      <c r="E2398" s="9">
        <v>45.0</v>
      </c>
      <c r="F2398" s="10" t="s">
        <v>7253</v>
      </c>
      <c r="G2398" s="11"/>
      <c r="H2398" s="11"/>
      <c r="I2398" s="11"/>
    </row>
    <row r="2399" ht="14.25" customHeight="1">
      <c r="A2399" s="5" t="s">
        <v>7254</v>
      </c>
      <c r="B2399" s="13">
        <v>18.0</v>
      </c>
      <c r="C2399" s="7">
        <v>2674.0</v>
      </c>
      <c r="D2399" s="8" t="s">
        <v>7255</v>
      </c>
      <c r="E2399" s="9">
        <v>33.0</v>
      </c>
      <c r="F2399" s="10" t="s">
        <v>7256</v>
      </c>
      <c r="G2399" s="11"/>
      <c r="H2399" s="11"/>
      <c r="I2399" s="11"/>
    </row>
    <row r="2400" ht="14.25" customHeight="1">
      <c r="A2400" s="5" t="s">
        <v>7257</v>
      </c>
      <c r="B2400" s="13">
        <v>18.0</v>
      </c>
      <c r="C2400" s="7">
        <v>2782.0</v>
      </c>
      <c r="D2400" s="8" t="s">
        <v>7258</v>
      </c>
      <c r="E2400" s="9">
        <v>29.0</v>
      </c>
      <c r="F2400" s="10" t="s">
        <v>7259</v>
      </c>
      <c r="G2400" s="11"/>
      <c r="H2400" s="11"/>
      <c r="I2400" s="11"/>
    </row>
    <row r="2401" ht="14.25" customHeight="1">
      <c r="A2401" s="5" t="s">
        <v>7260</v>
      </c>
      <c r="B2401" s="13">
        <v>18.0</v>
      </c>
      <c r="C2401" s="7">
        <v>2800.0</v>
      </c>
      <c r="D2401" s="8" t="s">
        <v>7261</v>
      </c>
      <c r="E2401" s="13">
        <v>143.0</v>
      </c>
      <c r="F2401" s="10" t="s">
        <v>7262</v>
      </c>
      <c r="G2401" s="11"/>
      <c r="H2401" s="11"/>
      <c r="I2401" s="11"/>
    </row>
    <row r="2402" ht="14.25" customHeight="1">
      <c r="A2402" s="5" t="s">
        <v>7263</v>
      </c>
      <c r="B2402" s="13">
        <v>18.0</v>
      </c>
      <c r="C2402" s="7">
        <v>3664.0</v>
      </c>
      <c r="D2402" s="8" t="s">
        <v>7264</v>
      </c>
      <c r="E2402" s="9">
        <v>47.0</v>
      </c>
      <c r="F2402" s="10" t="s">
        <v>7265</v>
      </c>
      <c r="G2402" s="11"/>
      <c r="H2402" s="11"/>
      <c r="I2402" s="11"/>
    </row>
    <row r="2403" ht="14.25" customHeight="1">
      <c r="A2403" s="5" t="s">
        <v>7266</v>
      </c>
      <c r="B2403" s="13">
        <v>18.0</v>
      </c>
      <c r="C2403" s="7">
        <v>3664.0</v>
      </c>
      <c r="D2403" s="8" t="s">
        <v>7267</v>
      </c>
      <c r="E2403" s="13">
        <v>137.0</v>
      </c>
      <c r="F2403" s="10" t="s">
        <v>7268</v>
      </c>
      <c r="G2403" s="11"/>
      <c r="H2403" s="11"/>
      <c r="I2403" s="11"/>
    </row>
    <row r="2404" ht="14.25" customHeight="1">
      <c r="A2404" s="5" t="s">
        <v>7269</v>
      </c>
      <c r="B2404" s="13">
        <v>18.0</v>
      </c>
      <c r="C2404" s="7">
        <v>4114.0</v>
      </c>
      <c r="D2404" s="8" t="s">
        <v>7270</v>
      </c>
      <c r="E2404" s="9">
        <v>93.0</v>
      </c>
      <c r="F2404" s="10" t="s">
        <v>7271</v>
      </c>
      <c r="G2404" s="11"/>
      <c r="H2404" s="11"/>
      <c r="I2404" s="11"/>
    </row>
    <row r="2405" ht="14.25" customHeight="1">
      <c r="A2405" s="5" t="s">
        <v>7272</v>
      </c>
      <c r="B2405" s="13">
        <v>18.0</v>
      </c>
      <c r="C2405" s="7">
        <v>4204.0</v>
      </c>
      <c r="D2405" s="8" t="s">
        <v>7273</v>
      </c>
      <c r="E2405" s="9">
        <v>97.0</v>
      </c>
      <c r="F2405" s="10" t="s">
        <v>7274</v>
      </c>
      <c r="G2405" s="11"/>
      <c r="H2405" s="11"/>
      <c r="I2405" s="11"/>
    </row>
    <row r="2406" ht="14.25" customHeight="1">
      <c r="A2406" s="5" t="s">
        <v>7275</v>
      </c>
      <c r="B2406" s="13">
        <v>18.0</v>
      </c>
      <c r="C2406" s="7">
        <v>4888.0</v>
      </c>
      <c r="D2406" s="8" t="s">
        <v>7276</v>
      </c>
      <c r="E2406" s="9">
        <v>1.0</v>
      </c>
      <c r="F2406" s="10" t="s">
        <v>7277</v>
      </c>
      <c r="G2406" s="11"/>
      <c r="H2406" s="11"/>
      <c r="I2406" s="11"/>
    </row>
    <row r="2407" ht="14.25" customHeight="1">
      <c r="A2407" s="5" t="s">
        <v>7278</v>
      </c>
      <c r="B2407" s="13">
        <v>18.0</v>
      </c>
      <c r="C2407" s="7">
        <v>5176.0</v>
      </c>
      <c r="D2407" s="8" t="s">
        <v>7279</v>
      </c>
      <c r="E2407" s="9">
        <v>83.0</v>
      </c>
      <c r="F2407" s="10" t="s">
        <v>7280</v>
      </c>
      <c r="G2407" s="11"/>
      <c r="H2407" s="11"/>
      <c r="I2407" s="11"/>
    </row>
    <row r="2408" ht="14.25" customHeight="1">
      <c r="A2408" s="5" t="s">
        <v>7281</v>
      </c>
      <c r="B2408" s="13">
        <v>18.0</v>
      </c>
      <c r="C2408" s="7">
        <v>5860.0</v>
      </c>
      <c r="D2408" s="8" t="s">
        <v>7282</v>
      </c>
      <c r="E2408" s="13">
        <v>105.0</v>
      </c>
      <c r="F2408" s="10" t="s">
        <v>7283</v>
      </c>
      <c r="G2408" s="11"/>
      <c r="H2408" s="11"/>
      <c r="I2408" s="11"/>
    </row>
    <row r="2409" ht="14.25" customHeight="1">
      <c r="A2409" s="5" t="s">
        <v>7284</v>
      </c>
      <c r="B2409" s="13">
        <v>18.0</v>
      </c>
      <c r="C2409" s="7">
        <v>6220.0</v>
      </c>
      <c r="D2409" s="8" t="s">
        <v>7285</v>
      </c>
      <c r="E2409" s="13">
        <v>179.0</v>
      </c>
      <c r="F2409" s="10" t="s">
        <v>7286</v>
      </c>
      <c r="G2409" s="11"/>
      <c r="H2409" s="11"/>
      <c r="I2409" s="11"/>
    </row>
    <row r="2410" ht="14.25" customHeight="1">
      <c r="A2410" s="5" t="s">
        <v>7287</v>
      </c>
      <c r="B2410" s="13">
        <v>18.0</v>
      </c>
      <c r="C2410" s="7">
        <v>6616.0</v>
      </c>
      <c r="D2410" s="8" t="s">
        <v>7288</v>
      </c>
      <c r="E2410" s="13">
        <v>173.0</v>
      </c>
      <c r="F2410" s="10" t="s">
        <v>7289</v>
      </c>
      <c r="G2410" s="11"/>
      <c r="H2410" s="11"/>
      <c r="I2410" s="11"/>
    </row>
    <row r="2411" ht="14.25" customHeight="1">
      <c r="A2411" s="5" t="s">
        <v>7290</v>
      </c>
      <c r="B2411" s="13">
        <v>18.0</v>
      </c>
      <c r="C2411" s="7">
        <v>7174.0</v>
      </c>
      <c r="D2411" s="8" t="s">
        <v>7291</v>
      </c>
      <c r="E2411" s="9">
        <v>21.0</v>
      </c>
      <c r="F2411" s="10" t="s">
        <v>7292</v>
      </c>
      <c r="G2411" s="11"/>
      <c r="H2411" s="11"/>
      <c r="I2411" s="11"/>
    </row>
    <row r="2412" ht="14.25" customHeight="1">
      <c r="A2412" s="5" t="s">
        <v>7293</v>
      </c>
      <c r="B2412" s="13">
        <v>18.0</v>
      </c>
      <c r="C2412" s="7">
        <v>7318.0</v>
      </c>
      <c r="D2412" s="8" t="s">
        <v>7294</v>
      </c>
      <c r="E2412" s="9">
        <v>99.0</v>
      </c>
      <c r="F2412" s="10" t="s">
        <v>7295</v>
      </c>
      <c r="G2412" s="11"/>
      <c r="H2412" s="11"/>
      <c r="I2412" s="11"/>
    </row>
    <row r="2413" ht="14.25" customHeight="1">
      <c r="A2413" s="5" t="s">
        <v>7296</v>
      </c>
      <c r="B2413" s="13">
        <v>18.0</v>
      </c>
      <c r="C2413" s="7">
        <v>8182.0</v>
      </c>
      <c r="D2413" s="8" t="s">
        <v>7297</v>
      </c>
      <c r="E2413" s="9">
        <v>47.0</v>
      </c>
      <c r="F2413" s="10" t="s">
        <v>7298</v>
      </c>
      <c r="G2413" s="11"/>
      <c r="H2413" s="11"/>
      <c r="I2413" s="11"/>
    </row>
    <row r="2414" ht="14.25" customHeight="1">
      <c r="A2414" s="5" t="s">
        <v>7299</v>
      </c>
      <c r="B2414" s="13">
        <v>18.0</v>
      </c>
      <c r="C2414" s="7">
        <v>8416.0</v>
      </c>
      <c r="D2414" s="8" t="s">
        <v>7300</v>
      </c>
      <c r="E2414" s="9">
        <v>63.0</v>
      </c>
      <c r="F2414" s="10" t="s">
        <v>7301</v>
      </c>
      <c r="G2414" s="11"/>
      <c r="H2414" s="11"/>
      <c r="I2414" s="11"/>
    </row>
    <row r="2415" ht="14.25" customHeight="1">
      <c r="A2415" s="5" t="s">
        <v>7302</v>
      </c>
      <c r="B2415" s="13">
        <v>18.0</v>
      </c>
      <c r="C2415" s="7">
        <v>8470.0</v>
      </c>
      <c r="D2415" s="8" t="s">
        <v>7303</v>
      </c>
      <c r="E2415" s="9">
        <v>71.0</v>
      </c>
      <c r="F2415" s="10" t="s">
        <v>7304</v>
      </c>
      <c r="G2415" s="11"/>
      <c r="H2415" s="11"/>
      <c r="I2415" s="11"/>
    </row>
    <row r="2416" ht="14.25" customHeight="1">
      <c r="A2416" s="5" t="s">
        <v>7305</v>
      </c>
      <c r="B2416" s="13">
        <v>18.0</v>
      </c>
      <c r="C2416" s="7">
        <v>9532.0</v>
      </c>
      <c r="D2416" s="8" t="s">
        <v>7306</v>
      </c>
      <c r="E2416" s="9">
        <v>33.0</v>
      </c>
      <c r="F2416" s="10" t="s">
        <v>7307</v>
      </c>
      <c r="G2416" s="11"/>
      <c r="H2416" s="11"/>
      <c r="I2416" s="11"/>
    </row>
    <row r="2417" ht="14.25" customHeight="1">
      <c r="A2417" s="5" t="s">
        <v>7308</v>
      </c>
      <c r="B2417" s="13">
        <v>18.0</v>
      </c>
      <c r="C2417" s="7">
        <v>9874.0</v>
      </c>
      <c r="D2417" s="8" t="s">
        <v>7309</v>
      </c>
      <c r="E2417" s="13">
        <v>177.0</v>
      </c>
      <c r="F2417" s="10" t="s">
        <v>7310</v>
      </c>
      <c r="G2417" s="11"/>
      <c r="H2417" s="11"/>
      <c r="I2417" s="11"/>
    </row>
    <row r="2418" ht="14.25" customHeight="1">
      <c r="A2418" s="5" t="s">
        <v>7311</v>
      </c>
      <c r="B2418" s="13">
        <v>18.0</v>
      </c>
      <c r="C2418" s="13">
        <v>10342.0</v>
      </c>
      <c r="D2418" s="8" t="s">
        <v>7312</v>
      </c>
      <c r="E2418" s="9">
        <v>57.0</v>
      </c>
      <c r="F2418" s="10" t="s">
        <v>7313</v>
      </c>
      <c r="G2418" s="11"/>
      <c r="H2418" s="11"/>
      <c r="I2418" s="11"/>
    </row>
    <row r="2419" ht="14.25" customHeight="1">
      <c r="A2419" s="5" t="s">
        <v>7314</v>
      </c>
      <c r="B2419" s="13">
        <v>18.0</v>
      </c>
      <c r="C2419" s="13">
        <v>11062.0</v>
      </c>
      <c r="D2419" s="8" t="s">
        <v>7315</v>
      </c>
      <c r="E2419" s="9">
        <v>89.0</v>
      </c>
      <c r="F2419" s="10" t="s">
        <v>7316</v>
      </c>
      <c r="G2419" s="11"/>
      <c r="H2419" s="11"/>
      <c r="I2419" s="11"/>
    </row>
    <row r="2420" ht="14.25" customHeight="1">
      <c r="A2420" s="5" t="s">
        <v>7317</v>
      </c>
      <c r="B2420" s="13">
        <v>18.0</v>
      </c>
      <c r="C2420" s="13">
        <v>12034.0</v>
      </c>
      <c r="D2420" s="8" t="s">
        <v>7318</v>
      </c>
      <c r="E2420" s="13">
        <v>173.0</v>
      </c>
      <c r="F2420" s="10" t="s">
        <v>7319</v>
      </c>
      <c r="G2420" s="11"/>
      <c r="H2420" s="11"/>
      <c r="I2420" s="11"/>
    </row>
    <row r="2421" ht="14.25" customHeight="1">
      <c r="A2421" s="5" t="s">
        <v>7320</v>
      </c>
      <c r="B2421" s="13">
        <v>18.0</v>
      </c>
      <c r="C2421" s="13">
        <v>12124.0</v>
      </c>
      <c r="D2421" s="8" t="s">
        <v>7321</v>
      </c>
      <c r="E2421" s="9">
        <v>19.0</v>
      </c>
      <c r="F2421" s="10" t="s">
        <v>7322</v>
      </c>
      <c r="G2421" s="11"/>
      <c r="H2421" s="11"/>
      <c r="I2421" s="11"/>
    </row>
    <row r="2422" ht="14.25" customHeight="1">
      <c r="A2422" s="5" t="s">
        <v>7323</v>
      </c>
      <c r="B2422" s="13">
        <v>18.0</v>
      </c>
      <c r="C2422" s="13">
        <v>12376.0</v>
      </c>
      <c r="D2422" s="8" t="s">
        <v>7324</v>
      </c>
      <c r="E2422" s="9">
        <v>95.0</v>
      </c>
      <c r="F2422" s="10" t="s">
        <v>7325</v>
      </c>
      <c r="G2422" s="11"/>
      <c r="H2422" s="11"/>
      <c r="I2422" s="11"/>
    </row>
    <row r="2423" ht="14.25" customHeight="1">
      <c r="A2423" s="5" t="s">
        <v>7326</v>
      </c>
      <c r="B2423" s="13">
        <v>18.0</v>
      </c>
      <c r="C2423" s="13">
        <v>12412.0</v>
      </c>
      <c r="D2423" s="8" t="s">
        <v>7327</v>
      </c>
      <c r="E2423" s="13">
        <v>127.0</v>
      </c>
      <c r="F2423" s="10" t="s">
        <v>7328</v>
      </c>
      <c r="G2423" s="11"/>
      <c r="H2423" s="11"/>
      <c r="I2423" s="11"/>
    </row>
    <row r="2424" ht="14.25" customHeight="1">
      <c r="A2424" s="5" t="s">
        <v>7329</v>
      </c>
      <c r="B2424" s="13">
        <v>18.0</v>
      </c>
      <c r="C2424" s="13">
        <v>12628.0</v>
      </c>
      <c r="D2424" s="8" t="s">
        <v>7330</v>
      </c>
      <c r="E2424" s="9">
        <v>57.0</v>
      </c>
      <c r="F2424" s="10" t="s">
        <v>7331</v>
      </c>
      <c r="G2424" s="11"/>
      <c r="H2424" s="11"/>
      <c r="I2424" s="11"/>
    </row>
    <row r="2425" ht="14.25" customHeight="1">
      <c r="A2425" s="5" t="s">
        <v>7332</v>
      </c>
      <c r="B2425" s="13">
        <v>18.0</v>
      </c>
      <c r="C2425" s="13">
        <v>12934.0</v>
      </c>
      <c r="D2425" s="8" t="s">
        <v>7333</v>
      </c>
      <c r="E2425" s="9">
        <v>19.0</v>
      </c>
      <c r="F2425" s="10" t="s">
        <v>7334</v>
      </c>
      <c r="G2425" s="11"/>
      <c r="H2425" s="11"/>
      <c r="I2425" s="11"/>
    </row>
    <row r="2426" ht="14.25" customHeight="1">
      <c r="A2426" s="5" t="s">
        <v>7335</v>
      </c>
      <c r="B2426" s="13">
        <v>18.0</v>
      </c>
      <c r="C2426" s="13">
        <v>13780.0</v>
      </c>
      <c r="D2426" s="8" t="s">
        <v>7336</v>
      </c>
      <c r="E2426" s="13">
        <v>165.0</v>
      </c>
      <c r="F2426" s="10" t="s">
        <v>7337</v>
      </c>
      <c r="G2426" s="11"/>
      <c r="H2426" s="11"/>
      <c r="I2426" s="11"/>
    </row>
    <row r="2427" ht="14.25" customHeight="1">
      <c r="A2427" s="5" t="s">
        <v>7338</v>
      </c>
      <c r="B2427" s="13">
        <v>18.0</v>
      </c>
      <c r="C2427" s="13">
        <v>14716.0</v>
      </c>
      <c r="D2427" s="8" t="s">
        <v>7339</v>
      </c>
      <c r="E2427" s="13">
        <v>183.0</v>
      </c>
      <c r="F2427" s="10" t="s">
        <v>7340</v>
      </c>
      <c r="G2427" s="11"/>
      <c r="H2427" s="11"/>
      <c r="I2427" s="11"/>
    </row>
    <row r="2428" ht="14.25" customHeight="1">
      <c r="A2428" s="5" t="s">
        <v>7341</v>
      </c>
      <c r="B2428" s="13">
        <v>18.0</v>
      </c>
      <c r="C2428" s="13">
        <v>14734.0</v>
      </c>
      <c r="D2428" s="8" t="s">
        <v>7342</v>
      </c>
      <c r="E2428" s="9">
        <v>5.0</v>
      </c>
      <c r="F2428" s="10" t="s">
        <v>7343</v>
      </c>
      <c r="G2428" s="11"/>
      <c r="H2428" s="11"/>
      <c r="I2428" s="11"/>
    </row>
    <row r="2429" ht="14.25" customHeight="1">
      <c r="A2429" s="5" t="s">
        <v>7344</v>
      </c>
      <c r="B2429" s="13">
        <v>18.0</v>
      </c>
      <c r="C2429" s="13">
        <v>14950.0</v>
      </c>
      <c r="D2429" s="8" t="s">
        <v>7345</v>
      </c>
      <c r="E2429" s="9">
        <v>41.0</v>
      </c>
      <c r="F2429" s="10" t="s">
        <v>7346</v>
      </c>
      <c r="G2429" s="11"/>
      <c r="H2429" s="11"/>
      <c r="I2429" s="11"/>
    </row>
    <row r="2430" ht="14.25" customHeight="1">
      <c r="A2430" s="5" t="s">
        <v>7347</v>
      </c>
      <c r="B2430" s="13">
        <v>18.0</v>
      </c>
      <c r="C2430" s="13">
        <v>15256.0</v>
      </c>
      <c r="D2430" s="8" t="s">
        <v>7348</v>
      </c>
      <c r="E2430" s="9">
        <v>61.0</v>
      </c>
      <c r="F2430" s="10" t="s">
        <v>7349</v>
      </c>
      <c r="G2430" s="11"/>
      <c r="H2430" s="11"/>
      <c r="I2430" s="11"/>
    </row>
    <row r="2431" ht="14.25" customHeight="1">
      <c r="A2431" s="14" t="s">
        <v>7350</v>
      </c>
      <c r="B2431" s="16">
        <v>18.0</v>
      </c>
      <c r="C2431" s="16">
        <v>15490.0</v>
      </c>
      <c r="D2431" s="17" t="s">
        <v>7351</v>
      </c>
      <c r="E2431" s="18">
        <v>45.0</v>
      </c>
      <c r="F2431" s="19" t="s">
        <v>7352</v>
      </c>
      <c r="G2431" s="11"/>
      <c r="H2431" s="11"/>
      <c r="I2431" s="11"/>
    </row>
    <row r="2432" ht="14.25" customHeight="1">
      <c r="A2432" s="5" t="s">
        <v>7353</v>
      </c>
      <c r="B2432" s="13">
        <v>18.0</v>
      </c>
      <c r="C2432" s="13">
        <v>15742.0</v>
      </c>
      <c r="D2432" s="8" t="s">
        <v>7354</v>
      </c>
      <c r="E2432" s="13">
        <v>107.0</v>
      </c>
      <c r="F2432" s="10" t="s">
        <v>7355</v>
      </c>
      <c r="G2432" s="11"/>
      <c r="H2432" s="11"/>
      <c r="I2432" s="11"/>
    </row>
    <row r="2433" ht="14.25" customHeight="1">
      <c r="A2433" s="5" t="s">
        <v>7356</v>
      </c>
      <c r="B2433" s="13">
        <v>18.0</v>
      </c>
      <c r="C2433" s="13">
        <v>16138.0</v>
      </c>
      <c r="D2433" s="8" t="s">
        <v>7357</v>
      </c>
      <c r="E2433" s="9">
        <v>89.0</v>
      </c>
      <c r="F2433" s="10" t="s">
        <v>7358</v>
      </c>
      <c r="G2433" s="11"/>
      <c r="H2433" s="11"/>
      <c r="I2433" s="11"/>
    </row>
    <row r="2434" ht="14.25" customHeight="1">
      <c r="A2434" s="5" t="s">
        <v>7359</v>
      </c>
      <c r="B2434" s="13">
        <v>18.0</v>
      </c>
      <c r="C2434" s="13">
        <v>16336.0</v>
      </c>
      <c r="D2434" s="8" t="s">
        <v>7360</v>
      </c>
      <c r="E2434" s="9">
        <v>59.0</v>
      </c>
      <c r="F2434" s="10" t="s">
        <v>7361</v>
      </c>
      <c r="G2434" s="11"/>
      <c r="H2434" s="11"/>
      <c r="I2434" s="11"/>
    </row>
    <row r="2435" ht="14.25" customHeight="1">
      <c r="A2435" s="5" t="s">
        <v>7362</v>
      </c>
      <c r="B2435" s="13">
        <v>18.0</v>
      </c>
      <c r="C2435" s="13">
        <v>16336.0</v>
      </c>
      <c r="D2435" s="8" t="s">
        <v>7363</v>
      </c>
      <c r="E2435" s="9">
        <v>97.0</v>
      </c>
      <c r="F2435" s="10" t="s">
        <v>7364</v>
      </c>
      <c r="G2435" s="11"/>
      <c r="H2435" s="11"/>
      <c r="I2435" s="11"/>
    </row>
    <row r="2436" ht="14.25" customHeight="1">
      <c r="A2436" s="5" t="s">
        <v>7365</v>
      </c>
      <c r="B2436" s="13">
        <v>18.0</v>
      </c>
      <c r="C2436" s="13">
        <v>16804.0</v>
      </c>
      <c r="D2436" s="8" t="s">
        <v>7366</v>
      </c>
      <c r="E2436" s="9">
        <v>63.0</v>
      </c>
      <c r="F2436" s="10" t="s">
        <v>7367</v>
      </c>
      <c r="G2436" s="11"/>
      <c r="H2436" s="11"/>
      <c r="I2436" s="11"/>
    </row>
    <row r="2437" ht="14.25" customHeight="1">
      <c r="A2437" s="5" t="s">
        <v>7368</v>
      </c>
      <c r="B2437" s="13">
        <v>18.0</v>
      </c>
      <c r="C2437" s="13">
        <v>17074.0</v>
      </c>
      <c r="D2437" s="8" t="s">
        <v>7369</v>
      </c>
      <c r="E2437" s="9">
        <v>1.0</v>
      </c>
      <c r="F2437" s="10" t="s">
        <v>7370</v>
      </c>
      <c r="G2437" s="11"/>
      <c r="H2437" s="11"/>
      <c r="I2437" s="11"/>
    </row>
    <row r="2438" ht="14.25" customHeight="1">
      <c r="A2438" s="5" t="s">
        <v>7371</v>
      </c>
      <c r="B2438" s="13">
        <v>18.0</v>
      </c>
      <c r="C2438" s="13">
        <v>17614.0</v>
      </c>
      <c r="D2438" s="8" t="s">
        <v>7372</v>
      </c>
      <c r="E2438" s="9">
        <v>15.0</v>
      </c>
      <c r="F2438" s="10" t="s">
        <v>7373</v>
      </c>
      <c r="G2438" s="11"/>
      <c r="H2438" s="11"/>
      <c r="I2438" s="11"/>
    </row>
    <row r="2439" ht="14.25" customHeight="1">
      <c r="A2439" s="5" t="s">
        <v>7374</v>
      </c>
      <c r="B2439" s="13">
        <v>18.0</v>
      </c>
      <c r="C2439" s="13">
        <v>17704.0</v>
      </c>
      <c r="D2439" s="8" t="s">
        <v>7375</v>
      </c>
      <c r="E2439" s="9">
        <v>73.0</v>
      </c>
      <c r="F2439" s="10" t="s">
        <v>7376</v>
      </c>
      <c r="G2439" s="11"/>
      <c r="H2439" s="11"/>
      <c r="I2439" s="11"/>
    </row>
    <row r="2440" ht="14.25" customHeight="1">
      <c r="A2440" s="5" t="s">
        <v>7377</v>
      </c>
      <c r="B2440" s="13">
        <v>18.0</v>
      </c>
      <c r="C2440" s="13">
        <v>19054.0</v>
      </c>
      <c r="D2440" s="8" t="s">
        <v>7378</v>
      </c>
      <c r="E2440" s="9">
        <v>9.0</v>
      </c>
      <c r="F2440" s="10" t="s">
        <v>7379</v>
      </c>
      <c r="G2440" s="11"/>
      <c r="H2440" s="11"/>
      <c r="I2440" s="11"/>
    </row>
    <row r="2441" ht="14.25" customHeight="1">
      <c r="A2441" s="5" t="s">
        <v>7380</v>
      </c>
      <c r="B2441" s="13">
        <v>18.0</v>
      </c>
      <c r="C2441" s="13">
        <v>19054.0</v>
      </c>
      <c r="D2441" s="8" t="s">
        <v>7381</v>
      </c>
      <c r="E2441" s="9">
        <v>75.0</v>
      </c>
      <c r="F2441" s="10" t="s">
        <v>7382</v>
      </c>
      <c r="G2441" s="11"/>
      <c r="H2441" s="11"/>
      <c r="I2441" s="11"/>
    </row>
    <row r="2442" ht="14.25" customHeight="1">
      <c r="A2442" s="5" t="s">
        <v>7383</v>
      </c>
      <c r="B2442" s="13">
        <v>18.0</v>
      </c>
      <c r="C2442" s="13">
        <v>19072.0</v>
      </c>
      <c r="D2442" s="8" t="s">
        <v>7384</v>
      </c>
      <c r="E2442" s="9">
        <v>39.0</v>
      </c>
      <c r="F2442" s="10" t="s">
        <v>7385</v>
      </c>
      <c r="G2442" s="11"/>
      <c r="H2442" s="11"/>
      <c r="I2442" s="11"/>
    </row>
    <row r="2443" ht="14.25" customHeight="1">
      <c r="A2443" s="5" t="s">
        <v>7386</v>
      </c>
      <c r="B2443" s="13">
        <v>18.0</v>
      </c>
      <c r="C2443" s="13">
        <v>19270.0</v>
      </c>
      <c r="D2443" s="8" t="s">
        <v>7387</v>
      </c>
      <c r="E2443" s="9">
        <v>89.0</v>
      </c>
      <c r="F2443" s="10" t="s">
        <v>7388</v>
      </c>
      <c r="G2443" s="11"/>
      <c r="H2443" s="11"/>
      <c r="I2443" s="11"/>
    </row>
    <row r="2444" ht="14.25" customHeight="1">
      <c r="A2444" s="5" t="s">
        <v>7389</v>
      </c>
      <c r="B2444" s="13">
        <v>18.0</v>
      </c>
      <c r="C2444" s="13">
        <v>19486.0</v>
      </c>
      <c r="D2444" s="8" t="s">
        <v>7390</v>
      </c>
      <c r="E2444" s="9">
        <v>89.0</v>
      </c>
      <c r="F2444" s="10" t="s">
        <v>7391</v>
      </c>
      <c r="G2444" s="11"/>
      <c r="H2444" s="11"/>
      <c r="I2444" s="11"/>
    </row>
    <row r="2445" ht="14.25" customHeight="1">
      <c r="A2445" s="5" t="s">
        <v>7392</v>
      </c>
      <c r="B2445" s="13">
        <v>18.0</v>
      </c>
      <c r="C2445" s="13">
        <v>20404.0</v>
      </c>
      <c r="D2445" s="8" t="s">
        <v>7393</v>
      </c>
      <c r="E2445" s="9">
        <v>5.0</v>
      </c>
      <c r="F2445" s="10" t="s">
        <v>7394</v>
      </c>
      <c r="G2445" s="11"/>
      <c r="H2445" s="11"/>
      <c r="I2445" s="11"/>
    </row>
    <row r="2446" ht="14.25" customHeight="1">
      <c r="A2446" s="5" t="s">
        <v>7395</v>
      </c>
      <c r="B2446" s="13">
        <v>18.0</v>
      </c>
      <c r="C2446" s="13">
        <v>20404.0</v>
      </c>
      <c r="D2446" s="8" t="s">
        <v>7396</v>
      </c>
      <c r="E2446" s="9">
        <v>81.0</v>
      </c>
      <c r="F2446" s="10" t="s">
        <v>7397</v>
      </c>
      <c r="G2446" s="11"/>
      <c r="H2446" s="11"/>
      <c r="I2446" s="11"/>
    </row>
    <row r="2447" ht="14.25" customHeight="1">
      <c r="A2447" s="5" t="s">
        <v>7398</v>
      </c>
      <c r="B2447" s="13">
        <v>18.0</v>
      </c>
      <c r="C2447" s="13">
        <v>20728.0</v>
      </c>
      <c r="D2447" s="8" t="s">
        <v>7399</v>
      </c>
      <c r="E2447" s="9">
        <v>39.0</v>
      </c>
      <c r="F2447" s="10" t="s">
        <v>7400</v>
      </c>
      <c r="G2447" s="11"/>
      <c r="H2447" s="11"/>
      <c r="I2447" s="11"/>
    </row>
    <row r="2448" ht="14.25" customHeight="1">
      <c r="A2448" s="5" t="s">
        <v>7401</v>
      </c>
      <c r="B2448" s="13">
        <v>18.0</v>
      </c>
      <c r="C2448" s="13">
        <v>20800.0</v>
      </c>
      <c r="D2448" s="8" t="s">
        <v>7402</v>
      </c>
      <c r="E2448" s="13">
        <v>105.0</v>
      </c>
      <c r="F2448" s="10" t="s">
        <v>7403</v>
      </c>
      <c r="G2448" s="11"/>
      <c r="H2448" s="11"/>
      <c r="I2448" s="11"/>
    </row>
    <row r="2449" ht="14.25" customHeight="1">
      <c r="A2449" s="5" t="s">
        <v>7404</v>
      </c>
      <c r="B2449" s="13">
        <v>18.0</v>
      </c>
      <c r="C2449" s="13">
        <v>21070.0</v>
      </c>
      <c r="D2449" s="8" t="s">
        <v>7405</v>
      </c>
      <c r="E2449" s="9">
        <v>95.0</v>
      </c>
      <c r="F2449" s="10" t="s">
        <v>7406</v>
      </c>
      <c r="G2449" s="11"/>
      <c r="H2449" s="11"/>
      <c r="I2449" s="11"/>
    </row>
    <row r="2450" ht="14.25" customHeight="1">
      <c r="A2450" s="5" t="s">
        <v>7407</v>
      </c>
      <c r="B2450" s="13">
        <v>18.0</v>
      </c>
      <c r="C2450" s="13">
        <v>21070.0</v>
      </c>
      <c r="D2450" s="8" t="s">
        <v>7408</v>
      </c>
      <c r="E2450" s="13">
        <v>159.0</v>
      </c>
      <c r="F2450" s="10" t="s">
        <v>7409</v>
      </c>
      <c r="G2450" s="11"/>
      <c r="H2450" s="11"/>
      <c r="I2450" s="11"/>
    </row>
    <row r="2451" ht="14.25" customHeight="1">
      <c r="A2451" s="5" t="s">
        <v>7410</v>
      </c>
      <c r="B2451" s="13">
        <v>18.0</v>
      </c>
      <c r="C2451" s="13">
        <v>22000.0</v>
      </c>
      <c r="D2451" s="8" t="s">
        <v>7411</v>
      </c>
      <c r="E2451" s="13">
        <v>163.0</v>
      </c>
      <c r="F2451" s="10" t="s">
        <v>7412</v>
      </c>
      <c r="G2451" s="11"/>
      <c r="H2451" s="11"/>
      <c r="I2451" s="11"/>
    </row>
    <row r="2452" ht="14.25" customHeight="1">
      <c r="A2452" s="5" t="s">
        <v>7413</v>
      </c>
      <c r="B2452" s="13">
        <v>18.0</v>
      </c>
      <c r="C2452" s="13">
        <v>22432.0</v>
      </c>
      <c r="D2452" s="8" t="s">
        <v>7414</v>
      </c>
      <c r="E2452" s="9">
        <v>53.0</v>
      </c>
      <c r="F2452" s="10" t="s">
        <v>7415</v>
      </c>
      <c r="G2452" s="11"/>
      <c r="H2452" s="11"/>
      <c r="I2452" s="11"/>
    </row>
    <row r="2453" ht="14.25" customHeight="1">
      <c r="A2453" s="5" t="s">
        <v>7416</v>
      </c>
      <c r="B2453" s="13">
        <v>18.0</v>
      </c>
      <c r="C2453" s="13">
        <v>24250.0</v>
      </c>
      <c r="D2453" s="8" t="s">
        <v>7417</v>
      </c>
      <c r="E2453" s="9">
        <v>51.0</v>
      </c>
      <c r="F2453" s="10" t="s">
        <v>7418</v>
      </c>
      <c r="G2453" s="11"/>
      <c r="H2453" s="11"/>
      <c r="I2453" s="11"/>
    </row>
    <row r="2454" ht="14.25" customHeight="1">
      <c r="A2454" s="5" t="s">
        <v>7419</v>
      </c>
      <c r="B2454" s="13">
        <v>18.0</v>
      </c>
      <c r="C2454" s="13">
        <v>24286.0</v>
      </c>
      <c r="D2454" s="8" t="s">
        <v>7420</v>
      </c>
      <c r="E2454" s="9">
        <v>59.0</v>
      </c>
      <c r="F2454" s="10" t="s">
        <v>7421</v>
      </c>
      <c r="G2454" s="11"/>
      <c r="H2454" s="11"/>
      <c r="I2454" s="11"/>
    </row>
    <row r="2455" ht="14.25" customHeight="1">
      <c r="A2455" s="5" t="s">
        <v>7422</v>
      </c>
      <c r="B2455" s="13">
        <v>18.0</v>
      </c>
      <c r="C2455" s="13">
        <v>25000.0</v>
      </c>
      <c r="D2455" s="8" t="s">
        <v>7423</v>
      </c>
      <c r="E2455" s="9">
        <v>3.0</v>
      </c>
      <c r="F2455" s="10" t="s">
        <v>7424</v>
      </c>
      <c r="G2455" s="11"/>
      <c r="H2455" s="11"/>
      <c r="I2455" s="11"/>
    </row>
    <row r="2456" ht="14.25" customHeight="1">
      <c r="A2456" s="5" t="s">
        <v>7425</v>
      </c>
      <c r="B2456" s="13">
        <v>18.0</v>
      </c>
      <c r="C2456" s="13">
        <v>25180.0</v>
      </c>
      <c r="D2456" s="8" t="s">
        <v>7426</v>
      </c>
      <c r="E2456" s="9">
        <v>7.0</v>
      </c>
      <c r="F2456" s="10" t="s">
        <v>7427</v>
      </c>
      <c r="G2456" s="11"/>
      <c r="H2456" s="11"/>
      <c r="I2456" s="11"/>
    </row>
    <row r="2457" ht="14.25" customHeight="1">
      <c r="A2457" s="5" t="s">
        <v>7428</v>
      </c>
      <c r="B2457" s="13">
        <v>18.0</v>
      </c>
      <c r="C2457" s="13">
        <v>25324.0</v>
      </c>
      <c r="D2457" s="8" t="s">
        <v>7429</v>
      </c>
      <c r="E2457" s="9">
        <v>23.0</v>
      </c>
      <c r="F2457" s="10" t="s">
        <v>7430</v>
      </c>
      <c r="G2457" s="11"/>
      <c r="H2457" s="11"/>
      <c r="I2457" s="11"/>
    </row>
    <row r="2458" ht="14.25" customHeight="1">
      <c r="A2458" s="5" t="s">
        <v>7431</v>
      </c>
      <c r="B2458" s="13">
        <v>18.0</v>
      </c>
      <c r="C2458" s="13">
        <v>25450.0</v>
      </c>
      <c r="D2458" s="8" t="s">
        <v>7432</v>
      </c>
      <c r="E2458" s="9">
        <v>81.0</v>
      </c>
      <c r="F2458" s="10" t="s">
        <v>7433</v>
      </c>
      <c r="G2458" s="11"/>
      <c r="H2458" s="11"/>
      <c r="I2458" s="11"/>
    </row>
    <row r="2459" ht="14.25" customHeight="1">
      <c r="A2459" s="5" t="s">
        <v>7434</v>
      </c>
      <c r="B2459" s="13">
        <v>18.0</v>
      </c>
      <c r="C2459" s="13">
        <v>26386.0</v>
      </c>
      <c r="D2459" s="8" t="s">
        <v>7435</v>
      </c>
      <c r="E2459" s="9">
        <v>33.0</v>
      </c>
      <c r="F2459" s="10" t="s">
        <v>7436</v>
      </c>
      <c r="G2459" s="11"/>
      <c r="H2459" s="11"/>
      <c r="I2459" s="11"/>
    </row>
    <row r="2460" ht="14.25" customHeight="1">
      <c r="A2460" s="5" t="s">
        <v>7437</v>
      </c>
      <c r="B2460" s="13">
        <v>18.0</v>
      </c>
      <c r="C2460" s="13">
        <v>27000.0</v>
      </c>
      <c r="D2460" s="8" t="s">
        <v>7438</v>
      </c>
      <c r="E2460" s="9">
        <v>89.0</v>
      </c>
      <c r="F2460" s="10" t="s">
        <v>7439</v>
      </c>
      <c r="G2460" s="11"/>
      <c r="H2460" s="11"/>
      <c r="I2460" s="11"/>
    </row>
    <row r="2461" ht="14.25" customHeight="1">
      <c r="A2461" s="5" t="s">
        <v>7440</v>
      </c>
      <c r="B2461" s="13">
        <v>18.0</v>
      </c>
      <c r="C2461" s="13">
        <v>27054.0</v>
      </c>
      <c r="D2461" s="8" t="s">
        <v>7441</v>
      </c>
      <c r="E2461" s="9">
        <v>53.0</v>
      </c>
      <c r="F2461" s="10" t="s">
        <v>7442</v>
      </c>
      <c r="G2461" s="11"/>
      <c r="H2461" s="11"/>
      <c r="I2461" s="11"/>
    </row>
    <row r="2462" ht="14.25" customHeight="1">
      <c r="A2462" s="5" t="s">
        <v>7443</v>
      </c>
      <c r="B2462" s="13">
        <v>18.0</v>
      </c>
      <c r="C2462" s="13">
        <v>28386.0</v>
      </c>
      <c r="D2462" s="8" t="s">
        <v>7444</v>
      </c>
      <c r="E2462" s="9">
        <v>39.0</v>
      </c>
      <c r="F2462" s="10" t="s">
        <v>7445</v>
      </c>
      <c r="G2462" s="11"/>
      <c r="H2462" s="11"/>
      <c r="I2462" s="11"/>
    </row>
    <row r="2463" ht="14.25" customHeight="1">
      <c r="A2463" s="5" t="s">
        <v>7446</v>
      </c>
      <c r="B2463" s="13">
        <v>18.0</v>
      </c>
      <c r="C2463" s="13">
        <v>29358.0</v>
      </c>
      <c r="D2463" s="8" t="s">
        <v>7447</v>
      </c>
      <c r="E2463" s="13">
        <v>133.0</v>
      </c>
      <c r="F2463" s="10" t="s">
        <v>7448</v>
      </c>
      <c r="G2463" s="11"/>
      <c r="H2463" s="11"/>
      <c r="I2463" s="11"/>
    </row>
    <row r="2464" ht="14.25" customHeight="1">
      <c r="A2464" s="5" t="s">
        <v>7449</v>
      </c>
      <c r="B2464" s="13">
        <v>18.0</v>
      </c>
      <c r="C2464" s="13">
        <v>29448.0</v>
      </c>
      <c r="D2464" s="8" t="s">
        <v>7450</v>
      </c>
      <c r="E2464" s="9">
        <v>29.0</v>
      </c>
      <c r="F2464" s="10" t="s">
        <v>7451</v>
      </c>
      <c r="G2464" s="11"/>
      <c r="H2464" s="11"/>
      <c r="I2464" s="11"/>
    </row>
    <row r="2465" ht="14.25" customHeight="1">
      <c r="A2465" s="5" t="s">
        <v>7452</v>
      </c>
      <c r="B2465" s="13">
        <v>18.0</v>
      </c>
      <c r="C2465" s="13">
        <v>29520.0</v>
      </c>
      <c r="D2465" s="8" t="s">
        <v>7453</v>
      </c>
      <c r="E2465" s="9">
        <v>59.0</v>
      </c>
      <c r="F2465" s="10" t="s">
        <v>7454</v>
      </c>
      <c r="G2465" s="11"/>
      <c r="H2465" s="11"/>
      <c r="I2465" s="11"/>
    </row>
    <row r="2466" ht="14.25" customHeight="1">
      <c r="A2466" s="5" t="s">
        <v>7455</v>
      </c>
      <c r="B2466" s="13">
        <v>18.0</v>
      </c>
      <c r="C2466" s="13">
        <v>29718.0</v>
      </c>
      <c r="D2466" s="8" t="s">
        <v>7456</v>
      </c>
      <c r="E2466" s="9">
        <v>31.0</v>
      </c>
      <c r="F2466" s="10" t="s">
        <v>7457</v>
      </c>
      <c r="G2466" s="11"/>
      <c r="H2466" s="11"/>
      <c r="I2466" s="11"/>
    </row>
    <row r="2467" ht="14.25" customHeight="1">
      <c r="A2467" s="5" t="s">
        <v>7458</v>
      </c>
      <c r="B2467" s="13">
        <v>18.0</v>
      </c>
      <c r="C2467" s="13">
        <v>29898.0</v>
      </c>
      <c r="D2467" s="8" t="s">
        <v>7459</v>
      </c>
      <c r="E2467" s="9">
        <v>81.0</v>
      </c>
      <c r="F2467" s="10" t="s">
        <v>7460</v>
      </c>
      <c r="G2467" s="11"/>
      <c r="H2467" s="11"/>
      <c r="I2467" s="11"/>
    </row>
    <row r="2468" ht="14.25" customHeight="1">
      <c r="A2468" s="5" t="s">
        <v>7461</v>
      </c>
      <c r="B2468" s="13">
        <v>18.0</v>
      </c>
      <c r="C2468" s="13">
        <v>30042.0</v>
      </c>
      <c r="D2468" s="8" t="s">
        <v>7462</v>
      </c>
      <c r="E2468" s="9">
        <v>89.0</v>
      </c>
      <c r="F2468" s="10" t="s">
        <v>7463</v>
      </c>
      <c r="G2468" s="11"/>
      <c r="H2468" s="11"/>
      <c r="I2468" s="11"/>
    </row>
    <row r="2469" ht="14.25" customHeight="1">
      <c r="A2469" s="5" t="s">
        <v>7464</v>
      </c>
      <c r="B2469" s="13">
        <v>18.0</v>
      </c>
      <c r="C2469" s="13">
        <v>31000.0</v>
      </c>
      <c r="D2469" s="8" t="s">
        <v>7465</v>
      </c>
      <c r="E2469" s="9">
        <v>89.0</v>
      </c>
      <c r="F2469" s="10" t="s">
        <v>7466</v>
      </c>
      <c r="G2469" s="11"/>
      <c r="H2469" s="11"/>
      <c r="I2469" s="11"/>
    </row>
    <row r="2470" ht="14.25" customHeight="1">
      <c r="A2470" s="5" t="s">
        <v>7467</v>
      </c>
      <c r="B2470" s="13">
        <v>18.0</v>
      </c>
      <c r="C2470" s="13">
        <v>31216.0</v>
      </c>
      <c r="D2470" s="8" t="s">
        <v>7468</v>
      </c>
      <c r="E2470" s="9">
        <v>77.0</v>
      </c>
      <c r="F2470" s="10" t="s">
        <v>7469</v>
      </c>
      <c r="G2470" s="11"/>
      <c r="H2470" s="11"/>
      <c r="I2470" s="11"/>
    </row>
    <row r="2471" ht="14.25" customHeight="1">
      <c r="A2471" s="5" t="s">
        <v>7470</v>
      </c>
      <c r="B2471" s="13">
        <v>18.0</v>
      </c>
      <c r="C2471" s="13">
        <v>32242.0</v>
      </c>
      <c r="D2471" s="8" t="s">
        <v>7471</v>
      </c>
      <c r="E2471" s="9">
        <v>9.0</v>
      </c>
      <c r="F2471" s="10" t="s">
        <v>7472</v>
      </c>
      <c r="G2471" s="11"/>
      <c r="H2471" s="11"/>
      <c r="I2471" s="11"/>
    </row>
    <row r="2472" ht="14.25" customHeight="1">
      <c r="A2472" s="5" t="s">
        <v>7473</v>
      </c>
      <c r="B2472" s="13">
        <v>18.0</v>
      </c>
      <c r="C2472" s="13">
        <v>32818.0</v>
      </c>
      <c r="D2472" s="8" t="s">
        <v>7474</v>
      </c>
      <c r="E2472" s="13">
        <v>127.0</v>
      </c>
      <c r="F2472" s="10" t="s">
        <v>7475</v>
      </c>
      <c r="G2472" s="11"/>
      <c r="H2472" s="11"/>
      <c r="I2472" s="11"/>
    </row>
    <row r="2473" ht="14.25" customHeight="1">
      <c r="A2473" s="5" t="s">
        <v>7476</v>
      </c>
      <c r="B2473" s="13">
        <v>18.0</v>
      </c>
      <c r="C2473" s="13">
        <v>33466.0</v>
      </c>
      <c r="D2473" s="8" t="s">
        <v>7477</v>
      </c>
      <c r="E2473" s="9">
        <v>89.0</v>
      </c>
      <c r="F2473" s="10" t="s">
        <v>7478</v>
      </c>
      <c r="G2473" s="11"/>
      <c r="H2473" s="11"/>
      <c r="I2473" s="11"/>
    </row>
    <row r="2474" ht="14.25" customHeight="1">
      <c r="A2474" s="5" t="s">
        <v>7479</v>
      </c>
      <c r="B2474" s="13">
        <v>18.0</v>
      </c>
      <c r="C2474" s="13">
        <v>34114.0</v>
      </c>
      <c r="D2474" s="8" t="s">
        <v>7480</v>
      </c>
      <c r="E2474" s="9">
        <v>89.0</v>
      </c>
      <c r="F2474" s="10" t="s">
        <v>7481</v>
      </c>
      <c r="G2474" s="11"/>
      <c r="H2474" s="11"/>
      <c r="I2474" s="11"/>
    </row>
    <row r="2475" ht="14.25" customHeight="1">
      <c r="A2475" s="5" t="s">
        <v>7482</v>
      </c>
      <c r="B2475" s="13">
        <v>18.0</v>
      </c>
      <c r="C2475" s="13">
        <v>35284.0</v>
      </c>
      <c r="D2475" s="8" t="s">
        <v>7483</v>
      </c>
      <c r="E2475" s="9">
        <v>37.0</v>
      </c>
      <c r="F2475" s="10" t="s">
        <v>7484</v>
      </c>
      <c r="G2475" s="11"/>
      <c r="H2475" s="11"/>
      <c r="I2475" s="11"/>
    </row>
    <row r="2476" ht="14.25" customHeight="1">
      <c r="A2476" s="5" t="s">
        <v>7485</v>
      </c>
      <c r="B2476" s="13">
        <v>18.0</v>
      </c>
      <c r="C2476" s="13">
        <v>35302.0</v>
      </c>
      <c r="D2476" s="8" t="s">
        <v>7486</v>
      </c>
      <c r="E2476" s="9">
        <v>69.0</v>
      </c>
      <c r="F2476" s="10" t="s">
        <v>7487</v>
      </c>
      <c r="G2476" s="11"/>
      <c r="H2476" s="11"/>
      <c r="I2476" s="11"/>
    </row>
    <row r="2477" ht="14.25" customHeight="1">
      <c r="A2477" s="5" t="s">
        <v>7488</v>
      </c>
      <c r="B2477" s="13">
        <v>18.0</v>
      </c>
      <c r="C2477" s="13">
        <v>36000.0</v>
      </c>
      <c r="D2477" s="8" t="s">
        <v>7489</v>
      </c>
      <c r="E2477" s="9">
        <v>97.0</v>
      </c>
      <c r="F2477" s="10" t="s">
        <v>7490</v>
      </c>
      <c r="G2477" s="11"/>
      <c r="H2477" s="11"/>
      <c r="I2477" s="11"/>
    </row>
    <row r="2478" ht="14.25" customHeight="1">
      <c r="A2478" s="5" t="s">
        <v>7491</v>
      </c>
      <c r="B2478" s="13">
        <v>18.0</v>
      </c>
      <c r="C2478" s="13">
        <v>37782.0</v>
      </c>
      <c r="D2478" s="8" t="s">
        <v>7492</v>
      </c>
      <c r="E2478" s="9">
        <v>37.0</v>
      </c>
      <c r="F2478" s="10" t="s">
        <v>7493</v>
      </c>
      <c r="G2478" s="11"/>
      <c r="H2478" s="11"/>
      <c r="I2478" s="11"/>
    </row>
    <row r="2479" ht="14.25" customHeight="1">
      <c r="A2479" s="5" t="s">
        <v>7494</v>
      </c>
      <c r="B2479" s="13">
        <v>18.0</v>
      </c>
      <c r="C2479" s="13">
        <v>38358.0</v>
      </c>
      <c r="D2479" s="8" t="s">
        <v>7495</v>
      </c>
      <c r="E2479" s="9">
        <v>19.0</v>
      </c>
      <c r="F2479" s="10" t="s">
        <v>7496</v>
      </c>
      <c r="G2479" s="11"/>
      <c r="H2479" s="11"/>
      <c r="I2479" s="11"/>
    </row>
    <row r="2480" ht="14.25" customHeight="1">
      <c r="A2480" s="5" t="s">
        <v>7497</v>
      </c>
      <c r="B2480" s="13">
        <v>18.0</v>
      </c>
      <c r="C2480" s="13">
        <v>39402.0</v>
      </c>
      <c r="D2480" s="8" t="s">
        <v>7498</v>
      </c>
      <c r="E2480" s="13">
        <v>113.0</v>
      </c>
      <c r="F2480" s="10" t="s">
        <v>7499</v>
      </c>
      <c r="G2480" s="11"/>
      <c r="H2480" s="11"/>
      <c r="I2480" s="11"/>
    </row>
    <row r="2481" ht="14.25" customHeight="1">
      <c r="A2481" s="5" t="s">
        <v>7500</v>
      </c>
      <c r="B2481" s="13">
        <v>18.0</v>
      </c>
      <c r="C2481" s="13">
        <v>40374.0</v>
      </c>
      <c r="D2481" s="8" t="s">
        <v>7501</v>
      </c>
      <c r="E2481" s="13">
        <v>149.0</v>
      </c>
      <c r="F2481" s="10" t="s">
        <v>7502</v>
      </c>
      <c r="G2481" s="11"/>
      <c r="H2481" s="11"/>
      <c r="I2481" s="11"/>
    </row>
    <row r="2482" ht="14.25" customHeight="1">
      <c r="A2482" s="5" t="s">
        <v>7503</v>
      </c>
      <c r="B2482" s="13">
        <v>18.0</v>
      </c>
      <c r="C2482" s="13">
        <v>40392.0</v>
      </c>
      <c r="D2482" s="8" t="s">
        <v>7504</v>
      </c>
      <c r="E2482" s="9">
        <v>67.0</v>
      </c>
      <c r="F2482" s="10" t="s">
        <v>7505</v>
      </c>
      <c r="G2482" s="11"/>
      <c r="H2482" s="11"/>
      <c r="I2482" s="11"/>
    </row>
    <row r="2483" ht="14.25" customHeight="1">
      <c r="A2483" s="5" t="s">
        <v>7506</v>
      </c>
      <c r="B2483" s="13">
        <v>18.0</v>
      </c>
      <c r="C2483" s="13">
        <v>40788.0</v>
      </c>
      <c r="D2483" s="8" t="s">
        <v>7507</v>
      </c>
      <c r="E2483" s="13">
        <v>157.0</v>
      </c>
      <c r="F2483" s="10" t="s">
        <v>7508</v>
      </c>
      <c r="G2483" s="11"/>
      <c r="H2483" s="11"/>
      <c r="I2483" s="11"/>
    </row>
    <row r="2484" ht="14.25" customHeight="1">
      <c r="A2484" s="5" t="s">
        <v>7509</v>
      </c>
      <c r="B2484" s="13">
        <v>18.0</v>
      </c>
      <c r="C2484" s="13">
        <v>41535.0</v>
      </c>
      <c r="D2484" s="8" t="s">
        <v>7510</v>
      </c>
      <c r="E2484" s="9">
        <v>89.0</v>
      </c>
      <c r="F2484" s="10" t="s">
        <v>7511</v>
      </c>
      <c r="G2484" s="11"/>
      <c r="H2484" s="11"/>
      <c r="I2484" s="11"/>
    </row>
    <row r="2485" ht="14.25" customHeight="1">
      <c r="A2485" s="14" t="s">
        <v>7512</v>
      </c>
      <c r="B2485" s="16">
        <v>18.0</v>
      </c>
      <c r="C2485" s="16">
        <v>42246.0</v>
      </c>
      <c r="D2485" s="17" t="s">
        <v>7513</v>
      </c>
      <c r="E2485" s="18">
        <v>91.0</v>
      </c>
      <c r="F2485" s="19" t="s">
        <v>7514</v>
      </c>
      <c r="G2485" s="11"/>
      <c r="H2485" s="11"/>
      <c r="I2485" s="11"/>
    </row>
    <row r="2486" ht="14.25" customHeight="1">
      <c r="A2486" s="5" t="s">
        <v>7515</v>
      </c>
      <c r="B2486" s="13">
        <v>18.0</v>
      </c>
      <c r="C2486" s="13">
        <v>42426.0</v>
      </c>
      <c r="D2486" s="8" t="s">
        <v>7516</v>
      </c>
      <c r="E2486" s="9">
        <v>97.0</v>
      </c>
      <c r="F2486" s="10" t="s">
        <v>7517</v>
      </c>
      <c r="G2486" s="11"/>
      <c r="H2486" s="11"/>
      <c r="I2486" s="11"/>
    </row>
    <row r="2487" ht="14.25" customHeight="1">
      <c r="A2487" s="5" t="s">
        <v>7518</v>
      </c>
      <c r="B2487" s="13">
        <v>18.0</v>
      </c>
      <c r="C2487" s="13">
        <v>42462.0</v>
      </c>
      <c r="D2487" s="8" t="s">
        <v>7519</v>
      </c>
      <c r="E2487" s="9">
        <v>29.0</v>
      </c>
      <c r="F2487" s="10" t="s">
        <v>7520</v>
      </c>
      <c r="G2487" s="11"/>
      <c r="H2487" s="11"/>
      <c r="I2487" s="11"/>
    </row>
    <row r="2488" ht="14.25" customHeight="1">
      <c r="A2488" s="5" t="s">
        <v>7521</v>
      </c>
      <c r="B2488" s="13">
        <v>18.0</v>
      </c>
      <c r="C2488" s="13">
        <v>42624.0</v>
      </c>
      <c r="D2488" s="8" t="s">
        <v>7522</v>
      </c>
      <c r="E2488" s="9">
        <v>11.0</v>
      </c>
      <c r="F2488" s="10" t="s">
        <v>7523</v>
      </c>
      <c r="G2488" s="11"/>
      <c r="H2488" s="11"/>
      <c r="I2488" s="11"/>
    </row>
    <row r="2489" ht="14.25" customHeight="1">
      <c r="A2489" s="5" t="s">
        <v>7524</v>
      </c>
      <c r="B2489" s="13">
        <v>18.0</v>
      </c>
      <c r="C2489" s="13">
        <v>43686.0</v>
      </c>
      <c r="D2489" s="8" t="s">
        <v>7525</v>
      </c>
      <c r="E2489" s="13">
        <v>113.0</v>
      </c>
      <c r="F2489" s="10" t="s">
        <v>7526</v>
      </c>
      <c r="G2489" s="11"/>
      <c r="H2489" s="11"/>
      <c r="I2489" s="11"/>
    </row>
    <row r="2490" ht="14.25" customHeight="1">
      <c r="A2490" s="5" t="s">
        <v>7527</v>
      </c>
      <c r="B2490" s="13">
        <v>18.0</v>
      </c>
      <c r="C2490" s="13">
        <v>44190.0</v>
      </c>
      <c r="D2490" s="8" t="s">
        <v>7528</v>
      </c>
      <c r="E2490" s="9">
        <v>55.0</v>
      </c>
      <c r="F2490" s="10" t="s">
        <v>7529</v>
      </c>
      <c r="G2490" s="11"/>
      <c r="H2490" s="11"/>
      <c r="I2490" s="11"/>
    </row>
    <row r="2491" ht="14.25" customHeight="1">
      <c r="A2491" s="5" t="s">
        <v>7530</v>
      </c>
      <c r="B2491" s="13">
        <v>18.0</v>
      </c>
      <c r="C2491" s="13">
        <v>44658.0</v>
      </c>
      <c r="D2491" s="8" t="s">
        <v>7531</v>
      </c>
      <c r="E2491" s="9">
        <v>17.0</v>
      </c>
      <c r="F2491" s="10" t="s">
        <v>7532</v>
      </c>
      <c r="G2491" s="11"/>
      <c r="H2491" s="11"/>
      <c r="I2491" s="11"/>
    </row>
    <row r="2492" ht="14.25" customHeight="1">
      <c r="A2492" s="5" t="s">
        <v>7533</v>
      </c>
      <c r="B2492" s="13">
        <v>18.0</v>
      </c>
      <c r="C2492" s="13">
        <v>44784.0</v>
      </c>
      <c r="D2492" s="8" t="s">
        <v>7534</v>
      </c>
      <c r="E2492" s="9">
        <v>91.0</v>
      </c>
      <c r="F2492" s="10" t="s">
        <v>7535</v>
      </c>
      <c r="G2492" s="11"/>
      <c r="H2492" s="11"/>
      <c r="I2492" s="11"/>
    </row>
    <row r="2493" ht="14.25" customHeight="1">
      <c r="A2493" s="5" t="s">
        <v>7536</v>
      </c>
      <c r="B2493" s="13">
        <v>18.0</v>
      </c>
      <c r="C2493" s="13">
        <v>44910.0</v>
      </c>
      <c r="D2493" s="8" t="s">
        <v>7537</v>
      </c>
      <c r="E2493" s="13">
        <v>101.0</v>
      </c>
      <c r="F2493" s="10" t="s">
        <v>7538</v>
      </c>
      <c r="G2493" s="11"/>
      <c r="H2493" s="11"/>
      <c r="I2493" s="11"/>
    </row>
    <row r="2494" ht="14.25" customHeight="1">
      <c r="A2494" s="5" t="s">
        <v>7539</v>
      </c>
      <c r="B2494" s="13">
        <v>18.0</v>
      </c>
      <c r="C2494" s="13">
        <v>45144.0</v>
      </c>
      <c r="D2494" s="8" t="s">
        <v>7540</v>
      </c>
      <c r="E2494" s="9">
        <v>89.0</v>
      </c>
      <c r="F2494" s="10" t="s">
        <v>7541</v>
      </c>
      <c r="G2494" s="11"/>
      <c r="H2494" s="11"/>
      <c r="I2494" s="11"/>
    </row>
    <row r="2495" ht="14.25" customHeight="1">
      <c r="A2495" s="5" t="s">
        <v>7542</v>
      </c>
      <c r="B2495" s="13">
        <v>18.0</v>
      </c>
      <c r="C2495" s="13">
        <v>45990.0</v>
      </c>
      <c r="D2495" s="8" t="s">
        <v>7543</v>
      </c>
      <c r="E2495" s="9">
        <v>77.0</v>
      </c>
      <c r="F2495" s="10" t="s">
        <v>7544</v>
      </c>
      <c r="G2495" s="11"/>
      <c r="H2495" s="11"/>
      <c r="I2495" s="11"/>
    </row>
    <row r="2496" ht="14.25" customHeight="1">
      <c r="A2496" s="5" t="s">
        <v>7545</v>
      </c>
      <c r="B2496" s="13">
        <v>18.0</v>
      </c>
      <c r="C2496" s="13">
        <v>46908.0</v>
      </c>
      <c r="D2496" s="8" t="s">
        <v>7546</v>
      </c>
      <c r="E2496" s="9">
        <v>53.0</v>
      </c>
      <c r="F2496" s="10" t="s">
        <v>7547</v>
      </c>
      <c r="G2496" s="11"/>
      <c r="H2496" s="11"/>
      <c r="I2496" s="11"/>
    </row>
    <row r="2497" ht="14.25" customHeight="1">
      <c r="A2497" s="5" t="s">
        <v>7548</v>
      </c>
      <c r="B2497" s="13">
        <v>18.0</v>
      </c>
      <c r="C2497" s="13">
        <v>47448.0</v>
      </c>
      <c r="D2497" s="8" t="s">
        <v>7549</v>
      </c>
      <c r="E2497" s="13">
        <v>109.0</v>
      </c>
      <c r="F2497" s="10" t="s">
        <v>7550</v>
      </c>
      <c r="G2497" s="11"/>
      <c r="H2497" s="11"/>
      <c r="I2497" s="11"/>
    </row>
    <row r="2498" ht="14.25" customHeight="1">
      <c r="A2498" s="5" t="s">
        <v>7551</v>
      </c>
      <c r="B2498" s="13">
        <v>18.0</v>
      </c>
      <c r="C2498" s="13">
        <v>48528.0</v>
      </c>
      <c r="D2498" s="8" t="s">
        <v>7552</v>
      </c>
      <c r="E2498" s="9">
        <v>89.0</v>
      </c>
      <c r="F2498" s="10" t="s">
        <v>7553</v>
      </c>
      <c r="G2498" s="11"/>
      <c r="H2498" s="11"/>
      <c r="I2498" s="11"/>
    </row>
    <row r="2499" ht="14.25" customHeight="1">
      <c r="A2499" s="5" t="s">
        <v>7554</v>
      </c>
      <c r="B2499" s="13">
        <v>18.0</v>
      </c>
      <c r="C2499" s="13">
        <v>48798.0</v>
      </c>
      <c r="D2499" s="8" t="s">
        <v>7555</v>
      </c>
      <c r="E2499" s="9">
        <v>91.0</v>
      </c>
      <c r="F2499" s="10" t="s">
        <v>7556</v>
      </c>
      <c r="G2499" s="11"/>
      <c r="H2499" s="11"/>
      <c r="I2499" s="11"/>
    </row>
    <row r="2500" ht="14.25" customHeight="1">
      <c r="A2500" s="5" t="s">
        <v>7557</v>
      </c>
      <c r="B2500" s="13">
        <v>18.0</v>
      </c>
      <c r="C2500" s="13">
        <v>49014.0</v>
      </c>
      <c r="D2500" s="8" t="s">
        <v>7558</v>
      </c>
      <c r="E2500" s="9">
        <v>65.0</v>
      </c>
      <c r="F2500" s="10" t="s">
        <v>7559</v>
      </c>
      <c r="G2500" s="11"/>
      <c r="H2500" s="11"/>
      <c r="I2500" s="11"/>
    </row>
    <row r="2501" ht="14.25" customHeight="1">
      <c r="A2501" s="5" t="s">
        <v>7560</v>
      </c>
      <c r="B2501" s="13">
        <v>18.0</v>
      </c>
      <c r="C2501" s="13">
        <v>49932.0</v>
      </c>
      <c r="D2501" s="8" t="s">
        <v>7561</v>
      </c>
      <c r="E2501" s="13">
        <v>141.0</v>
      </c>
      <c r="F2501" s="10" t="s">
        <v>7562</v>
      </c>
      <c r="G2501" s="11"/>
      <c r="H2501" s="11"/>
      <c r="I2501" s="11"/>
    </row>
    <row r="2502" ht="14.25" customHeight="1">
      <c r="A2502" s="5" t="s">
        <v>7563</v>
      </c>
      <c r="B2502" s="13">
        <v>18.0</v>
      </c>
      <c r="C2502" s="13">
        <v>49950.0</v>
      </c>
      <c r="D2502" s="8" t="s">
        <v>7564</v>
      </c>
      <c r="E2502" s="9">
        <v>93.0</v>
      </c>
      <c r="F2502" s="10" t="s">
        <v>7565</v>
      </c>
      <c r="G2502" s="11"/>
      <c r="H2502" s="11"/>
      <c r="I2502" s="11"/>
    </row>
    <row r="2503" ht="14.25" customHeight="1">
      <c r="A2503" s="5" t="s">
        <v>7566</v>
      </c>
      <c r="B2503" s="13">
        <v>18.0</v>
      </c>
      <c r="C2503" s="13">
        <v>50760.0</v>
      </c>
      <c r="D2503" s="8" t="s">
        <v>7567</v>
      </c>
      <c r="E2503" s="13">
        <v>181.0</v>
      </c>
      <c r="F2503" s="10" t="s">
        <v>7568</v>
      </c>
      <c r="G2503" s="11"/>
      <c r="H2503" s="11"/>
      <c r="I2503" s="11"/>
    </row>
    <row r="2504" ht="14.25" customHeight="1">
      <c r="A2504" s="5" t="s">
        <v>7569</v>
      </c>
      <c r="B2504" s="13">
        <v>18.0</v>
      </c>
      <c r="C2504" s="13">
        <v>50976.0</v>
      </c>
      <c r="D2504" s="8" t="s">
        <v>7570</v>
      </c>
      <c r="E2504" s="13">
        <v>109.0</v>
      </c>
      <c r="F2504" s="10" t="s">
        <v>7571</v>
      </c>
      <c r="G2504" s="11"/>
      <c r="H2504" s="11"/>
      <c r="I2504" s="11"/>
    </row>
    <row r="2505" ht="14.25" customHeight="1">
      <c r="A2505" s="5" t="s">
        <v>7572</v>
      </c>
      <c r="B2505" s="13">
        <v>18.0</v>
      </c>
      <c r="C2505" s="13">
        <v>51732.0</v>
      </c>
      <c r="D2505" s="8" t="s">
        <v>7573</v>
      </c>
      <c r="E2505" s="13">
        <v>129.0</v>
      </c>
      <c r="F2505" s="10" t="s">
        <v>7574</v>
      </c>
      <c r="G2505" s="11"/>
      <c r="H2505" s="11"/>
      <c r="I2505" s="11"/>
    </row>
    <row r="2506" ht="14.25" customHeight="1">
      <c r="A2506" s="5" t="s">
        <v>7575</v>
      </c>
      <c r="B2506" s="13">
        <v>18.0</v>
      </c>
      <c r="C2506" s="13">
        <v>51876.0</v>
      </c>
      <c r="D2506" s="8" t="s">
        <v>7576</v>
      </c>
      <c r="E2506" s="9">
        <v>35.0</v>
      </c>
      <c r="F2506" s="10" t="s">
        <v>7577</v>
      </c>
      <c r="G2506" s="11"/>
      <c r="H2506" s="11"/>
      <c r="I2506" s="11"/>
    </row>
    <row r="2507" ht="14.25" customHeight="1">
      <c r="A2507" s="5" t="s">
        <v>7578</v>
      </c>
      <c r="B2507" s="13">
        <v>18.0</v>
      </c>
      <c r="C2507" s="13">
        <v>51912.0</v>
      </c>
      <c r="D2507" s="8" t="s">
        <v>7579</v>
      </c>
      <c r="E2507" s="9">
        <v>89.0</v>
      </c>
      <c r="F2507" s="10" t="s">
        <v>7580</v>
      </c>
      <c r="G2507" s="11"/>
      <c r="H2507" s="11"/>
      <c r="I2507" s="11"/>
    </row>
    <row r="2508" ht="14.25" customHeight="1">
      <c r="A2508" s="5" t="s">
        <v>7581</v>
      </c>
      <c r="B2508" s="13">
        <v>18.0</v>
      </c>
      <c r="C2508" s="13">
        <v>52020.0</v>
      </c>
      <c r="D2508" s="8" t="s">
        <v>7582</v>
      </c>
      <c r="E2508" s="9">
        <v>39.0</v>
      </c>
      <c r="F2508" s="10" t="s">
        <v>7583</v>
      </c>
      <c r="G2508" s="11"/>
      <c r="H2508" s="11"/>
      <c r="I2508" s="11"/>
    </row>
    <row r="2509" ht="14.25" customHeight="1">
      <c r="A2509" s="5" t="s">
        <v>7584</v>
      </c>
      <c r="B2509" s="13">
        <v>18.0</v>
      </c>
      <c r="C2509" s="13">
        <v>52020.0</v>
      </c>
      <c r="D2509" s="8" t="s">
        <v>7585</v>
      </c>
      <c r="E2509" s="9">
        <v>85.0</v>
      </c>
      <c r="F2509" s="10" t="s">
        <v>7586</v>
      </c>
      <c r="G2509" s="11"/>
      <c r="H2509" s="11"/>
      <c r="I2509" s="11"/>
    </row>
    <row r="2510" ht="14.25" customHeight="1">
      <c r="A2510" s="5" t="s">
        <v>7587</v>
      </c>
      <c r="B2510" s="13">
        <v>18.0</v>
      </c>
      <c r="C2510" s="13">
        <v>52326.0</v>
      </c>
      <c r="D2510" s="8" t="s">
        <v>7588</v>
      </c>
      <c r="E2510" s="9">
        <v>43.0</v>
      </c>
      <c r="F2510" s="10" t="s">
        <v>7589</v>
      </c>
      <c r="G2510" s="11"/>
      <c r="H2510" s="11"/>
      <c r="I2510" s="11"/>
    </row>
    <row r="2511" ht="14.25" customHeight="1">
      <c r="A2511" s="5" t="s">
        <v>7590</v>
      </c>
      <c r="B2511" s="13">
        <v>18.0</v>
      </c>
      <c r="C2511" s="13">
        <v>52650.0</v>
      </c>
      <c r="D2511" s="8" t="s">
        <v>7591</v>
      </c>
      <c r="E2511" s="13">
        <v>173.0</v>
      </c>
      <c r="F2511" s="10" t="s">
        <v>7592</v>
      </c>
      <c r="G2511" s="11"/>
      <c r="H2511" s="11"/>
      <c r="I2511" s="11"/>
    </row>
    <row r="2512" ht="14.25" customHeight="1">
      <c r="A2512" s="5" t="s">
        <v>7593</v>
      </c>
      <c r="B2512" s="13">
        <v>18.0</v>
      </c>
      <c r="C2512" s="13">
        <v>52740.0</v>
      </c>
      <c r="D2512" s="8" t="s">
        <v>7594</v>
      </c>
      <c r="E2512" s="9">
        <v>65.0</v>
      </c>
      <c r="F2512" s="10" t="s">
        <v>7595</v>
      </c>
      <c r="G2512" s="11"/>
      <c r="H2512" s="11"/>
      <c r="I2512" s="11"/>
    </row>
    <row r="2513" ht="14.25" customHeight="1">
      <c r="A2513" s="5" t="s">
        <v>7596</v>
      </c>
      <c r="B2513" s="13">
        <v>18.0</v>
      </c>
      <c r="C2513" s="13">
        <v>52776.0</v>
      </c>
      <c r="D2513" s="8" t="s">
        <v>7597</v>
      </c>
      <c r="E2513" s="9">
        <v>89.0</v>
      </c>
      <c r="F2513" s="10" t="s">
        <v>7598</v>
      </c>
      <c r="G2513" s="11"/>
      <c r="H2513" s="11"/>
      <c r="I2513" s="11"/>
    </row>
    <row r="2514" ht="14.25" customHeight="1">
      <c r="A2514" s="5" t="s">
        <v>7599</v>
      </c>
      <c r="B2514" s="13">
        <v>18.0</v>
      </c>
      <c r="C2514" s="13">
        <v>52992.0</v>
      </c>
      <c r="D2514" s="8" t="s">
        <v>7600</v>
      </c>
      <c r="E2514" s="9">
        <v>3.0</v>
      </c>
      <c r="F2514" s="10" t="s">
        <v>7601</v>
      </c>
      <c r="G2514" s="11"/>
      <c r="H2514" s="11"/>
      <c r="I2514" s="11"/>
    </row>
    <row r="2515" ht="14.25" customHeight="1">
      <c r="A2515" s="5" t="s">
        <v>7602</v>
      </c>
      <c r="B2515" s="13">
        <v>18.0</v>
      </c>
      <c r="C2515" s="13">
        <v>53874.0</v>
      </c>
      <c r="D2515" s="8" t="s">
        <v>7603</v>
      </c>
      <c r="E2515" s="9">
        <v>81.0</v>
      </c>
      <c r="F2515" s="10" t="s">
        <v>7604</v>
      </c>
      <c r="G2515" s="11"/>
      <c r="H2515" s="11"/>
      <c r="I2515" s="11"/>
    </row>
    <row r="2516" ht="14.25" customHeight="1">
      <c r="A2516" s="5" t="s">
        <v>7605</v>
      </c>
      <c r="B2516" s="13">
        <v>18.0</v>
      </c>
      <c r="C2516" s="13">
        <v>54180.0</v>
      </c>
      <c r="D2516" s="8" t="s">
        <v>7606</v>
      </c>
      <c r="E2516" s="9">
        <v>57.0</v>
      </c>
      <c r="F2516" s="10" t="s">
        <v>7607</v>
      </c>
      <c r="G2516" s="11"/>
      <c r="H2516" s="11"/>
      <c r="I2516" s="11"/>
    </row>
    <row r="2517" ht="14.25" customHeight="1">
      <c r="A2517" s="5" t="s">
        <v>7608</v>
      </c>
      <c r="B2517" s="13">
        <v>18.0</v>
      </c>
      <c r="C2517" s="13">
        <v>54954.0</v>
      </c>
      <c r="D2517" s="8" t="s">
        <v>7609</v>
      </c>
      <c r="E2517" s="13">
        <v>169.0</v>
      </c>
      <c r="F2517" s="10" t="s">
        <v>7610</v>
      </c>
      <c r="G2517" s="11"/>
      <c r="H2517" s="11"/>
      <c r="I2517" s="11"/>
    </row>
    <row r="2518" ht="14.25" customHeight="1">
      <c r="A2518" s="5" t="s">
        <v>7611</v>
      </c>
      <c r="B2518" s="13">
        <v>18.0</v>
      </c>
      <c r="C2518" s="13">
        <v>55116.0</v>
      </c>
      <c r="D2518" s="8" t="s">
        <v>7612</v>
      </c>
      <c r="E2518" s="9">
        <v>79.0</v>
      </c>
      <c r="F2518" s="10" t="s">
        <v>7613</v>
      </c>
      <c r="G2518" s="11"/>
      <c r="H2518" s="11"/>
      <c r="I2518" s="11"/>
    </row>
    <row r="2519" ht="14.25" customHeight="1">
      <c r="A2519" s="5" t="s">
        <v>7614</v>
      </c>
      <c r="B2519" s="13">
        <v>18.0</v>
      </c>
      <c r="C2519" s="13">
        <v>55710.0</v>
      </c>
      <c r="D2519" s="8" t="s">
        <v>7615</v>
      </c>
      <c r="E2519" s="9">
        <v>51.0</v>
      </c>
      <c r="F2519" s="10" t="s">
        <v>7616</v>
      </c>
      <c r="G2519" s="11"/>
      <c r="H2519" s="11"/>
      <c r="I2519" s="11"/>
    </row>
    <row r="2520" ht="14.25" customHeight="1">
      <c r="A2520" s="5" t="s">
        <v>7617</v>
      </c>
      <c r="B2520" s="13">
        <v>18.0</v>
      </c>
      <c r="C2520" s="13">
        <v>57780.0</v>
      </c>
      <c r="D2520" s="8" t="s">
        <v>7618</v>
      </c>
      <c r="E2520" s="13">
        <v>117.0</v>
      </c>
      <c r="F2520" s="10" t="s">
        <v>7619</v>
      </c>
      <c r="G2520" s="11"/>
      <c r="H2520" s="11"/>
      <c r="I2520" s="11"/>
    </row>
    <row r="2521" ht="14.25" customHeight="1">
      <c r="A2521" s="5" t="s">
        <v>7620</v>
      </c>
      <c r="B2521" s="13">
        <v>18.0</v>
      </c>
      <c r="C2521" s="13">
        <v>59328.0</v>
      </c>
      <c r="D2521" s="8" t="s">
        <v>7621</v>
      </c>
      <c r="E2521" s="13">
        <v>103.0</v>
      </c>
      <c r="F2521" s="10" t="s">
        <v>7622</v>
      </c>
      <c r="G2521" s="11"/>
      <c r="H2521" s="11"/>
      <c r="I2521" s="11"/>
    </row>
    <row r="2522" ht="14.25" customHeight="1">
      <c r="A2522" s="5" t="s">
        <v>7623</v>
      </c>
      <c r="B2522" s="13">
        <v>18.0</v>
      </c>
      <c r="C2522" s="13">
        <v>59364.0</v>
      </c>
      <c r="D2522" s="8" t="s">
        <v>7624</v>
      </c>
      <c r="E2522" s="13">
        <v>125.0</v>
      </c>
      <c r="F2522" s="10" t="s">
        <v>7625</v>
      </c>
      <c r="G2522" s="11"/>
      <c r="H2522" s="11"/>
      <c r="I2522" s="11"/>
    </row>
    <row r="2523" ht="14.25" customHeight="1">
      <c r="A2523" s="5" t="s">
        <v>7626</v>
      </c>
      <c r="B2523" s="13">
        <v>18.0</v>
      </c>
      <c r="C2523" s="13">
        <v>60246.0</v>
      </c>
      <c r="D2523" s="8" t="s">
        <v>7627</v>
      </c>
      <c r="E2523" s="9">
        <v>63.0</v>
      </c>
      <c r="F2523" s="10" t="s">
        <v>7628</v>
      </c>
      <c r="G2523" s="11"/>
      <c r="H2523" s="11"/>
      <c r="I2523" s="11"/>
    </row>
    <row r="2524" ht="14.25" customHeight="1">
      <c r="A2524" s="5" t="s">
        <v>7629</v>
      </c>
      <c r="B2524" s="13">
        <v>18.0</v>
      </c>
      <c r="C2524" s="13">
        <v>60822.0</v>
      </c>
      <c r="D2524" s="8" t="s">
        <v>7630</v>
      </c>
      <c r="E2524" s="9">
        <v>99.0</v>
      </c>
      <c r="F2524" s="10" t="s">
        <v>7631</v>
      </c>
      <c r="G2524" s="11"/>
      <c r="H2524" s="11"/>
      <c r="I2524" s="11"/>
    </row>
    <row r="2525" ht="14.25" customHeight="1">
      <c r="A2525" s="5" t="s">
        <v>7632</v>
      </c>
      <c r="B2525" s="13">
        <v>18.0</v>
      </c>
      <c r="C2525" s="13">
        <v>61092.0</v>
      </c>
      <c r="D2525" s="8" t="s">
        <v>7633</v>
      </c>
      <c r="E2525" s="13">
        <v>127.0</v>
      </c>
      <c r="F2525" s="10" t="s">
        <v>7634</v>
      </c>
      <c r="G2525" s="11"/>
      <c r="H2525" s="11"/>
      <c r="I2525" s="11"/>
    </row>
    <row r="2526" ht="14.25" customHeight="1">
      <c r="A2526" s="5" t="s">
        <v>7635</v>
      </c>
      <c r="B2526" s="13">
        <v>18.0</v>
      </c>
      <c r="C2526" s="13">
        <v>61164.0</v>
      </c>
      <c r="D2526" s="8" t="s">
        <v>7636</v>
      </c>
      <c r="E2526" s="13">
        <v>127.0</v>
      </c>
      <c r="F2526" s="10" t="s">
        <v>7637</v>
      </c>
      <c r="G2526" s="11"/>
      <c r="H2526" s="11"/>
      <c r="I2526" s="11"/>
    </row>
    <row r="2527" ht="14.25" customHeight="1">
      <c r="A2527" s="5" t="s">
        <v>7638</v>
      </c>
      <c r="B2527" s="13">
        <v>18.0</v>
      </c>
      <c r="C2527" s="13">
        <v>61236.0</v>
      </c>
      <c r="D2527" s="8" t="s">
        <v>7639</v>
      </c>
      <c r="E2527" s="9">
        <v>75.0</v>
      </c>
      <c r="F2527" s="10" t="s">
        <v>7640</v>
      </c>
      <c r="G2527" s="11"/>
      <c r="H2527" s="11"/>
      <c r="I2527" s="11"/>
    </row>
    <row r="2528" ht="14.25" customHeight="1">
      <c r="A2528" s="5" t="s">
        <v>7641</v>
      </c>
      <c r="B2528" s="13">
        <v>18.0</v>
      </c>
      <c r="C2528" s="13">
        <v>62046.0</v>
      </c>
      <c r="D2528" s="8" t="s">
        <v>7642</v>
      </c>
      <c r="E2528" s="9">
        <v>51.0</v>
      </c>
      <c r="F2528" s="10" t="s">
        <v>7643</v>
      </c>
      <c r="G2528" s="11"/>
      <c r="H2528" s="11"/>
      <c r="I2528" s="11"/>
    </row>
    <row r="2529" ht="14.25" customHeight="1">
      <c r="A2529" s="5" t="s">
        <v>7644</v>
      </c>
      <c r="B2529" s="13">
        <v>18.0</v>
      </c>
      <c r="C2529" s="13">
        <v>63792.0</v>
      </c>
      <c r="D2529" s="8" t="s">
        <v>7645</v>
      </c>
      <c r="E2529" s="9">
        <v>73.0</v>
      </c>
      <c r="F2529" s="10" t="s">
        <v>7646</v>
      </c>
      <c r="G2529" s="11"/>
      <c r="H2529" s="11"/>
      <c r="I2529" s="11"/>
    </row>
    <row r="2530" ht="14.25" customHeight="1">
      <c r="A2530" s="5" t="s">
        <v>7647</v>
      </c>
      <c r="B2530" s="13">
        <v>18.0</v>
      </c>
      <c r="C2530" s="13">
        <v>64260.0</v>
      </c>
      <c r="D2530" s="8" t="s">
        <v>7648</v>
      </c>
      <c r="E2530" s="13">
        <v>177.0</v>
      </c>
      <c r="F2530" s="10" t="s">
        <v>7649</v>
      </c>
      <c r="G2530" s="11"/>
      <c r="H2530" s="11"/>
      <c r="I2530" s="11"/>
    </row>
    <row r="2531" ht="14.25" customHeight="1">
      <c r="A2531" s="5" t="s">
        <v>7650</v>
      </c>
      <c r="B2531" s="13">
        <v>18.0</v>
      </c>
      <c r="C2531" s="13">
        <v>65214.0</v>
      </c>
      <c r="D2531" s="8" t="s">
        <v>7651</v>
      </c>
      <c r="E2531" s="9">
        <v>49.0</v>
      </c>
      <c r="F2531" s="10" t="s">
        <v>7652</v>
      </c>
      <c r="G2531" s="11"/>
      <c r="H2531" s="11"/>
      <c r="I2531" s="11"/>
    </row>
    <row r="2532" ht="14.25" customHeight="1">
      <c r="A2532" s="5" t="s">
        <v>7653</v>
      </c>
      <c r="B2532" s="13">
        <v>18.0</v>
      </c>
      <c r="C2532" s="13">
        <v>65484.0</v>
      </c>
      <c r="D2532" s="8" t="s">
        <v>7654</v>
      </c>
      <c r="E2532" s="13">
        <v>147.0</v>
      </c>
      <c r="F2532" s="10" t="s">
        <v>7655</v>
      </c>
      <c r="G2532" s="11"/>
      <c r="H2532" s="11"/>
      <c r="I2532" s="11"/>
    </row>
    <row r="2533" ht="14.25" customHeight="1">
      <c r="A2533" s="5" t="s">
        <v>7656</v>
      </c>
      <c r="B2533" s="13">
        <v>18.0</v>
      </c>
      <c r="C2533" s="13">
        <v>65520.0</v>
      </c>
      <c r="D2533" s="8" t="s">
        <v>7657</v>
      </c>
      <c r="E2533" s="13">
        <v>121.0</v>
      </c>
      <c r="F2533" s="10" t="s">
        <v>7658</v>
      </c>
      <c r="G2533" s="11"/>
      <c r="H2533" s="11"/>
      <c r="I2533" s="11"/>
    </row>
    <row r="2534" ht="14.25" customHeight="1">
      <c r="A2534" s="5" t="s">
        <v>7659</v>
      </c>
      <c r="B2534" s="13">
        <v>18.0</v>
      </c>
      <c r="C2534" s="13">
        <v>66438.0</v>
      </c>
      <c r="D2534" s="8" t="s">
        <v>7660</v>
      </c>
      <c r="E2534" s="13">
        <v>139.0</v>
      </c>
      <c r="F2534" s="10" t="s">
        <v>7661</v>
      </c>
      <c r="G2534" s="11"/>
      <c r="H2534" s="11"/>
      <c r="I2534" s="11"/>
    </row>
    <row r="2535" ht="14.25" customHeight="1">
      <c r="A2535" s="5" t="s">
        <v>7662</v>
      </c>
      <c r="B2535" s="13">
        <v>18.0</v>
      </c>
      <c r="C2535" s="13">
        <v>66852.0</v>
      </c>
      <c r="D2535" s="8" t="s">
        <v>7663</v>
      </c>
      <c r="E2535" s="9">
        <v>89.0</v>
      </c>
      <c r="F2535" s="10" t="s">
        <v>7664</v>
      </c>
      <c r="G2535" s="11"/>
      <c r="H2535" s="11"/>
      <c r="I2535" s="11"/>
    </row>
    <row r="2536" ht="14.25" customHeight="1">
      <c r="A2536" s="5" t="s">
        <v>7665</v>
      </c>
      <c r="B2536" s="13">
        <v>18.0</v>
      </c>
      <c r="C2536" s="13">
        <v>67464.0</v>
      </c>
      <c r="D2536" s="8" t="s">
        <v>7666</v>
      </c>
      <c r="E2536" s="13">
        <v>175.0</v>
      </c>
      <c r="F2536" s="10" t="s">
        <v>7667</v>
      </c>
      <c r="G2536" s="11"/>
      <c r="H2536" s="11"/>
      <c r="I2536" s="11"/>
    </row>
    <row r="2537" ht="14.25" customHeight="1">
      <c r="A2537" s="5" t="s">
        <v>7668</v>
      </c>
      <c r="B2537" s="13">
        <v>18.0</v>
      </c>
      <c r="C2537" s="13">
        <v>68220.0</v>
      </c>
      <c r="D2537" s="8" t="s">
        <v>7669</v>
      </c>
      <c r="E2537" s="9">
        <v>89.0</v>
      </c>
      <c r="F2537" s="10" t="s">
        <v>7670</v>
      </c>
      <c r="G2537" s="11"/>
      <c r="H2537" s="11"/>
      <c r="I2537" s="11"/>
    </row>
    <row r="2538" ht="14.25" customHeight="1">
      <c r="A2538" s="5" t="s">
        <v>7671</v>
      </c>
      <c r="B2538" s="13">
        <v>18.0</v>
      </c>
      <c r="C2538" s="13">
        <v>68526.0</v>
      </c>
      <c r="D2538" s="8" t="s">
        <v>7672</v>
      </c>
      <c r="E2538" s="13">
        <v>143.0</v>
      </c>
      <c r="F2538" s="10" t="s">
        <v>7673</v>
      </c>
      <c r="G2538" s="11"/>
      <c r="H2538" s="11"/>
      <c r="I2538" s="11"/>
    </row>
    <row r="2539" ht="14.25" customHeight="1">
      <c r="A2539" s="14" t="s">
        <v>7674</v>
      </c>
      <c r="B2539" s="16">
        <v>18.0</v>
      </c>
      <c r="C2539" s="16">
        <v>68670.0</v>
      </c>
      <c r="D2539" s="17" t="s">
        <v>7675</v>
      </c>
      <c r="E2539" s="18">
        <v>19.0</v>
      </c>
      <c r="F2539" s="19" t="s">
        <v>7676</v>
      </c>
      <c r="G2539" s="11"/>
      <c r="H2539" s="11"/>
      <c r="I2539" s="11"/>
    </row>
    <row r="2540" ht="14.25" customHeight="1">
      <c r="A2540" s="5" t="s">
        <v>7677</v>
      </c>
      <c r="B2540" s="13">
        <v>18.0</v>
      </c>
      <c r="C2540" s="13">
        <v>68832.0</v>
      </c>
      <c r="D2540" s="8" t="s">
        <v>7678</v>
      </c>
      <c r="E2540" s="9">
        <v>71.0</v>
      </c>
      <c r="F2540" s="10" t="s">
        <v>7679</v>
      </c>
      <c r="G2540" s="11"/>
      <c r="H2540" s="11"/>
      <c r="I2540" s="11"/>
    </row>
    <row r="2541" ht="14.25" customHeight="1">
      <c r="A2541" s="5" t="s">
        <v>7680</v>
      </c>
      <c r="B2541" s="13">
        <v>18.0</v>
      </c>
      <c r="C2541" s="13">
        <v>69318.0</v>
      </c>
      <c r="D2541" s="8" t="s">
        <v>7681</v>
      </c>
      <c r="E2541" s="13">
        <v>145.0</v>
      </c>
      <c r="F2541" s="10" t="s">
        <v>7682</v>
      </c>
      <c r="G2541" s="11"/>
      <c r="H2541" s="11"/>
      <c r="I2541" s="11"/>
    </row>
    <row r="2542" ht="14.25" customHeight="1">
      <c r="A2542" s="5" t="s">
        <v>7683</v>
      </c>
      <c r="B2542" s="13">
        <v>18.0</v>
      </c>
      <c r="C2542" s="13">
        <v>71000.0</v>
      </c>
      <c r="D2542" s="8" t="s">
        <v>7684</v>
      </c>
      <c r="E2542" s="13">
        <v>141.0</v>
      </c>
      <c r="F2542" s="10" t="s">
        <v>7685</v>
      </c>
      <c r="G2542" s="11"/>
      <c r="H2542" s="11"/>
      <c r="I2542" s="11"/>
    </row>
    <row r="2543" ht="14.25" customHeight="1">
      <c r="A2543" s="5" t="s">
        <v>7686</v>
      </c>
      <c r="B2543" s="13">
        <v>18.0</v>
      </c>
      <c r="C2543" s="13">
        <v>71486.0</v>
      </c>
      <c r="D2543" s="8" t="s">
        <v>7687</v>
      </c>
      <c r="E2543" s="9">
        <v>97.0</v>
      </c>
      <c r="F2543" s="10" t="s">
        <v>7688</v>
      </c>
      <c r="G2543" s="11"/>
      <c r="H2543" s="11"/>
      <c r="I2543" s="11"/>
    </row>
    <row r="2544" ht="14.25" customHeight="1">
      <c r="A2544" s="5" t="s">
        <v>7689</v>
      </c>
      <c r="B2544" s="13">
        <v>18.0</v>
      </c>
      <c r="C2544" s="13">
        <v>71828.0</v>
      </c>
      <c r="D2544" s="8" t="s">
        <v>7690</v>
      </c>
      <c r="E2544" s="9">
        <v>97.0</v>
      </c>
      <c r="F2544" s="10" t="s">
        <v>7691</v>
      </c>
      <c r="G2544" s="11"/>
      <c r="H2544" s="11"/>
      <c r="I2544" s="11"/>
    </row>
    <row r="2545" ht="14.25" customHeight="1">
      <c r="A2545" s="5" t="s">
        <v>7692</v>
      </c>
      <c r="B2545" s="13">
        <v>18.0</v>
      </c>
      <c r="C2545" s="13">
        <v>71972.0</v>
      </c>
      <c r="D2545" s="8" t="s">
        <v>7693</v>
      </c>
      <c r="E2545" s="13">
        <v>119.0</v>
      </c>
      <c r="F2545" s="10" t="s">
        <v>7694</v>
      </c>
      <c r="G2545" s="11"/>
      <c r="H2545" s="11"/>
      <c r="I2545" s="11"/>
    </row>
    <row r="2546" ht="14.25" customHeight="1">
      <c r="A2546" s="5" t="s">
        <v>7695</v>
      </c>
      <c r="B2546" s="13">
        <v>18.0</v>
      </c>
      <c r="C2546" s="13">
        <v>74006.0</v>
      </c>
      <c r="D2546" s="8" t="s">
        <v>7696</v>
      </c>
      <c r="E2546" s="13">
        <v>153.0</v>
      </c>
      <c r="F2546" s="10" t="s">
        <v>7697</v>
      </c>
      <c r="G2546" s="11"/>
      <c r="H2546" s="11"/>
      <c r="I2546" s="11"/>
    </row>
    <row r="2547" ht="14.25" customHeight="1">
      <c r="A2547" s="5" t="s">
        <v>7698</v>
      </c>
      <c r="B2547" s="13">
        <v>18.0</v>
      </c>
      <c r="C2547" s="13">
        <v>74744.0</v>
      </c>
      <c r="D2547" s="8" t="s">
        <v>7699</v>
      </c>
      <c r="E2547" s="9">
        <v>85.0</v>
      </c>
      <c r="F2547" s="10" t="s">
        <v>7700</v>
      </c>
      <c r="G2547" s="11"/>
      <c r="H2547" s="11"/>
      <c r="I2547" s="11"/>
    </row>
    <row r="2548" ht="14.25" customHeight="1">
      <c r="A2548" s="5" t="s">
        <v>7701</v>
      </c>
      <c r="B2548" s="13">
        <v>18.0</v>
      </c>
      <c r="C2548" s="13">
        <v>75248.0</v>
      </c>
      <c r="D2548" s="8" t="s">
        <v>7702</v>
      </c>
      <c r="E2548" s="13">
        <v>123.0</v>
      </c>
      <c r="F2548" s="10" t="s">
        <v>7703</v>
      </c>
      <c r="G2548" s="11"/>
      <c r="H2548" s="11"/>
      <c r="I2548" s="11"/>
    </row>
    <row r="2549" ht="14.25" customHeight="1">
      <c r="A2549" s="5" t="s">
        <v>7704</v>
      </c>
      <c r="B2549" s="13">
        <v>18.0</v>
      </c>
      <c r="C2549" s="13">
        <v>75428.0</v>
      </c>
      <c r="D2549" s="8" t="s">
        <v>7705</v>
      </c>
      <c r="E2549" s="13">
        <v>167.0</v>
      </c>
      <c r="F2549" s="10" t="s">
        <v>7706</v>
      </c>
      <c r="G2549" s="11"/>
      <c r="H2549" s="11"/>
      <c r="I2549" s="11"/>
    </row>
    <row r="2550" ht="14.25" customHeight="1">
      <c r="A2550" s="5" t="s">
        <v>7707</v>
      </c>
      <c r="B2550" s="13">
        <v>18.0</v>
      </c>
      <c r="C2550" s="13">
        <v>75986.0</v>
      </c>
      <c r="D2550" s="8" t="s">
        <v>7708</v>
      </c>
      <c r="E2550" s="13">
        <v>159.0</v>
      </c>
      <c r="F2550" s="10" t="s">
        <v>7709</v>
      </c>
      <c r="G2550" s="11"/>
      <c r="H2550" s="11"/>
      <c r="I2550" s="11"/>
    </row>
    <row r="2551" ht="14.25" customHeight="1">
      <c r="A2551" s="5" t="s">
        <v>7710</v>
      </c>
      <c r="B2551" s="13">
        <v>18.0</v>
      </c>
      <c r="C2551" s="13">
        <v>76328.0</v>
      </c>
      <c r="D2551" s="8" t="s">
        <v>7711</v>
      </c>
      <c r="E2551" s="9">
        <v>91.0</v>
      </c>
      <c r="F2551" s="10" t="s">
        <v>7712</v>
      </c>
      <c r="G2551" s="11"/>
      <c r="H2551" s="11"/>
      <c r="I2551" s="11"/>
    </row>
    <row r="2552" ht="14.25" customHeight="1">
      <c r="A2552" s="5" t="s">
        <v>7713</v>
      </c>
      <c r="B2552" s="13">
        <v>18.0</v>
      </c>
      <c r="C2552" s="13">
        <v>77768.0</v>
      </c>
      <c r="D2552" s="8" t="s">
        <v>7714</v>
      </c>
      <c r="E2552" s="13">
        <v>135.0</v>
      </c>
      <c r="F2552" s="10" t="s">
        <v>7715</v>
      </c>
      <c r="G2552" s="11"/>
      <c r="H2552" s="11"/>
      <c r="I2552" s="11"/>
    </row>
    <row r="2553" ht="14.25" customHeight="1">
      <c r="A2553" s="5" t="s">
        <v>7716</v>
      </c>
      <c r="B2553" s="13">
        <v>18.0</v>
      </c>
      <c r="C2553" s="13">
        <v>77966.0</v>
      </c>
      <c r="D2553" s="8" t="s">
        <v>7717</v>
      </c>
      <c r="E2553" s="9">
        <v>53.0</v>
      </c>
      <c r="F2553" s="10" t="s">
        <v>7718</v>
      </c>
      <c r="G2553" s="11"/>
      <c r="H2553" s="11"/>
      <c r="I2553" s="11"/>
    </row>
    <row r="2554" ht="14.25" customHeight="1">
      <c r="A2554" s="5" t="s">
        <v>7719</v>
      </c>
      <c r="B2554" s="13">
        <v>18.0</v>
      </c>
      <c r="C2554" s="13">
        <v>78326.0</v>
      </c>
      <c r="D2554" s="8" t="s">
        <v>7720</v>
      </c>
      <c r="E2554" s="13">
        <v>127.0</v>
      </c>
      <c r="F2554" s="10" t="s">
        <v>7721</v>
      </c>
      <c r="G2554" s="11"/>
      <c r="H2554" s="11"/>
      <c r="I2554" s="11"/>
    </row>
    <row r="2555" ht="14.25" customHeight="1">
      <c r="A2555" s="5" t="s">
        <v>7722</v>
      </c>
      <c r="B2555" s="13">
        <v>18.0</v>
      </c>
      <c r="C2555" s="13">
        <v>79208.0</v>
      </c>
      <c r="D2555" s="8" t="s">
        <v>7723</v>
      </c>
      <c r="E2555" s="9">
        <v>83.0</v>
      </c>
      <c r="F2555" s="10" t="s">
        <v>7724</v>
      </c>
      <c r="G2555" s="11"/>
      <c r="H2555" s="11"/>
      <c r="I2555" s="11"/>
    </row>
    <row r="2556" ht="14.25" customHeight="1">
      <c r="A2556" s="5" t="s">
        <v>7725</v>
      </c>
      <c r="B2556" s="13">
        <v>18.0</v>
      </c>
      <c r="C2556" s="13">
        <v>79370.0</v>
      </c>
      <c r="D2556" s="8" t="s">
        <v>7726</v>
      </c>
      <c r="E2556" s="13">
        <v>169.0</v>
      </c>
      <c r="F2556" s="10" t="s">
        <v>7727</v>
      </c>
      <c r="G2556" s="11"/>
      <c r="H2556" s="11"/>
      <c r="I2556" s="11"/>
    </row>
    <row r="2557" ht="14.25" customHeight="1">
      <c r="A2557" s="5" t="s">
        <v>7728</v>
      </c>
      <c r="B2557" s="13">
        <v>18.0</v>
      </c>
      <c r="C2557" s="13">
        <v>80306.0</v>
      </c>
      <c r="D2557" s="8" t="s">
        <v>7729</v>
      </c>
      <c r="E2557" s="9">
        <v>85.0</v>
      </c>
      <c r="F2557" s="10" t="s">
        <v>7730</v>
      </c>
      <c r="G2557" s="11"/>
      <c r="H2557" s="11"/>
      <c r="I2557" s="11"/>
    </row>
    <row r="2558" ht="14.25" customHeight="1">
      <c r="A2558" s="5" t="s">
        <v>7731</v>
      </c>
      <c r="B2558" s="13">
        <v>18.0</v>
      </c>
      <c r="C2558" s="13">
        <v>80504.0</v>
      </c>
      <c r="D2558" s="8" t="s">
        <v>7732</v>
      </c>
      <c r="E2558" s="9">
        <v>27.0</v>
      </c>
      <c r="F2558" s="10" t="s">
        <v>7733</v>
      </c>
      <c r="G2558" s="11"/>
      <c r="H2558" s="11"/>
      <c r="I2558" s="11"/>
    </row>
    <row r="2559" ht="14.25" customHeight="1">
      <c r="A2559" s="5" t="s">
        <v>7734</v>
      </c>
      <c r="B2559" s="13">
        <v>18.0</v>
      </c>
      <c r="C2559" s="13">
        <v>82700.0</v>
      </c>
      <c r="D2559" s="8" t="s">
        <v>7735</v>
      </c>
      <c r="E2559" s="9">
        <v>57.0</v>
      </c>
      <c r="F2559" s="10" t="s">
        <v>7736</v>
      </c>
      <c r="G2559" s="11"/>
      <c r="H2559" s="11"/>
      <c r="I2559" s="11"/>
    </row>
    <row r="2560" ht="14.25" customHeight="1">
      <c r="A2560" s="5" t="s">
        <v>7737</v>
      </c>
      <c r="B2560" s="13">
        <v>18.0</v>
      </c>
      <c r="C2560" s="13">
        <v>82862.0</v>
      </c>
      <c r="D2560" s="8" t="s">
        <v>7738</v>
      </c>
      <c r="E2560" s="13">
        <v>157.0</v>
      </c>
      <c r="F2560" s="10" t="s">
        <v>7739</v>
      </c>
      <c r="G2560" s="11"/>
      <c r="H2560" s="11"/>
      <c r="I2560" s="11"/>
    </row>
    <row r="2561" ht="14.25" customHeight="1">
      <c r="A2561" s="5" t="s">
        <v>7740</v>
      </c>
      <c r="B2561" s="13">
        <v>18.0</v>
      </c>
      <c r="C2561" s="13">
        <v>83384.0</v>
      </c>
      <c r="D2561" s="8" t="s">
        <v>7741</v>
      </c>
      <c r="E2561" s="13">
        <v>167.0</v>
      </c>
      <c r="F2561" s="10" t="s">
        <v>7742</v>
      </c>
      <c r="G2561" s="11"/>
      <c r="H2561" s="11"/>
      <c r="I2561" s="11"/>
    </row>
    <row r="2562" ht="14.25" customHeight="1">
      <c r="A2562" s="5" t="s">
        <v>7743</v>
      </c>
      <c r="B2562" s="13">
        <v>18.0</v>
      </c>
      <c r="C2562" s="13">
        <v>83420.0</v>
      </c>
      <c r="D2562" s="8" t="s">
        <v>7744</v>
      </c>
      <c r="E2562" s="9">
        <v>91.0</v>
      </c>
      <c r="F2562" s="10" t="s">
        <v>7745</v>
      </c>
      <c r="G2562" s="11"/>
      <c r="H2562" s="11"/>
      <c r="I2562" s="11"/>
    </row>
    <row r="2563" ht="14.25" customHeight="1">
      <c r="A2563" s="5" t="s">
        <v>7746</v>
      </c>
      <c r="B2563" s="13">
        <v>18.0</v>
      </c>
      <c r="C2563" s="13">
        <v>84122.0</v>
      </c>
      <c r="D2563" s="8" t="s">
        <v>7747</v>
      </c>
      <c r="E2563" s="9">
        <v>89.0</v>
      </c>
      <c r="F2563" s="10" t="s">
        <v>7748</v>
      </c>
      <c r="G2563" s="11"/>
      <c r="H2563" s="11"/>
      <c r="I2563" s="11"/>
    </row>
    <row r="2564" ht="14.25" customHeight="1">
      <c r="A2564" s="5" t="s">
        <v>7749</v>
      </c>
      <c r="B2564" s="13">
        <v>18.0</v>
      </c>
      <c r="C2564" s="13">
        <v>84752.0</v>
      </c>
      <c r="D2564" s="8" t="s">
        <v>7750</v>
      </c>
      <c r="E2564" s="13">
        <v>135.0</v>
      </c>
      <c r="F2564" s="10" t="s">
        <v>7751</v>
      </c>
      <c r="G2564" s="11"/>
      <c r="H2564" s="11"/>
      <c r="I2564" s="11"/>
    </row>
    <row r="2565" ht="14.25" customHeight="1">
      <c r="A2565" s="5" t="s">
        <v>7752</v>
      </c>
      <c r="B2565" s="13">
        <v>18.0</v>
      </c>
      <c r="C2565" s="13">
        <v>84950.0</v>
      </c>
      <c r="D2565" s="8" t="s">
        <v>7753</v>
      </c>
      <c r="E2565" s="9">
        <v>85.0</v>
      </c>
      <c r="F2565" s="10" t="s">
        <v>7754</v>
      </c>
      <c r="G2565" s="11"/>
      <c r="H2565" s="11"/>
      <c r="I2565" s="11"/>
    </row>
    <row r="2566" ht="14.25" customHeight="1">
      <c r="A2566" s="5" t="s">
        <v>7755</v>
      </c>
      <c r="B2566" s="13">
        <v>18.0</v>
      </c>
      <c r="C2566" s="13">
        <v>86084.0</v>
      </c>
      <c r="D2566" s="8" t="s">
        <v>7756</v>
      </c>
      <c r="E2566" s="9">
        <v>35.0</v>
      </c>
      <c r="F2566" s="10" t="s">
        <v>7757</v>
      </c>
      <c r="G2566" s="11"/>
      <c r="H2566" s="11"/>
      <c r="I2566" s="11"/>
    </row>
    <row r="2567" ht="14.25" customHeight="1">
      <c r="A2567" s="5" t="s">
        <v>7758</v>
      </c>
      <c r="B2567" s="13">
        <v>18.0</v>
      </c>
      <c r="C2567" s="13">
        <v>86372.0</v>
      </c>
      <c r="D2567" s="8" t="s">
        <v>7759</v>
      </c>
      <c r="E2567" s="9">
        <v>11.0</v>
      </c>
      <c r="F2567" s="10" t="s">
        <v>7760</v>
      </c>
      <c r="G2567" s="11"/>
      <c r="H2567" s="11"/>
      <c r="I2567" s="11"/>
    </row>
    <row r="2568" ht="14.25" customHeight="1">
      <c r="A2568" s="5" t="s">
        <v>7761</v>
      </c>
      <c r="B2568" s="13">
        <v>19.0</v>
      </c>
      <c r="C2568" s="7">
        <v>505.0</v>
      </c>
      <c r="D2568" s="8" t="s">
        <v>7762</v>
      </c>
      <c r="E2568" s="9">
        <v>49.0</v>
      </c>
      <c r="F2568" s="10" t="s">
        <v>7763</v>
      </c>
      <c r="G2568" s="11"/>
      <c r="H2568" s="11"/>
      <c r="I2568" s="11"/>
    </row>
    <row r="2569" ht="14.25" customHeight="1">
      <c r="A2569" s="5" t="s">
        <v>7764</v>
      </c>
      <c r="B2569" s="13">
        <v>19.0</v>
      </c>
      <c r="C2569" s="7">
        <v>910.0</v>
      </c>
      <c r="D2569" s="8" t="s">
        <v>7765</v>
      </c>
      <c r="E2569" s="13">
        <v>135.0</v>
      </c>
      <c r="F2569" s="10" t="s">
        <v>7766</v>
      </c>
      <c r="G2569" s="11"/>
      <c r="H2569" s="11"/>
      <c r="I2569" s="11"/>
    </row>
    <row r="2570" ht="14.25" customHeight="1">
      <c r="A2570" s="5" t="s">
        <v>7767</v>
      </c>
      <c r="B2570" s="13">
        <v>19.0</v>
      </c>
      <c r="C2570" s="7">
        <v>1135.0</v>
      </c>
      <c r="D2570" s="8" t="s">
        <v>7768</v>
      </c>
      <c r="E2570" s="13">
        <v>109.0</v>
      </c>
      <c r="F2570" s="10" t="s">
        <v>7769</v>
      </c>
      <c r="G2570" s="11"/>
      <c r="H2570" s="11"/>
      <c r="I2570" s="11"/>
    </row>
    <row r="2571" ht="14.25" customHeight="1">
      <c r="A2571" s="5" t="s">
        <v>7770</v>
      </c>
      <c r="B2571" s="13">
        <v>19.0</v>
      </c>
      <c r="C2571" s="7">
        <v>1630.0</v>
      </c>
      <c r="D2571" s="8" t="s">
        <v>7771</v>
      </c>
      <c r="E2571" s="13">
        <v>153.0</v>
      </c>
      <c r="F2571" s="10" t="s">
        <v>7772</v>
      </c>
      <c r="G2571" s="11"/>
      <c r="H2571" s="11"/>
      <c r="I2571" s="11"/>
    </row>
    <row r="2572" ht="14.25" customHeight="1">
      <c r="A2572" s="5" t="s">
        <v>7773</v>
      </c>
      <c r="B2572" s="13">
        <v>19.0</v>
      </c>
      <c r="C2572" s="7">
        <v>1855.0</v>
      </c>
      <c r="D2572" s="8" t="s">
        <v>7774</v>
      </c>
      <c r="E2572" s="13">
        <v>169.0</v>
      </c>
      <c r="F2572" s="10" t="s">
        <v>7775</v>
      </c>
      <c r="G2572" s="11"/>
      <c r="H2572" s="11"/>
      <c r="I2572" s="11"/>
    </row>
    <row r="2573" ht="14.25" customHeight="1">
      <c r="A2573" s="5" t="s">
        <v>7776</v>
      </c>
      <c r="B2573" s="13">
        <v>19.0</v>
      </c>
      <c r="C2573" s="7">
        <v>1990.0</v>
      </c>
      <c r="D2573" s="8" t="s">
        <v>7777</v>
      </c>
      <c r="E2573" s="13">
        <v>105.0</v>
      </c>
      <c r="F2573" s="10" t="s">
        <v>7778</v>
      </c>
      <c r="G2573" s="11"/>
      <c r="H2573" s="11"/>
      <c r="I2573" s="11"/>
    </row>
    <row r="2574" ht="14.25" customHeight="1">
      <c r="A2574" s="5" t="s">
        <v>7779</v>
      </c>
      <c r="B2574" s="13">
        <v>19.0</v>
      </c>
      <c r="C2574" s="7">
        <v>2305.0</v>
      </c>
      <c r="D2574" s="8" t="s">
        <v>7780</v>
      </c>
      <c r="E2574" s="13">
        <v>153.0</v>
      </c>
      <c r="F2574" s="10" t="s">
        <v>7781</v>
      </c>
      <c r="G2574" s="11"/>
      <c r="H2574" s="11"/>
      <c r="I2574" s="11"/>
    </row>
    <row r="2575" ht="14.25" customHeight="1">
      <c r="A2575" s="5" t="s">
        <v>7782</v>
      </c>
      <c r="B2575" s="13">
        <v>19.0</v>
      </c>
      <c r="C2575" s="7">
        <v>3520.0</v>
      </c>
      <c r="D2575" s="8" t="s">
        <v>7783</v>
      </c>
      <c r="E2575" s="9">
        <v>29.0</v>
      </c>
      <c r="F2575" s="10" t="s">
        <v>7784</v>
      </c>
      <c r="G2575" s="11"/>
      <c r="H2575" s="11"/>
      <c r="I2575" s="11"/>
    </row>
    <row r="2576" ht="14.25" customHeight="1">
      <c r="A2576" s="5" t="s">
        <v>7785</v>
      </c>
      <c r="B2576" s="13">
        <v>19.0</v>
      </c>
      <c r="C2576" s="7">
        <v>3655.0</v>
      </c>
      <c r="D2576" s="8" t="s">
        <v>7786</v>
      </c>
      <c r="E2576" s="9">
        <v>9.0</v>
      </c>
      <c r="F2576" s="10" t="s">
        <v>7787</v>
      </c>
      <c r="G2576" s="11"/>
      <c r="H2576" s="11"/>
      <c r="I2576" s="11"/>
    </row>
    <row r="2577" ht="14.25" customHeight="1">
      <c r="A2577" s="5" t="s">
        <v>7788</v>
      </c>
      <c r="B2577" s="13">
        <v>19.0</v>
      </c>
      <c r="C2577" s="7">
        <v>5590.0</v>
      </c>
      <c r="D2577" s="8" t="s">
        <v>7789</v>
      </c>
      <c r="E2577" s="9">
        <v>11.0</v>
      </c>
      <c r="F2577" s="10" t="s">
        <v>7790</v>
      </c>
      <c r="G2577" s="11"/>
      <c r="H2577" s="11"/>
      <c r="I2577" s="11"/>
    </row>
    <row r="2578" ht="14.25" customHeight="1">
      <c r="A2578" s="5" t="s">
        <v>7791</v>
      </c>
      <c r="B2578" s="13">
        <v>19.0</v>
      </c>
      <c r="C2578" s="7">
        <v>5680.0</v>
      </c>
      <c r="D2578" s="8" t="s">
        <v>7792</v>
      </c>
      <c r="E2578" s="13">
        <v>197.0</v>
      </c>
      <c r="F2578" s="10" t="s">
        <v>7793</v>
      </c>
      <c r="G2578" s="11"/>
      <c r="H2578" s="11"/>
      <c r="I2578" s="11"/>
    </row>
    <row r="2579" ht="14.25" customHeight="1">
      <c r="A2579" s="5" t="s">
        <v>7794</v>
      </c>
      <c r="B2579" s="13">
        <v>19.0</v>
      </c>
      <c r="C2579" s="7">
        <v>6355.0</v>
      </c>
      <c r="D2579" s="8" t="s">
        <v>7795</v>
      </c>
      <c r="E2579" s="13">
        <v>163.0</v>
      </c>
      <c r="F2579" s="10" t="s">
        <v>7796</v>
      </c>
      <c r="G2579" s="11"/>
      <c r="H2579" s="11"/>
      <c r="I2579" s="11"/>
    </row>
    <row r="2580" ht="14.25" customHeight="1">
      <c r="A2580" s="5" t="s">
        <v>7797</v>
      </c>
      <c r="B2580" s="13">
        <v>19.0</v>
      </c>
      <c r="C2580" s="7">
        <v>7030.0</v>
      </c>
      <c r="D2580" s="8" t="s">
        <v>7798</v>
      </c>
      <c r="E2580" s="9">
        <v>51.0</v>
      </c>
      <c r="F2580" s="10" t="s">
        <v>7799</v>
      </c>
      <c r="G2580" s="11"/>
      <c r="H2580" s="11"/>
      <c r="I2580" s="11"/>
    </row>
    <row r="2581" ht="14.25" customHeight="1">
      <c r="A2581" s="5" t="s">
        <v>7800</v>
      </c>
      <c r="B2581" s="13">
        <v>19.0</v>
      </c>
      <c r="C2581" s="7">
        <v>7480.0</v>
      </c>
      <c r="D2581" s="8" t="s">
        <v>7801</v>
      </c>
      <c r="E2581" s="9">
        <v>15.0</v>
      </c>
      <c r="F2581" s="10" t="s">
        <v>7802</v>
      </c>
      <c r="G2581" s="11"/>
      <c r="H2581" s="11"/>
      <c r="I2581" s="11"/>
    </row>
    <row r="2582" ht="14.25" customHeight="1">
      <c r="A2582" s="5" t="s">
        <v>7803</v>
      </c>
      <c r="B2582" s="13">
        <v>19.0</v>
      </c>
      <c r="C2582" s="7">
        <v>9550.0</v>
      </c>
      <c r="D2582" s="8" t="s">
        <v>7804</v>
      </c>
      <c r="E2582" s="9">
        <v>57.0</v>
      </c>
      <c r="F2582" s="10" t="s">
        <v>7805</v>
      </c>
      <c r="G2582" s="11"/>
      <c r="H2582" s="11"/>
      <c r="I2582" s="11"/>
    </row>
    <row r="2583" ht="14.25" customHeight="1">
      <c r="A2583" s="5" t="s">
        <v>7806</v>
      </c>
      <c r="B2583" s="13">
        <v>19.0</v>
      </c>
      <c r="C2583" s="13">
        <v>10135.0</v>
      </c>
      <c r="D2583" s="8" t="s">
        <v>7807</v>
      </c>
      <c r="E2583" s="9">
        <v>45.0</v>
      </c>
      <c r="F2583" s="10" t="s">
        <v>7808</v>
      </c>
      <c r="G2583" s="11"/>
      <c r="H2583" s="11"/>
      <c r="I2583" s="11"/>
    </row>
    <row r="2584" ht="14.25" customHeight="1">
      <c r="A2584" s="5" t="s">
        <v>7809</v>
      </c>
      <c r="B2584" s="13">
        <v>19.0</v>
      </c>
      <c r="C2584" s="13">
        <v>10765.0</v>
      </c>
      <c r="D2584" s="8" t="s">
        <v>7810</v>
      </c>
      <c r="E2584" s="13">
        <v>153.0</v>
      </c>
      <c r="F2584" s="10" t="s">
        <v>7811</v>
      </c>
      <c r="G2584" s="11"/>
      <c r="H2584" s="11"/>
      <c r="I2584" s="11"/>
    </row>
    <row r="2585" ht="14.25" customHeight="1">
      <c r="A2585" s="5" t="s">
        <v>7812</v>
      </c>
      <c r="B2585" s="13">
        <v>19.0</v>
      </c>
      <c r="C2585" s="13">
        <v>10765.0</v>
      </c>
      <c r="D2585" s="8" t="s">
        <v>7813</v>
      </c>
      <c r="E2585" s="13">
        <v>181.0</v>
      </c>
      <c r="F2585" s="10" t="s">
        <v>7814</v>
      </c>
      <c r="G2585" s="11"/>
      <c r="H2585" s="11"/>
      <c r="I2585" s="11"/>
    </row>
    <row r="2586" ht="14.25" customHeight="1">
      <c r="A2586" s="5" t="s">
        <v>7815</v>
      </c>
      <c r="B2586" s="13">
        <v>19.0</v>
      </c>
      <c r="C2586" s="13">
        <v>11080.0</v>
      </c>
      <c r="D2586" s="8" t="s">
        <v>7816</v>
      </c>
      <c r="E2586" s="9">
        <v>27.0</v>
      </c>
      <c r="F2586" s="10" t="s">
        <v>7817</v>
      </c>
      <c r="G2586" s="11"/>
      <c r="H2586" s="11"/>
      <c r="I2586" s="11"/>
    </row>
    <row r="2587" ht="14.25" customHeight="1">
      <c r="A2587" s="5" t="s">
        <v>7818</v>
      </c>
      <c r="B2587" s="13">
        <v>19.0</v>
      </c>
      <c r="C2587" s="13">
        <v>11215.0</v>
      </c>
      <c r="D2587" s="8" t="s">
        <v>7819</v>
      </c>
      <c r="E2587" s="13">
        <v>155.0</v>
      </c>
      <c r="F2587" s="10" t="s">
        <v>7820</v>
      </c>
      <c r="G2587" s="11"/>
      <c r="H2587" s="11"/>
      <c r="I2587" s="11"/>
    </row>
    <row r="2588" ht="14.25" customHeight="1">
      <c r="A2588" s="5" t="s">
        <v>7821</v>
      </c>
      <c r="B2588" s="13">
        <v>19.0</v>
      </c>
      <c r="C2588" s="13">
        <v>11755.0</v>
      </c>
      <c r="D2588" s="8" t="s">
        <v>7822</v>
      </c>
      <c r="E2588" s="9">
        <v>13.0</v>
      </c>
      <c r="F2588" s="10" t="s">
        <v>7823</v>
      </c>
      <c r="G2588" s="11"/>
      <c r="H2588" s="11"/>
      <c r="I2588" s="11"/>
    </row>
    <row r="2589" ht="14.25" customHeight="1">
      <c r="A2589" s="5" t="s">
        <v>7824</v>
      </c>
      <c r="B2589" s="13">
        <v>19.0</v>
      </c>
      <c r="C2589" s="13">
        <v>12000.0</v>
      </c>
      <c r="D2589" s="8" t="s">
        <v>7825</v>
      </c>
      <c r="E2589" s="13">
        <v>113.0</v>
      </c>
      <c r="F2589" s="10" t="s">
        <v>7826</v>
      </c>
      <c r="G2589" s="11"/>
      <c r="H2589" s="11"/>
      <c r="I2589" s="11"/>
    </row>
    <row r="2590" ht="14.25" customHeight="1">
      <c r="A2590" s="5" t="s">
        <v>7827</v>
      </c>
      <c r="B2590" s="13">
        <v>19.0</v>
      </c>
      <c r="C2590" s="13">
        <v>12315.0</v>
      </c>
      <c r="D2590" s="8" t="s">
        <v>7828</v>
      </c>
      <c r="E2590" s="9">
        <v>7.0</v>
      </c>
      <c r="F2590" s="10" t="s">
        <v>7829</v>
      </c>
      <c r="G2590" s="11"/>
      <c r="H2590" s="11"/>
      <c r="I2590" s="11"/>
    </row>
    <row r="2591" ht="14.25" customHeight="1">
      <c r="A2591" s="5" t="s">
        <v>7830</v>
      </c>
      <c r="B2591" s="13">
        <v>19.0</v>
      </c>
      <c r="C2591" s="13">
        <v>12720.0</v>
      </c>
      <c r="D2591" s="8" t="s">
        <v>7831</v>
      </c>
      <c r="E2591" s="13">
        <v>117.0</v>
      </c>
      <c r="F2591" s="10" t="s">
        <v>7832</v>
      </c>
      <c r="G2591" s="11"/>
      <c r="H2591" s="11"/>
      <c r="I2591" s="11"/>
    </row>
    <row r="2592" ht="14.25" customHeight="1">
      <c r="A2592" s="5" t="s">
        <v>7833</v>
      </c>
      <c r="B2592" s="13">
        <v>19.0</v>
      </c>
      <c r="C2592" s="13">
        <v>12765.0</v>
      </c>
      <c r="D2592" s="8" t="s">
        <v>7834</v>
      </c>
      <c r="E2592" s="9">
        <v>67.0</v>
      </c>
      <c r="F2592" s="10" t="s">
        <v>7835</v>
      </c>
      <c r="G2592" s="11"/>
      <c r="H2592" s="11"/>
      <c r="I2592" s="11"/>
    </row>
    <row r="2593" ht="14.25" customHeight="1">
      <c r="A2593" s="14" t="s">
        <v>7836</v>
      </c>
      <c r="B2593" s="16">
        <v>19.0</v>
      </c>
      <c r="C2593" s="16">
        <v>13080.0</v>
      </c>
      <c r="D2593" s="17" t="s">
        <v>7837</v>
      </c>
      <c r="E2593" s="18">
        <v>35.0</v>
      </c>
      <c r="F2593" s="19" t="s">
        <v>7838</v>
      </c>
      <c r="G2593" s="11"/>
      <c r="H2593" s="11"/>
      <c r="I2593" s="11"/>
    </row>
    <row r="2594" ht="14.25" customHeight="1">
      <c r="A2594" s="5" t="s">
        <v>7839</v>
      </c>
      <c r="B2594" s="13">
        <v>19.0</v>
      </c>
      <c r="C2594" s="13">
        <v>13575.0</v>
      </c>
      <c r="D2594" s="8" t="s">
        <v>7840</v>
      </c>
      <c r="E2594" s="13">
        <v>145.0</v>
      </c>
      <c r="F2594" s="10" t="s">
        <v>7841</v>
      </c>
      <c r="G2594" s="11"/>
      <c r="H2594" s="11"/>
      <c r="I2594" s="11"/>
    </row>
    <row r="2595" ht="14.25" customHeight="1">
      <c r="A2595" s="5" t="s">
        <v>7842</v>
      </c>
      <c r="B2595" s="13">
        <v>19.0</v>
      </c>
      <c r="C2595" s="13">
        <v>13620.0</v>
      </c>
      <c r="D2595" s="8" t="s">
        <v>7843</v>
      </c>
      <c r="E2595" s="13">
        <v>197.0</v>
      </c>
      <c r="F2595" s="10" t="s">
        <v>7844</v>
      </c>
      <c r="G2595" s="11"/>
      <c r="H2595" s="11"/>
      <c r="I2595" s="11"/>
    </row>
    <row r="2596" ht="14.25" customHeight="1">
      <c r="A2596" s="5" t="s">
        <v>7845</v>
      </c>
      <c r="B2596" s="13">
        <v>19.0</v>
      </c>
      <c r="C2596" s="13">
        <v>14025.0</v>
      </c>
      <c r="D2596" s="8" t="s">
        <v>7846</v>
      </c>
      <c r="E2596" s="9">
        <v>33.0</v>
      </c>
      <c r="F2596" s="10" t="s">
        <v>7847</v>
      </c>
      <c r="G2596" s="11"/>
      <c r="H2596" s="11"/>
      <c r="I2596" s="11"/>
    </row>
    <row r="2597" ht="14.25" customHeight="1">
      <c r="A2597" s="5" t="s">
        <v>7848</v>
      </c>
      <c r="B2597" s="13">
        <v>19.0</v>
      </c>
      <c r="C2597" s="13">
        <v>14430.0</v>
      </c>
      <c r="D2597" s="8" t="s">
        <v>7849</v>
      </c>
      <c r="E2597" s="9">
        <v>45.0</v>
      </c>
      <c r="F2597" s="10" t="s">
        <v>7850</v>
      </c>
      <c r="G2597" s="11"/>
      <c r="H2597" s="11"/>
      <c r="I2597" s="11"/>
    </row>
    <row r="2598" ht="14.25" customHeight="1">
      <c r="A2598" s="5" t="s">
        <v>7851</v>
      </c>
      <c r="B2598" s="13">
        <v>19.0</v>
      </c>
      <c r="C2598" s="13">
        <v>14520.0</v>
      </c>
      <c r="D2598" s="8" t="s">
        <v>7852</v>
      </c>
      <c r="E2598" s="13">
        <v>153.0</v>
      </c>
      <c r="F2598" s="10" t="s">
        <v>7853</v>
      </c>
      <c r="G2598" s="11"/>
      <c r="H2598" s="11"/>
      <c r="I2598" s="11"/>
    </row>
    <row r="2599" ht="14.25" customHeight="1">
      <c r="A2599" s="5" t="s">
        <v>7854</v>
      </c>
      <c r="B2599" s="13">
        <v>19.0</v>
      </c>
      <c r="C2599" s="13">
        <v>16230.0</v>
      </c>
      <c r="D2599" s="8" t="s">
        <v>7855</v>
      </c>
      <c r="E2599" s="13">
        <v>103.0</v>
      </c>
      <c r="F2599" s="10" t="s">
        <v>7856</v>
      </c>
      <c r="G2599" s="11"/>
      <c r="H2599" s="11"/>
      <c r="I2599" s="11"/>
    </row>
    <row r="2600" ht="14.25" customHeight="1">
      <c r="A2600" s="5" t="s">
        <v>7857</v>
      </c>
      <c r="B2600" s="13">
        <v>19.0</v>
      </c>
      <c r="C2600" s="13">
        <v>16230.0</v>
      </c>
      <c r="D2600" s="8" t="s">
        <v>7858</v>
      </c>
      <c r="E2600" s="13">
        <v>129.0</v>
      </c>
      <c r="F2600" s="10" t="s">
        <v>7859</v>
      </c>
      <c r="G2600" s="11"/>
      <c r="H2600" s="11"/>
      <c r="I2600" s="11"/>
    </row>
    <row r="2601" ht="14.25" customHeight="1">
      <c r="A2601" s="5" t="s">
        <v>7860</v>
      </c>
      <c r="B2601" s="13">
        <v>19.0</v>
      </c>
      <c r="C2601" s="13">
        <v>16860.0</v>
      </c>
      <c r="D2601" s="8" t="s">
        <v>7861</v>
      </c>
      <c r="E2601" s="13">
        <v>155.0</v>
      </c>
      <c r="F2601" s="10" t="s">
        <v>7862</v>
      </c>
      <c r="G2601" s="11"/>
      <c r="H2601" s="11"/>
      <c r="I2601" s="11"/>
    </row>
    <row r="2602" ht="14.25" customHeight="1">
      <c r="A2602" s="5" t="s">
        <v>7863</v>
      </c>
      <c r="B2602" s="13">
        <v>19.0</v>
      </c>
      <c r="C2602" s="13">
        <v>17220.0</v>
      </c>
      <c r="D2602" s="8" t="s">
        <v>7864</v>
      </c>
      <c r="E2602" s="9">
        <v>89.0</v>
      </c>
      <c r="F2602" s="10" t="s">
        <v>7865</v>
      </c>
      <c r="G2602" s="11"/>
      <c r="H2602" s="11"/>
      <c r="I2602" s="11"/>
    </row>
    <row r="2603" ht="14.25" customHeight="1">
      <c r="A2603" s="5" t="s">
        <v>7866</v>
      </c>
      <c r="B2603" s="13">
        <v>19.0</v>
      </c>
      <c r="C2603" s="13">
        <v>17265.0</v>
      </c>
      <c r="D2603" s="8" t="s">
        <v>7867</v>
      </c>
      <c r="E2603" s="13">
        <v>175.0</v>
      </c>
      <c r="F2603" s="10" t="s">
        <v>7868</v>
      </c>
      <c r="G2603" s="11"/>
      <c r="H2603" s="11"/>
      <c r="I2603" s="11"/>
    </row>
    <row r="2604" ht="14.25" customHeight="1">
      <c r="A2604" s="5" t="s">
        <v>7869</v>
      </c>
      <c r="B2604" s="13">
        <v>19.0</v>
      </c>
      <c r="C2604" s="13">
        <v>19000.0</v>
      </c>
      <c r="D2604" s="8" t="s">
        <v>7870</v>
      </c>
      <c r="E2604" s="13">
        <v>163.0</v>
      </c>
      <c r="F2604" s="10" t="s">
        <v>7871</v>
      </c>
      <c r="G2604" s="11"/>
      <c r="H2604" s="11"/>
      <c r="I2604" s="11"/>
    </row>
    <row r="2605" ht="14.25" customHeight="1">
      <c r="A2605" s="5" t="s">
        <v>7872</v>
      </c>
      <c r="B2605" s="13">
        <v>19.0</v>
      </c>
      <c r="C2605" s="13">
        <v>19405.0</v>
      </c>
      <c r="D2605" s="8" t="s">
        <v>7873</v>
      </c>
      <c r="E2605" s="13">
        <v>191.0</v>
      </c>
      <c r="F2605" s="10" t="s">
        <v>7874</v>
      </c>
      <c r="G2605" s="11"/>
      <c r="H2605" s="11"/>
      <c r="I2605" s="11"/>
    </row>
    <row r="2606" ht="14.25" customHeight="1">
      <c r="A2606" s="5" t="s">
        <v>7875</v>
      </c>
      <c r="B2606" s="13">
        <v>19.0</v>
      </c>
      <c r="C2606" s="13">
        <v>19945.0</v>
      </c>
      <c r="D2606" s="8" t="s">
        <v>7876</v>
      </c>
      <c r="E2606" s="9">
        <v>47.0</v>
      </c>
      <c r="F2606" s="10" t="s">
        <v>7877</v>
      </c>
      <c r="G2606" s="11"/>
      <c r="H2606" s="11"/>
      <c r="I2606" s="11"/>
    </row>
    <row r="2607" ht="14.25" customHeight="1">
      <c r="A2607" s="5" t="s">
        <v>7878</v>
      </c>
      <c r="B2607" s="13">
        <v>19.0</v>
      </c>
      <c r="C2607" s="13">
        <v>21000.0</v>
      </c>
      <c r="D2607" s="8" t="s">
        <v>7879</v>
      </c>
      <c r="E2607" s="13">
        <v>153.0</v>
      </c>
      <c r="F2607" s="10" t="s">
        <v>7880</v>
      </c>
      <c r="G2607" s="11"/>
      <c r="H2607" s="11"/>
      <c r="I2607" s="11"/>
    </row>
    <row r="2608" ht="14.25" customHeight="1">
      <c r="A2608" s="5" t="s">
        <v>7881</v>
      </c>
      <c r="B2608" s="13">
        <v>19.0</v>
      </c>
      <c r="C2608" s="13">
        <v>21180.0</v>
      </c>
      <c r="D2608" s="8" t="s">
        <v>7882</v>
      </c>
      <c r="E2608" s="9">
        <v>45.0</v>
      </c>
      <c r="F2608" s="10" t="s">
        <v>7883</v>
      </c>
      <c r="G2608" s="11"/>
      <c r="H2608" s="11"/>
      <c r="I2608" s="11"/>
    </row>
    <row r="2609" ht="14.25" customHeight="1">
      <c r="A2609" s="5" t="s">
        <v>7884</v>
      </c>
      <c r="B2609" s="13">
        <v>19.0</v>
      </c>
      <c r="C2609" s="13">
        <v>22395.0</v>
      </c>
      <c r="D2609" s="8" t="s">
        <v>7885</v>
      </c>
      <c r="E2609" s="9">
        <v>61.0</v>
      </c>
      <c r="F2609" s="10" t="s">
        <v>7886</v>
      </c>
      <c r="G2609" s="11"/>
      <c r="H2609" s="11"/>
      <c r="I2609" s="11"/>
    </row>
    <row r="2610" ht="14.25" customHeight="1">
      <c r="A2610" s="5" t="s">
        <v>7887</v>
      </c>
      <c r="B2610" s="13">
        <v>19.0</v>
      </c>
      <c r="C2610" s="13">
        <v>23115.0</v>
      </c>
      <c r="D2610" s="8" t="s">
        <v>7888</v>
      </c>
      <c r="E2610" s="9">
        <v>55.0</v>
      </c>
      <c r="F2610" s="10" t="s">
        <v>7889</v>
      </c>
      <c r="G2610" s="11"/>
      <c r="H2610" s="11"/>
      <c r="I2610" s="11"/>
    </row>
    <row r="2611" ht="14.25" customHeight="1">
      <c r="A2611" s="5" t="s">
        <v>7890</v>
      </c>
      <c r="B2611" s="13">
        <v>19.0</v>
      </c>
      <c r="C2611" s="13">
        <v>23115.0</v>
      </c>
      <c r="D2611" s="8" t="s">
        <v>7891</v>
      </c>
      <c r="E2611" s="9">
        <v>61.0</v>
      </c>
      <c r="F2611" s="10" t="s">
        <v>7892</v>
      </c>
      <c r="G2611" s="11"/>
      <c r="H2611" s="11"/>
      <c r="I2611" s="11"/>
    </row>
    <row r="2612" ht="14.25" customHeight="1">
      <c r="A2612" s="5" t="s">
        <v>7893</v>
      </c>
      <c r="B2612" s="13">
        <v>19.0</v>
      </c>
      <c r="C2612" s="13">
        <v>23250.0</v>
      </c>
      <c r="D2612" s="8" t="s">
        <v>7894</v>
      </c>
      <c r="E2612" s="13">
        <v>197.0</v>
      </c>
      <c r="F2612" s="10" t="s">
        <v>7895</v>
      </c>
      <c r="G2612" s="11"/>
      <c r="H2612" s="11"/>
      <c r="I2612" s="11"/>
    </row>
    <row r="2613" ht="14.25" customHeight="1">
      <c r="A2613" s="5" t="s">
        <v>7896</v>
      </c>
      <c r="B2613" s="13">
        <v>19.0</v>
      </c>
      <c r="C2613" s="13">
        <v>24465.0</v>
      </c>
      <c r="D2613" s="8" t="s">
        <v>7897</v>
      </c>
      <c r="E2613" s="9">
        <v>83.0</v>
      </c>
      <c r="F2613" s="10" t="s">
        <v>7898</v>
      </c>
      <c r="G2613" s="11"/>
      <c r="H2613" s="11"/>
      <c r="I2613" s="11"/>
    </row>
    <row r="2614" ht="14.25" customHeight="1">
      <c r="A2614" s="5" t="s">
        <v>7899</v>
      </c>
      <c r="B2614" s="13">
        <v>19.0</v>
      </c>
      <c r="C2614" s="13">
        <v>24600.0</v>
      </c>
      <c r="D2614" s="8" t="s">
        <v>7900</v>
      </c>
      <c r="E2614" s="13">
        <v>163.0</v>
      </c>
      <c r="F2614" s="10" t="s">
        <v>7901</v>
      </c>
      <c r="G2614" s="11"/>
      <c r="H2614" s="11"/>
      <c r="I2614" s="11"/>
    </row>
    <row r="2615" ht="14.25" customHeight="1">
      <c r="A2615" s="5" t="s">
        <v>7902</v>
      </c>
      <c r="B2615" s="13">
        <v>19.0</v>
      </c>
      <c r="C2615" s="13">
        <v>25590.0</v>
      </c>
      <c r="D2615" s="8" t="s">
        <v>7903</v>
      </c>
      <c r="E2615" s="13">
        <v>147.0</v>
      </c>
      <c r="F2615" s="10" t="s">
        <v>7904</v>
      </c>
      <c r="G2615" s="11"/>
      <c r="H2615" s="11"/>
      <c r="I2615" s="11"/>
    </row>
    <row r="2616" ht="14.25" customHeight="1">
      <c r="A2616" s="5" t="s">
        <v>7905</v>
      </c>
      <c r="B2616" s="13">
        <v>19.0</v>
      </c>
      <c r="C2616" s="13">
        <v>25860.0</v>
      </c>
      <c r="D2616" s="8" t="s">
        <v>7906</v>
      </c>
      <c r="E2616" s="9">
        <v>63.0</v>
      </c>
      <c r="F2616" s="10" t="s">
        <v>7907</v>
      </c>
      <c r="G2616" s="11"/>
      <c r="H2616" s="11"/>
      <c r="I2616" s="11"/>
    </row>
    <row r="2617" ht="14.25" customHeight="1">
      <c r="A2617" s="5" t="s">
        <v>7908</v>
      </c>
      <c r="B2617" s="13">
        <v>19.0</v>
      </c>
      <c r="C2617" s="13">
        <v>25995.0</v>
      </c>
      <c r="D2617" s="8" t="s">
        <v>7909</v>
      </c>
      <c r="E2617" s="9">
        <v>13.0</v>
      </c>
      <c r="F2617" s="10" t="s">
        <v>7910</v>
      </c>
      <c r="G2617" s="11"/>
      <c r="H2617" s="11"/>
      <c r="I2617" s="11"/>
    </row>
    <row r="2618" ht="14.25" customHeight="1">
      <c r="A2618" s="5" t="s">
        <v>7911</v>
      </c>
      <c r="B2618" s="13">
        <v>19.0</v>
      </c>
      <c r="C2618" s="13">
        <v>26445.0</v>
      </c>
      <c r="D2618" s="8" t="s">
        <v>7912</v>
      </c>
      <c r="E2618" s="13">
        <v>101.0</v>
      </c>
      <c r="F2618" s="10" t="s">
        <v>7913</v>
      </c>
      <c r="G2618" s="11"/>
      <c r="H2618" s="11"/>
      <c r="I2618" s="11"/>
    </row>
    <row r="2619" ht="14.25" customHeight="1">
      <c r="A2619" s="5" t="s">
        <v>7914</v>
      </c>
      <c r="B2619" s="13">
        <v>19.0</v>
      </c>
      <c r="C2619" s="13">
        <v>28380.0</v>
      </c>
      <c r="D2619" s="8" t="s">
        <v>7915</v>
      </c>
      <c r="E2619" s="9">
        <v>81.0</v>
      </c>
      <c r="F2619" s="10" t="s">
        <v>7916</v>
      </c>
      <c r="G2619" s="11"/>
      <c r="H2619" s="11"/>
      <c r="I2619" s="11"/>
    </row>
    <row r="2620" ht="14.25" customHeight="1">
      <c r="A2620" s="5" t="s">
        <v>7917</v>
      </c>
      <c r="B2620" s="13">
        <v>19.0</v>
      </c>
      <c r="C2620" s="13">
        <v>28380.0</v>
      </c>
      <c r="D2620" s="8" t="s">
        <v>7918</v>
      </c>
      <c r="E2620" s="13">
        <v>189.0</v>
      </c>
      <c r="F2620" s="10" t="s">
        <v>7919</v>
      </c>
      <c r="G2620" s="11"/>
      <c r="H2620" s="11"/>
      <c r="I2620" s="11"/>
    </row>
    <row r="2621" ht="14.25" customHeight="1">
      <c r="A2621" s="5" t="s">
        <v>7920</v>
      </c>
      <c r="B2621" s="13">
        <v>19.0</v>
      </c>
      <c r="C2621" s="13">
        <v>28515.0</v>
      </c>
      <c r="D2621" s="8" t="s">
        <v>7921</v>
      </c>
      <c r="E2621" s="13">
        <v>187.0</v>
      </c>
      <c r="F2621" s="10" t="s">
        <v>7922</v>
      </c>
      <c r="G2621" s="11"/>
      <c r="H2621" s="11"/>
      <c r="I2621" s="11"/>
    </row>
    <row r="2622" ht="14.25" customHeight="1">
      <c r="A2622" s="5" t="s">
        <v>7923</v>
      </c>
      <c r="B2622" s="13">
        <v>19.0</v>
      </c>
      <c r="C2622" s="13">
        <v>28605.0</v>
      </c>
      <c r="D2622" s="8" t="s">
        <v>7924</v>
      </c>
      <c r="E2622" s="13">
        <v>111.0</v>
      </c>
      <c r="F2622" s="10" t="s">
        <v>7925</v>
      </c>
      <c r="G2622" s="11"/>
      <c r="H2622" s="11"/>
      <c r="I2622" s="11"/>
    </row>
    <row r="2623" ht="14.25" customHeight="1">
      <c r="A2623" s="5" t="s">
        <v>7926</v>
      </c>
      <c r="B2623" s="13">
        <v>19.0</v>
      </c>
      <c r="C2623" s="13">
        <v>29955.0</v>
      </c>
      <c r="D2623" s="8" t="s">
        <v>7927</v>
      </c>
      <c r="E2623" s="9">
        <v>81.0</v>
      </c>
      <c r="F2623" s="10" t="s">
        <v>7928</v>
      </c>
      <c r="G2623" s="11"/>
      <c r="H2623" s="11"/>
      <c r="I2623" s="11"/>
    </row>
    <row r="2624" ht="14.25" customHeight="1">
      <c r="A2624" s="5" t="s">
        <v>7929</v>
      </c>
      <c r="B2624" s="13">
        <v>19.0</v>
      </c>
      <c r="C2624" s="13">
        <v>31350.0</v>
      </c>
      <c r="D2624" s="8" t="s">
        <v>7930</v>
      </c>
      <c r="E2624" s="13">
        <v>129.0</v>
      </c>
      <c r="F2624" s="10" t="s">
        <v>7931</v>
      </c>
      <c r="G2624" s="11"/>
      <c r="H2624" s="11"/>
      <c r="I2624" s="11"/>
    </row>
    <row r="2625" ht="14.25" customHeight="1">
      <c r="A2625" s="5" t="s">
        <v>7932</v>
      </c>
      <c r="B2625" s="13">
        <v>19.0</v>
      </c>
      <c r="C2625" s="13">
        <v>33105.0</v>
      </c>
      <c r="D2625" s="8" t="s">
        <v>7933</v>
      </c>
      <c r="E2625" s="13">
        <v>157.0</v>
      </c>
      <c r="F2625" s="10" t="s">
        <v>7934</v>
      </c>
      <c r="G2625" s="11"/>
      <c r="H2625" s="11"/>
      <c r="I2625" s="11"/>
    </row>
    <row r="2626" ht="14.25" customHeight="1">
      <c r="A2626" s="5" t="s">
        <v>7935</v>
      </c>
      <c r="B2626" s="13">
        <v>19.0</v>
      </c>
      <c r="C2626" s="13">
        <v>33195.0</v>
      </c>
      <c r="D2626" s="8" t="s">
        <v>7936</v>
      </c>
      <c r="E2626" s="9">
        <v>75.0</v>
      </c>
      <c r="F2626" s="10" t="s">
        <v>7937</v>
      </c>
      <c r="G2626" s="11"/>
      <c r="H2626" s="11"/>
      <c r="I2626" s="11"/>
    </row>
    <row r="2627" ht="14.25" customHeight="1">
      <c r="A2627" s="5" t="s">
        <v>7938</v>
      </c>
      <c r="B2627" s="13">
        <v>19.0</v>
      </c>
      <c r="C2627" s="13">
        <v>33960.0</v>
      </c>
      <c r="D2627" s="8" t="s">
        <v>7939</v>
      </c>
      <c r="E2627" s="9">
        <v>69.0</v>
      </c>
      <c r="F2627" s="10" t="s">
        <v>7940</v>
      </c>
      <c r="G2627" s="11"/>
      <c r="H2627" s="11"/>
      <c r="I2627" s="11"/>
    </row>
    <row r="2628" ht="14.25" customHeight="1">
      <c r="A2628" s="5" t="s">
        <v>7941</v>
      </c>
      <c r="B2628" s="13">
        <v>19.0</v>
      </c>
      <c r="C2628" s="13">
        <v>34500.0</v>
      </c>
      <c r="D2628" s="8" t="s">
        <v>7942</v>
      </c>
      <c r="E2628" s="13">
        <v>165.0</v>
      </c>
      <c r="F2628" s="10" t="s">
        <v>7943</v>
      </c>
      <c r="G2628" s="11"/>
      <c r="H2628" s="11"/>
      <c r="I2628" s="11"/>
    </row>
    <row r="2629" ht="14.25" customHeight="1">
      <c r="A2629" s="5" t="s">
        <v>7944</v>
      </c>
      <c r="B2629" s="13">
        <v>19.0</v>
      </c>
      <c r="C2629" s="13">
        <v>35265.0</v>
      </c>
      <c r="D2629" s="8" t="s">
        <v>7945</v>
      </c>
      <c r="E2629" s="13">
        <v>167.0</v>
      </c>
      <c r="F2629" s="10" t="s">
        <v>7946</v>
      </c>
      <c r="G2629" s="11"/>
      <c r="H2629" s="11"/>
      <c r="I2629" s="11"/>
    </row>
    <row r="2630" ht="14.25" customHeight="1">
      <c r="A2630" s="5" t="s">
        <v>7947</v>
      </c>
      <c r="B2630" s="13">
        <v>19.0</v>
      </c>
      <c r="C2630" s="13">
        <v>35940.0</v>
      </c>
      <c r="D2630" s="8" t="s">
        <v>7948</v>
      </c>
      <c r="E2630" s="13">
        <v>113.0</v>
      </c>
      <c r="F2630" s="10" t="s">
        <v>7949</v>
      </c>
      <c r="G2630" s="11"/>
      <c r="H2630" s="11"/>
      <c r="I2630" s="11"/>
    </row>
    <row r="2631" ht="14.25" customHeight="1">
      <c r="A2631" s="5" t="s">
        <v>7950</v>
      </c>
      <c r="B2631" s="13">
        <v>19.0</v>
      </c>
      <c r="C2631" s="13">
        <v>37560.0</v>
      </c>
      <c r="D2631" s="8" t="s">
        <v>7951</v>
      </c>
      <c r="E2631" s="9">
        <v>91.0</v>
      </c>
      <c r="F2631" s="10" t="s">
        <v>7952</v>
      </c>
      <c r="G2631" s="11"/>
      <c r="H2631" s="11"/>
      <c r="I2631" s="11"/>
    </row>
    <row r="2632" ht="14.25" customHeight="1">
      <c r="A2632" s="5" t="s">
        <v>7953</v>
      </c>
      <c r="B2632" s="13">
        <v>19.0</v>
      </c>
      <c r="C2632" s="13">
        <v>38100.0</v>
      </c>
      <c r="D2632" s="8" t="s">
        <v>7954</v>
      </c>
      <c r="E2632" s="9">
        <v>19.0</v>
      </c>
      <c r="F2632" s="10" t="s">
        <v>7955</v>
      </c>
      <c r="G2632" s="11"/>
      <c r="H2632" s="11"/>
      <c r="I2632" s="11"/>
    </row>
    <row r="2633" ht="14.25" customHeight="1">
      <c r="A2633" s="5" t="s">
        <v>7956</v>
      </c>
      <c r="B2633" s="13">
        <v>19.0</v>
      </c>
      <c r="C2633" s="13">
        <v>38280.0</v>
      </c>
      <c r="D2633" s="8" t="s">
        <v>7957</v>
      </c>
      <c r="E2633" s="13">
        <v>181.0</v>
      </c>
      <c r="F2633" s="10" t="s">
        <v>7958</v>
      </c>
      <c r="G2633" s="11"/>
      <c r="H2633" s="11"/>
      <c r="I2633" s="11"/>
    </row>
    <row r="2634" ht="14.25" customHeight="1">
      <c r="A2634" s="5" t="s">
        <v>7959</v>
      </c>
      <c r="B2634" s="13">
        <v>19.0</v>
      </c>
      <c r="C2634" s="13">
        <v>38595.0</v>
      </c>
      <c r="D2634" s="8" t="s">
        <v>7960</v>
      </c>
      <c r="E2634" s="13">
        <v>103.0</v>
      </c>
      <c r="F2634" s="10" t="s">
        <v>7961</v>
      </c>
      <c r="G2634" s="11"/>
      <c r="H2634" s="11"/>
      <c r="I2634" s="11"/>
    </row>
    <row r="2635" ht="14.25" customHeight="1">
      <c r="A2635" s="5" t="s">
        <v>7962</v>
      </c>
      <c r="B2635" s="13">
        <v>19.0</v>
      </c>
      <c r="C2635" s="13">
        <v>38640.0</v>
      </c>
      <c r="D2635" s="8" t="s">
        <v>7963</v>
      </c>
      <c r="E2635" s="9">
        <v>83.0</v>
      </c>
      <c r="F2635" s="10" t="s">
        <v>7964</v>
      </c>
      <c r="G2635" s="11"/>
      <c r="H2635" s="11"/>
      <c r="I2635" s="11"/>
    </row>
    <row r="2636" ht="14.25" customHeight="1">
      <c r="A2636" s="5" t="s">
        <v>7965</v>
      </c>
      <c r="B2636" s="13">
        <v>19.0</v>
      </c>
      <c r="C2636" s="13">
        <v>39450.0</v>
      </c>
      <c r="D2636" s="8" t="s">
        <v>7966</v>
      </c>
      <c r="E2636" s="9">
        <v>73.0</v>
      </c>
      <c r="F2636" s="10" t="s">
        <v>7967</v>
      </c>
      <c r="G2636" s="11"/>
      <c r="H2636" s="11"/>
      <c r="I2636" s="11"/>
    </row>
    <row r="2637" ht="14.25" customHeight="1">
      <c r="A2637" s="5" t="s">
        <v>7968</v>
      </c>
      <c r="B2637" s="13">
        <v>19.0</v>
      </c>
      <c r="C2637" s="13">
        <v>39765.0</v>
      </c>
      <c r="D2637" s="8" t="s">
        <v>7969</v>
      </c>
      <c r="E2637" s="13">
        <v>153.0</v>
      </c>
      <c r="F2637" s="10" t="s">
        <v>7970</v>
      </c>
      <c r="G2637" s="11"/>
      <c r="H2637" s="11"/>
      <c r="I2637" s="11"/>
    </row>
    <row r="2638" ht="14.25" customHeight="1">
      <c r="A2638" s="5" t="s">
        <v>7971</v>
      </c>
      <c r="B2638" s="13">
        <v>19.0</v>
      </c>
      <c r="C2638" s="13">
        <v>40845.0</v>
      </c>
      <c r="D2638" s="8" t="s">
        <v>7972</v>
      </c>
      <c r="E2638" s="13">
        <v>111.0</v>
      </c>
      <c r="F2638" s="10" t="s">
        <v>7973</v>
      </c>
      <c r="G2638" s="11"/>
      <c r="H2638" s="11"/>
      <c r="I2638" s="11"/>
    </row>
    <row r="2639" ht="14.25" customHeight="1">
      <c r="A2639" s="5" t="s">
        <v>7974</v>
      </c>
      <c r="B2639" s="13">
        <v>19.0</v>
      </c>
      <c r="C2639" s="13">
        <v>42015.0</v>
      </c>
      <c r="D2639" s="8" t="s">
        <v>7975</v>
      </c>
      <c r="E2639" s="13">
        <v>125.0</v>
      </c>
      <c r="F2639" s="10" t="s">
        <v>7976</v>
      </c>
      <c r="G2639" s="11"/>
      <c r="H2639" s="11"/>
      <c r="I2639" s="11"/>
    </row>
    <row r="2640" ht="14.25" customHeight="1">
      <c r="A2640" s="5" t="s">
        <v>7977</v>
      </c>
      <c r="B2640" s="13">
        <v>19.0</v>
      </c>
      <c r="C2640" s="13">
        <v>42960.0</v>
      </c>
      <c r="D2640" s="8" t="s">
        <v>7978</v>
      </c>
      <c r="E2640" s="9">
        <v>53.0</v>
      </c>
      <c r="F2640" s="10" t="s">
        <v>7979</v>
      </c>
      <c r="G2640" s="11"/>
      <c r="H2640" s="11"/>
      <c r="I2640" s="11"/>
    </row>
    <row r="2641" ht="14.25" customHeight="1">
      <c r="A2641" s="5" t="s">
        <v>7980</v>
      </c>
      <c r="B2641" s="13">
        <v>19.0</v>
      </c>
      <c r="C2641" s="13">
        <v>44085.0</v>
      </c>
      <c r="D2641" s="8" t="s">
        <v>7981</v>
      </c>
      <c r="E2641" s="13">
        <v>163.0</v>
      </c>
      <c r="F2641" s="10" t="s">
        <v>7982</v>
      </c>
      <c r="G2641" s="11"/>
      <c r="H2641" s="11"/>
      <c r="I2641" s="11"/>
    </row>
    <row r="2642" ht="14.25" customHeight="1">
      <c r="A2642" s="5" t="s">
        <v>7983</v>
      </c>
      <c r="B2642" s="13">
        <v>19.0</v>
      </c>
      <c r="C2642" s="13">
        <v>44400.0</v>
      </c>
      <c r="D2642" s="8" t="s">
        <v>7984</v>
      </c>
      <c r="E2642" s="13">
        <v>149.0</v>
      </c>
      <c r="F2642" s="10" t="s">
        <v>7985</v>
      </c>
      <c r="G2642" s="11"/>
      <c r="H2642" s="11"/>
      <c r="I2642" s="11"/>
    </row>
    <row r="2643" ht="14.25" customHeight="1">
      <c r="A2643" s="5" t="s">
        <v>7986</v>
      </c>
      <c r="B2643" s="13">
        <v>19.0</v>
      </c>
      <c r="C2643" s="13">
        <v>48810.0</v>
      </c>
      <c r="D2643" s="8" t="s">
        <v>7987</v>
      </c>
      <c r="E2643" s="9">
        <v>55.0</v>
      </c>
      <c r="F2643" s="10" t="s">
        <v>7988</v>
      </c>
      <c r="G2643" s="11"/>
      <c r="H2643" s="11"/>
      <c r="I2643" s="11"/>
    </row>
    <row r="2644" ht="14.25" customHeight="1">
      <c r="A2644" s="5" t="s">
        <v>7989</v>
      </c>
      <c r="B2644" s="13">
        <v>19.0</v>
      </c>
      <c r="C2644" s="13">
        <v>49215.0</v>
      </c>
      <c r="D2644" s="8" t="s">
        <v>7990</v>
      </c>
      <c r="E2644" s="9">
        <v>97.0</v>
      </c>
      <c r="F2644" s="10" t="s">
        <v>7991</v>
      </c>
      <c r="G2644" s="11"/>
      <c r="H2644" s="11"/>
      <c r="I2644" s="11"/>
    </row>
    <row r="2645" ht="14.25" customHeight="1">
      <c r="A2645" s="5" t="s">
        <v>7992</v>
      </c>
      <c r="B2645" s="13">
        <v>19.0</v>
      </c>
      <c r="C2645" s="13">
        <v>49485.0</v>
      </c>
      <c r="D2645" s="8" t="s">
        <v>7993</v>
      </c>
      <c r="E2645" s="13">
        <v>113.0</v>
      </c>
      <c r="F2645" s="10" t="s">
        <v>7994</v>
      </c>
      <c r="G2645" s="11"/>
      <c r="H2645" s="11"/>
      <c r="I2645" s="11"/>
    </row>
    <row r="2646" ht="14.25" customHeight="1">
      <c r="A2646" s="5" t="s">
        <v>7995</v>
      </c>
      <c r="B2646" s="13">
        <v>19.0</v>
      </c>
      <c r="C2646" s="13">
        <v>49755.0</v>
      </c>
      <c r="D2646" s="8" t="s">
        <v>7996</v>
      </c>
      <c r="E2646" s="13">
        <v>127.0</v>
      </c>
      <c r="F2646" s="10" t="s">
        <v>7997</v>
      </c>
      <c r="G2646" s="11"/>
      <c r="H2646" s="11"/>
      <c r="I2646" s="11"/>
    </row>
    <row r="2647" ht="14.25" customHeight="1">
      <c r="A2647" s="14" t="s">
        <v>7998</v>
      </c>
      <c r="B2647" s="16">
        <v>19.0</v>
      </c>
      <c r="C2647" s="16">
        <v>50160.0</v>
      </c>
      <c r="D2647" s="17" t="s">
        <v>7999</v>
      </c>
      <c r="E2647" s="18">
        <v>33.0</v>
      </c>
      <c r="F2647" s="19" t="s">
        <v>8000</v>
      </c>
      <c r="G2647" s="11"/>
      <c r="H2647" s="11"/>
      <c r="I2647" s="11"/>
    </row>
    <row r="2648" ht="14.25" customHeight="1">
      <c r="A2648" s="5" t="s">
        <v>8001</v>
      </c>
      <c r="B2648" s="13">
        <v>19.0</v>
      </c>
      <c r="C2648" s="13">
        <v>52860.0</v>
      </c>
      <c r="D2648" s="8" t="s">
        <v>8002</v>
      </c>
      <c r="E2648" s="9">
        <v>85.0</v>
      </c>
      <c r="F2648" s="10" t="s">
        <v>8003</v>
      </c>
      <c r="G2648" s="11"/>
      <c r="H2648" s="11"/>
      <c r="I2648" s="11"/>
    </row>
    <row r="2649" ht="14.25" customHeight="1">
      <c r="A2649" s="5" t="s">
        <v>8004</v>
      </c>
      <c r="B2649" s="13">
        <v>19.0</v>
      </c>
      <c r="C2649" s="13">
        <v>53625.0</v>
      </c>
      <c r="D2649" s="8" t="s">
        <v>8005</v>
      </c>
      <c r="E2649" s="13">
        <v>105.0</v>
      </c>
      <c r="F2649" s="10" t="s">
        <v>8006</v>
      </c>
      <c r="G2649" s="11"/>
      <c r="H2649" s="11"/>
      <c r="I2649" s="11"/>
    </row>
    <row r="2650" ht="14.25" customHeight="1">
      <c r="A2650" s="5" t="s">
        <v>8007</v>
      </c>
      <c r="B2650" s="13">
        <v>19.0</v>
      </c>
      <c r="C2650" s="13">
        <v>54705.0</v>
      </c>
      <c r="D2650" s="8" t="s">
        <v>8008</v>
      </c>
      <c r="E2650" s="9">
        <v>87.0</v>
      </c>
      <c r="F2650" s="10" t="s">
        <v>8009</v>
      </c>
      <c r="G2650" s="11"/>
      <c r="H2650" s="11"/>
      <c r="I2650" s="11"/>
    </row>
    <row r="2651" ht="14.25" customHeight="1">
      <c r="A2651" s="5" t="s">
        <v>8010</v>
      </c>
      <c r="B2651" s="13">
        <v>19.0</v>
      </c>
      <c r="C2651" s="13">
        <v>54840.0</v>
      </c>
      <c r="D2651" s="8" t="s">
        <v>8011</v>
      </c>
      <c r="E2651" s="13">
        <v>113.0</v>
      </c>
      <c r="F2651" s="10" t="s">
        <v>8012</v>
      </c>
      <c r="G2651" s="11"/>
      <c r="H2651" s="11"/>
      <c r="I2651" s="11"/>
    </row>
    <row r="2652" ht="14.25" customHeight="1">
      <c r="A2652" s="5" t="s">
        <v>8013</v>
      </c>
      <c r="B2652" s="13">
        <v>19.0</v>
      </c>
      <c r="C2652" s="13">
        <v>55110.0</v>
      </c>
      <c r="D2652" s="8" t="s">
        <v>8014</v>
      </c>
      <c r="E2652" s="13">
        <v>139.0</v>
      </c>
      <c r="F2652" s="10" t="s">
        <v>8015</v>
      </c>
      <c r="G2652" s="11"/>
      <c r="H2652" s="11"/>
      <c r="I2652" s="11"/>
    </row>
    <row r="2653" ht="14.25" customHeight="1">
      <c r="A2653" s="5" t="s">
        <v>8016</v>
      </c>
      <c r="B2653" s="13">
        <v>19.0</v>
      </c>
      <c r="C2653" s="13">
        <v>55695.0</v>
      </c>
      <c r="D2653" s="8" t="s">
        <v>8017</v>
      </c>
      <c r="E2653" s="13">
        <v>169.0</v>
      </c>
      <c r="F2653" s="10" t="s">
        <v>8018</v>
      </c>
      <c r="G2653" s="11"/>
      <c r="H2653" s="11"/>
      <c r="I2653" s="11"/>
    </row>
    <row r="2654" ht="14.25" customHeight="1">
      <c r="A2654" s="5" t="s">
        <v>8019</v>
      </c>
      <c r="B2654" s="13">
        <v>19.0</v>
      </c>
      <c r="C2654" s="13">
        <v>56100.0</v>
      </c>
      <c r="D2654" s="8" t="s">
        <v>8020</v>
      </c>
      <c r="E2654" s="9">
        <v>37.0</v>
      </c>
      <c r="F2654" s="10" t="s">
        <v>8021</v>
      </c>
      <c r="G2654" s="11"/>
      <c r="H2654" s="11"/>
      <c r="I2654" s="11"/>
    </row>
    <row r="2655" ht="14.25" customHeight="1">
      <c r="A2655" s="5" t="s">
        <v>8022</v>
      </c>
      <c r="B2655" s="13">
        <v>19.0</v>
      </c>
      <c r="C2655" s="13">
        <v>56505.0</v>
      </c>
      <c r="D2655" s="8" t="s">
        <v>8023</v>
      </c>
      <c r="E2655" s="9">
        <v>99.0</v>
      </c>
      <c r="F2655" s="10" t="s">
        <v>8024</v>
      </c>
      <c r="G2655" s="11"/>
      <c r="H2655" s="11"/>
      <c r="I2655" s="11"/>
    </row>
    <row r="2656" ht="14.25" customHeight="1">
      <c r="A2656" s="5" t="s">
        <v>8025</v>
      </c>
      <c r="B2656" s="13">
        <v>19.0</v>
      </c>
      <c r="C2656" s="13">
        <v>57675.0</v>
      </c>
      <c r="D2656" s="8" t="s">
        <v>8026</v>
      </c>
      <c r="E2656" s="13">
        <v>181.0</v>
      </c>
      <c r="F2656" s="10" t="s">
        <v>8027</v>
      </c>
      <c r="G2656" s="11"/>
      <c r="H2656" s="11"/>
      <c r="I2656" s="11"/>
    </row>
    <row r="2657" ht="14.25" customHeight="1">
      <c r="A2657" s="5" t="s">
        <v>8028</v>
      </c>
      <c r="B2657" s="13">
        <v>19.0</v>
      </c>
      <c r="C2657" s="13">
        <v>58620.0</v>
      </c>
      <c r="D2657" s="8" t="s">
        <v>8029</v>
      </c>
      <c r="E2657" s="9">
        <v>65.0</v>
      </c>
      <c r="F2657" s="10" t="s">
        <v>8030</v>
      </c>
      <c r="G2657" s="11"/>
      <c r="H2657" s="11"/>
      <c r="I2657" s="11"/>
    </row>
    <row r="2658" ht="14.25" customHeight="1">
      <c r="A2658" s="5" t="s">
        <v>8031</v>
      </c>
      <c r="B2658" s="13">
        <v>19.0</v>
      </c>
      <c r="C2658" s="13">
        <v>59115.0</v>
      </c>
      <c r="D2658" s="8" t="s">
        <v>8032</v>
      </c>
      <c r="E2658" s="13">
        <v>133.0</v>
      </c>
      <c r="F2658" s="10" t="s">
        <v>8033</v>
      </c>
      <c r="G2658" s="11"/>
      <c r="H2658" s="11"/>
      <c r="I2658" s="11"/>
    </row>
    <row r="2659" ht="14.25" customHeight="1">
      <c r="A2659" s="5" t="s">
        <v>8034</v>
      </c>
      <c r="B2659" s="13">
        <v>19.0</v>
      </c>
      <c r="C2659" s="13">
        <v>59475.0</v>
      </c>
      <c r="D2659" s="8" t="s">
        <v>8035</v>
      </c>
      <c r="E2659" s="13">
        <v>167.0</v>
      </c>
      <c r="F2659" s="10" t="s">
        <v>8036</v>
      </c>
      <c r="G2659" s="11"/>
      <c r="H2659" s="11"/>
      <c r="I2659" s="11"/>
    </row>
    <row r="2660" ht="14.25" customHeight="1">
      <c r="A2660" s="5" t="s">
        <v>8037</v>
      </c>
      <c r="B2660" s="13">
        <v>19.0</v>
      </c>
      <c r="C2660" s="13">
        <v>59745.0</v>
      </c>
      <c r="D2660" s="8" t="s">
        <v>8038</v>
      </c>
      <c r="E2660" s="13">
        <v>131.0</v>
      </c>
      <c r="F2660" s="10" t="s">
        <v>8039</v>
      </c>
      <c r="G2660" s="11"/>
      <c r="H2660" s="11"/>
      <c r="I2660" s="11"/>
    </row>
    <row r="2661" ht="14.25" customHeight="1">
      <c r="A2661" s="5" t="s">
        <v>8040</v>
      </c>
      <c r="B2661" s="13">
        <v>19.0</v>
      </c>
      <c r="C2661" s="13">
        <v>59835.0</v>
      </c>
      <c r="D2661" s="8" t="s">
        <v>8041</v>
      </c>
      <c r="E2661" s="9">
        <v>39.0</v>
      </c>
      <c r="F2661" s="10" t="s">
        <v>8042</v>
      </c>
      <c r="G2661" s="11"/>
      <c r="H2661" s="11"/>
      <c r="I2661" s="11"/>
    </row>
    <row r="2662" ht="14.25" customHeight="1">
      <c r="A2662" s="5" t="s">
        <v>8043</v>
      </c>
      <c r="B2662" s="13">
        <v>19.0</v>
      </c>
      <c r="C2662" s="13">
        <v>59925.0</v>
      </c>
      <c r="D2662" s="8" t="s">
        <v>8044</v>
      </c>
      <c r="E2662" s="13">
        <v>123.0</v>
      </c>
      <c r="F2662" s="10" t="s">
        <v>8045</v>
      </c>
      <c r="G2662" s="11"/>
      <c r="H2662" s="11"/>
      <c r="I2662" s="11"/>
    </row>
    <row r="2663" ht="14.25" customHeight="1">
      <c r="A2663" s="5" t="s">
        <v>8046</v>
      </c>
      <c r="B2663" s="13">
        <v>19.0</v>
      </c>
      <c r="C2663" s="13">
        <v>60465.0</v>
      </c>
      <c r="D2663" s="8" t="s">
        <v>8047</v>
      </c>
      <c r="E2663" s="13">
        <v>179.0</v>
      </c>
      <c r="F2663" s="10" t="s">
        <v>8048</v>
      </c>
      <c r="G2663" s="11"/>
      <c r="H2663" s="11"/>
      <c r="I2663" s="11"/>
    </row>
    <row r="2664" ht="14.25" customHeight="1">
      <c r="A2664" s="5" t="s">
        <v>8049</v>
      </c>
      <c r="B2664" s="13">
        <v>19.0</v>
      </c>
      <c r="C2664" s="13">
        <v>62040.0</v>
      </c>
      <c r="D2664" s="8" t="s">
        <v>8050</v>
      </c>
      <c r="E2664" s="13">
        <v>125.0</v>
      </c>
      <c r="F2664" s="10" t="s">
        <v>8051</v>
      </c>
      <c r="G2664" s="11"/>
      <c r="H2664" s="11"/>
      <c r="I2664" s="11"/>
    </row>
    <row r="2665" ht="14.25" customHeight="1">
      <c r="A2665" s="5" t="s">
        <v>8052</v>
      </c>
      <c r="B2665" s="13">
        <v>19.0</v>
      </c>
      <c r="C2665" s="13">
        <v>62355.0</v>
      </c>
      <c r="D2665" s="8" t="s">
        <v>8053</v>
      </c>
      <c r="E2665" s="9">
        <v>49.0</v>
      </c>
      <c r="F2665" s="10" t="s">
        <v>8054</v>
      </c>
      <c r="G2665" s="11"/>
      <c r="H2665" s="11"/>
      <c r="I2665" s="11"/>
    </row>
    <row r="2666" ht="14.25" customHeight="1">
      <c r="A2666" s="5" t="s">
        <v>8055</v>
      </c>
      <c r="B2666" s="13">
        <v>19.0</v>
      </c>
      <c r="C2666" s="13">
        <v>63525.0</v>
      </c>
      <c r="D2666" s="8" t="s">
        <v>8056</v>
      </c>
      <c r="E2666" s="13">
        <v>153.0</v>
      </c>
      <c r="F2666" s="10" t="s">
        <v>8057</v>
      </c>
      <c r="G2666" s="11"/>
      <c r="H2666" s="11"/>
      <c r="I2666" s="11"/>
    </row>
    <row r="2667" ht="14.25" customHeight="1">
      <c r="A2667" s="5" t="s">
        <v>8058</v>
      </c>
      <c r="B2667" s="13">
        <v>19.0</v>
      </c>
      <c r="C2667" s="13">
        <v>66135.0</v>
      </c>
      <c r="D2667" s="8" t="s">
        <v>8059</v>
      </c>
      <c r="E2667" s="13">
        <v>137.0</v>
      </c>
      <c r="F2667" s="10" t="s">
        <v>8060</v>
      </c>
      <c r="G2667" s="11"/>
      <c r="H2667" s="11"/>
      <c r="I2667" s="11"/>
    </row>
    <row r="2668" ht="14.25" customHeight="1">
      <c r="A2668" s="5" t="s">
        <v>8061</v>
      </c>
      <c r="B2668" s="13">
        <v>19.0</v>
      </c>
      <c r="C2668" s="13">
        <v>68160.0</v>
      </c>
      <c r="D2668" s="8" t="s">
        <v>8062</v>
      </c>
      <c r="E2668" s="13">
        <v>119.0</v>
      </c>
      <c r="F2668" s="10" t="s">
        <v>8063</v>
      </c>
      <c r="G2668" s="11"/>
      <c r="H2668" s="11"/>
      <c r="I2668" s="11"/>
    </row>
    <row r="2669" ht="14.25" customHeight="1">
      <c r="A2669" s="5" t="s">
        <v>8064</v>
      </c>
      <c r="B2669" s="13">
        <v>19.0</v>
      </c>
      <c r="C2669" s="13">
        <v>68205.0</v>
      </c>
      <c r="D2669" s="8" t="s">
        <v>8065</v>
      </c>
      <c r="E2669" s="13">
        <v>167.0</v>
      </c>
      <c r="F2669" s="10" t="s">
        <v>8066</v>
      </c>
      <c r="G2669" s="11"/>
      <c r="H2669" s="11"/>
      <c r="I2669" s="11"/>
    </row>
    <row r="2670" ht="14.25" customHeight="1">
      <c r="A2670" s="5" t="s">
        <v>8067</v>
      </c>
      <c r="B2670" s="13">
        <v>19.0</v>
      </c>
      <c r="C2670" s="13">
        <v>69645.0</v>
      </c>
      <c r="D2670" s="8" t="s">
        <v>8068</v>
      </c>
      <c r="E2670" s="13">
        <v>161.0</v>
      </c>
      <c r="F2670" s="10" t="s">
        <v>8069</v>
      </c>
      <c r="G2670" s="11"/>
      <c r="H2670" s="11"/>
      <c r="I2670" s="11"/>
    </row>
    <row r="2671" ht="14.25" customHeight="1">
      <c r="A2671" s="5" t="s">
        <v>8070</v>
      </c>
      <c r="B2671" s="13">
        <v>19.0</v>
      </c>
      <c r="C2671" s="13">
        <v>72390.0</v>
      </c>
      <c r="D2671" s="8" t="s">
        <v>8071</v>
      </c>
      <c r="E2671" s="13">
        <v>141.0</v>
      </c>
      <c r="F2671" s="10" t="s">
        <v>8072</v>
      </c>
      <c r="G2671" s="11"/>
      <c r="H2671" s="11"/>
      <c r="I2671" s="11"/>
    </row>
    <row r="2672" ht="14.25" customHeight="1">
      <c r="A2672" s="5" t="s">
        <v>8073</v>
      </c>
      <c r="B2672" s="13">
        <v>19.0</v>
      </c>
      <c r="C2672" s="13">
        <v>72390.0</v>
      </c>
      <c r="D2672" s="8" t="s">
        <v>8074</v>
      </c>
      <c r="E2672" s="13">
        <v>167.0</v>
      </c>
      <c r="F2672" s="10" t="s">
        <v>8075</v>
      </c>
      <c r="G2672" s="11"/>
      <c r="H2672" s="11"/>
      <c r="I2672" s="11"/>
    </row>
    <row r="2673" ht="14.25" customHeight="1">
      <c r="A2673" s="5" t="s">
        <v>8076</v>
      </c>
      <c r="B2673" s="13">
        <v>19.0</v>
      </c>
      <c r="C2673" s="13">
        <v>72525.0</v>
      </c>
      <c r="D2673" s="8" t="s">
        <v>8077</v>
      </c>
      <c r="E2673" s="9">
        <v>71.0</v>
      </c>
      <c r="F2673" s="10" t="s">
        <v>8078</v>
      </c>
      <c r="G2673" s="11"/>
      <c r="H2673" s="11"/>
      <c r="I2673" s="11"/>
    </row>
    <row r="2674" ht="14.25" customHeight="1">
      <c r="A2674" s="5" t="s">
        <v>8079</v>
      </c>
      <c r="B2674" s="13">
        <v>19.0</v>
      </c>
      <c r="C2674" s="13">
        <v>72525.0</v>
      </c>
      <c r="D2674" s="8" t="s">
        <v>8080</v>
      </c>
      <c r="E2674" s="13">
        <v>145.0</v>
      </c>
      <c r="F2674" s="10" t="s">
        <v>8081</v>
      </c>
      <c r="G2674" s="11"/>
      <c r="H2674" s="11"/>
      <c r="I2674" s="11"/>
    </row>
    <row r="2675" ht="14.25" customHeight="1">
      <c r="A2675" s="5" t="s">
        <v>8082</v>
      </c>
      <c r="B2675" s="13">
        <v>19.0</v>
      </c>
      <c r="C2675" s="13">
        <v>72975.0</v>
      </c>
      <c r="D2675" s="8" t="s">
        <v>8083</v>
      </c>
      <c r="E2675" s="13">
        <v>143.0</v>
      </c>
      <c r="F2675" s="10" t="s">
        <v>8084</v>
      </c>
      <c r="G2675" s="11"/>
      <c r="H2675" s="11"/>
      <c r="I2675" s="11"/>
    </row>
    <row r="2676" ht="14.25" customHeight="1">
      <c r="A2676" s="5" t="s">
        <v>8085</v>
      </c>
      <c r="B2676" s="13">
        <v>19.0</v>
      </c>
      <c r="C2676" s="13">
        <v>73290.0</v>
      </c>
      <c r="D2676" s="8" t="s">
        <v>8086</v>
      </c>
      <c r="E2676" s="13">
        <v>167.0</v>
      </c>
      <c r="F2676" s="10" t="s">
        <v>8087</v>
      </c>
      <c r="G2676" s="11"/>
      <c r="H2676" s="11"/>
      <c r="I2676" s="11"/>
    </row>
    <row r="2677" ht="14.25" customHeight="1">
      <c r="A2677" s="5" t="s">
        <v>8088</v>
      </c>
      <c r="B2677" s="13">
        <v>19.0</v>
      </c>
      <c r="C2677" s="13">
        <v>73335.0</v>
      </c>
      <c r="D2677" s="8" t="s">
        <v>8089</v>
      </c>
      <c r="E2677" s="13">
        <v>193.0</v>
      </c>
      <c r="F2677" s="10" t="s">
        <v>8090</v>
      </c>
      <c r="G2677" s="11"/>
      <c r="H2677" s="11"/>
      <c r="I2677" s="11"/>
    </row>
    <row r="2678" ht="14.25" customHeight="1">
      <c r="A2678" s="5" t="s">
        <v>8091</v>
      </c>
      <c r="B2678" s="13">
        <v>19.0</v>
      </c>
      <c r="C2678" s="13">
        <v>74280.0</v>
      </c>
      <c r="D2678" s="8" t="s">
        <v>8092</v>
      </c>
      <c r="E2678" s="9">
        <v>41.0</v>
      </c>
      <c r="F2678" s="10" t="s">
        <v>8093</v>
      </c>
      <c r="G2678" s="11"/>
      <c r="H2678" s="11"/>
      <c r="I2678" s="11"/>
    </row>
    <row r="2679" ht="14.25" customHeight="1">
      <c r="A2679" s="5" t="s">
        <v>8094</v>
      </c>
      <c r="B2679" s="13">
        <v>19.0</v>
      </c>
      <c r="C2679" s="13">
        <v>74415.0</v>
      </c>
      <c r="D2679" s="8" t="s">
        <v>8095</v>
      </c>
      <c r="E2679" s="9">
        <v>59.0</v>
      </c>
      <c r="F2679" s="10" t="s">
        <v>8096</v>
      </c>
      <c r="G2679" s="11"/>
      <c r="H2679" s="11"/>
      <c r="I2679" s="11"/>
    </row>
    <row r="2680" ht="14.25" customHeight="1">
      <c r="A2680" s="5" t="s">
        <v>8097</v>
      </c>
      <c r="B2680" s="13">
        <v>19.0</v>
      </c>
      <c r="C2680" s="13">
        <v>75630.0</v>
      </c>
      <c r="D2680" s="8" t="s">
        <v>8098</v>
      </c>
      <c r="E2680" s="9">
        <v>21.0</v>
      </c>
      <c r="F2680" s="10" t="s">
        <v>8099</v>
      </c>
      <c r="G2680" s="11"/>
      <c r="H2680" s="11"/>
      <c r="I2680" s="11"/>
    </row>
    <row r="2681" ht="14.25" customHeight="1">
      <c r="A2681" s="5" t="s">
        <v>8100</v>
      </c>
      <c r="B2681" s="13">
        <v>19.0</v>
      </c>
      <c r="C2681" s="13">
        <v>75675.0</v>
      </c>
      <c r="D2681" s="8" t="s">
        <v>8101</v>
      </c>
      <c r="E2681" s="13">
        <v>169.0</v>
      </c>
      <c r="F2681" s="10" t="s">
        <v>8102</v>
      </c>
      <c r="G2681" s="11"/>
      <c r="H2681" s="11"/>
      <c r="I2681" s="11"/>
    </row>
    <row r="2682" ht="14.25" customHeight="1">
      <c r="A2682" s="5" t="s">
        <v>8103</v>
      </c>
      <c r="B2682" s="13">
        <v>19.0</v>
      </c>
      <c r="C2682" s="13">
        <v>77115.0</v>
      </c>
      <c r="D2682" s="8" t="s">
        <v>8104</v>
      </c>
      <c r="E2682" s="13">
        <v>171.0</v>
      </c>
      <c r="F2682" s="10" t="s">
        <v>8105</v>
      </c>
      <c r="G2682" s="11"/>
      <c r="H2682" s="11"/>
      <c r="I2682" s="11"/>
    </row>
    <row r="2683" ht="14.25" customHeight="1">
      <c r="A2683" s="5" t="s">
        <v>8106</v>
      </c>
      <c r="B2683" s="13">
        <v>19.0</v>
      </c>
      <c r="C2683" s="13">
        <v>78285.0</v>
      </c>
      <c r="D2683" s="8" t="s">
        <v>8107</v>
      </c>
      <c r="E2683" s="9">
        <v>31.0</v>
      </c>
      <c r="F2683" s="10" t="s">
        <v>8108</v>
      </c>
      <c r="G2683" s="11"/>
      <c r="H2683" s="11"/>
      <c r="I2683" s="11"/>
    </row>
    <row r="2684" ht="14.25" customHeight="1">
      <c r="A2684" s="5" t="s">
        <v>8109</v>
      </c>
      <c r="B2684" s="13">
        <v>19.0</v>
      </c>
      <c r="C2684" s="13">
        <v>78510.0</v>
      </c>
      <c r="D2684" s="8" t="s">
        <v>8110</v>
      </c>
      <c r="E2684" s="13">
        <v>171.0</v>
      </c>
      <c r="F2684" s="10" t="s">
        <v>8111</v>
      </c>
      <c r="G2684" s="11"/>
      <c r="H2684" s="11"/>
      <c r="I2684" s="11"/>
    </row>
    <row r="2685" ht="14.25" customHeight="1">
      <c r="A2685" s="5" t="s">
        <v>8112</v>
      </c>
      <c r="B2685" s="13">
        <v>19.0</v>
      </c>
      <c r="C2685" s="13">
        <v>79950.0</v>
      </c>
      <c r="D2685" s="8" t="s">
        <v>8113</v>
      </c>
      <c r="E2685" s="13">
        <v>153.0</v>
      </c>
      <c r="F2685" s="10" t="s">
        <v>8114</v>
      </c>
      <c r="G2685" s="11"/>
      <c r="H2685" s="11"/>
      <c r="I2685" s="11"/>
    </row>
    <row r="2686" ht="14.25" customHeight="1">
      <c r="A2686" s="5" t="s">
        <v>8115</v>
      </c>
      <c r="B2686" s="13">
        <v>19.0</v>
      </c>
      <c r="C2686" s="13">
        <v>81210.0</v>
      </c>
      <c r="D2686" s="8" t="s">
        <v>8116</v>
      </c>
      <c r="E2686" s="9">
        <v>11.0</v>
      </c>
      <c r="F2686" s="10" t="s">
        <v>8117</v>
      </c>
      <c r="G2686" s="11"/>
      <c r="H2686" s="11"/>
      <c r="I2686" s="11"/>
    </row>
    <row r="2687" ht="14.25" customHeight="1">
      <c r="A2687" s="5" t="s">
        <v>8118</v>
      </c>
      <c r="B2687" s="13">
        <v>19.0</v>
      </c>
      <c r="C2687" s="13">
        <v>82335.0</v>
      </c>
      <c r="D2687" s="8" t="s">
        <v>8119</v>
      </c>
      <c r="E2687" s="13">
        <v>183.0</v>
      </c>
      <c r="F2687" s="10" t="s">
        <v>8120</v>
      </c>
      <c r="G2687" s="11"/>
      <c r="H2687" s="11"/>
      <c r="I2687" s="11"/>
    </row>
    <row r="2688" ht="14.25" customHeight="1">
      <c r="A2688" s="5" t="s">
        <v>8121</v>
      </c>
      <c r="B2688" s="13">
        <v>19.0</v>
      </c>
      <c r="C2688" s="13">
        <v>82425.0</v>
      </c>
      <c r="D2688" s="8" t="s">
        <v>8122</v>
      </c>
      <c r="E2688" s="9">
        <v>13.0</v>
      </c>
      <c r="F2688" s="10" t="s">
        <v>8123</v>
      </c>
      <c r="G2688" s="11"/>
      <c r="H2688" s="11"/>
      <c r="I2688" s="11"/>
    </row>
    <row r="2689" ht="14.25" customHeight="1">
      <c r="A2689" s="5" t="s">
        <v>8124</v>
      </c>
      <c r="B2689" s="13">
        <v>19.0</v>
      </c>
      <c r="C2689" s="13">
        <v>82740.0</v>
      </c>
      <c r="D2689" s="8" t="s">
        <v>8125</v>
      </c>
      <c r="E2689" s="9">
        <v>5.0</v>
      </c>
      <c r="F2689" s="10" t="s">
        <v>8126</v>
      </c>
      <c r="G2689" s="11"/>
      <c r="H2689" s="11"/>
      <c r="I2689" s="11"/>
    </row>
    <row r="2690" ht="14.25" customHeight="1">
      <c r="A2690" s="5" t="s">
        <v>8127</v>
      </c>
      <c r="B2690" s="13">
        <v>19.0</v>
      </c>
      <c r="C2690" s="13">
        <v>82875.0</v>
      </c>
      <c r="D2690" s="8" t="s">
        <v>8128</v>
      </c>
      <c r="E2690" s="9">
        <v>17.0</v>
      </c>
      <c r="F2690" s="10" t="s">
        <v>8129</v>
      </c>
      <c r="G2690" s="11"/>
      <c r="H2690" s="11"/>
      <c r="I2690" s="11"/>
    </row>
    <row r="2691" ht="14.25" customHeight="1">
      <c r="A2691" s="5" t="s">
        <v>8130</v>
      </c>
      <c r="B2691" s="13">
        <v>19.0</v>
      </c>
      <c r="C2691" s="13">
        <v>83145.0</v>
      </c>
      <c r="D2691" s="8" t="s">
        <v>8131</v>
      </c>
      <c r="E2691" s="9">
        <v>79.0</v>
      </c>
      <c r="F2691" s="10" t="s">
        <v>8132</v>
      </c>
      <c r="G2691" s="11"/>
      <c r="H2691" s="11"/>
      <c r="I2691" s="11"/>
    </row>
    <row r="2692" ht="14.25" customHeight="1">
      <c r="A2692" s="5" t="s">
        <v>8133</v>
      </c>
      <c r="B2692" s="13">
        <v>19.0</v>
      </c>
      <c r="C2692" s="13">
        <v>83685.0</v>
      </c>
      <c r="D2692" s="8" t="s">
        <v>8134</v>
      </c>
      <c r="E2692" s="9">
        <v>57.0</v>
      </c>
      <c r="F2692" s="10" t="s">
        <v>8135</v>
      </c>
      <c r="G2692" s="11"/>
      <c r="H2692" s="11"/>
      <c r="I2692" s="11"/>
    </row>
    <row r="2693" ht="14.25" customHeight="1">
      <c r="A2693" s="5" t="s">
        <v>8136</v>
      </c>
      <c r="B2693" s="13">
        <v>19.0</v>
      </c>
      <c r="C2693" s="13">
        <v>83910.0</v>
      </c>
      <c r="D2693" s="8" t="s">
        <v>8137</v>
      </c>
      <c r="E2693" s="13">
        <v>153.0</v>
      </c>
      <c r="F2693" s="10" t="s">
        <v>8138</v>
      </c>
      <c r="G2693" s="11"/>
      <c r="H2693" s="11"/>
      <c r="I2693" s="11"/>
    </row>
    <row r="2694" ht="14.25" customHeight="1">
      <c r="A2694" s="5" t="s">
        <v>8139</v>
      </c>
      <c r="B2694" s="13">
        <v>19.0</v>
      </c>
      <c r="C2694" s="13">
        <v>84315.0</v>
      </c>
      <c r="D2694" s="8" t="s">
        <v>8140</v>
      </c>
      <c r="E2694" s="13">
        <v>139.0</v>
      </c>
      <c r="F2694" s="10" t="s">
        <v>8141</v>
      </c>
      <c r="G2694" s="11"/>
      <c r="H2694" s="11"/>
      <c r="I2694" s="11"/>
    </row>
    <row r="2695" ht="14.25" customHeight="1">
      <c r="A2695" s="5" t="s">
        <v>8142</v>
      </c>
      <c r="B2695" s="13">
        <v>19.0</v>
      </c>
      <c r="C2695" s="13">
        <v>84765.0</v>
      </c>
      <c r="D2695" s="8" t="s">
        <v>8143</v>
      </c>
      <c r="E2695" s="9">
        <v>65.0</v>
      </c>
      <c r="F2695" s="10" t="s">
        <v>8144</v>
      </c>
      <c r="G2695" s="11"/>
      <c r="H2695" s="11"/>
      <c r="I2695" s="11"/>
    </row>
    <row r="2696" ht="14.25" customHeight="1">
      <c r="A2696" s="5" t="s">
        <v>8145</v>
      </c>
      <c r="B2696" s="13">
        <v>19.0</v>
      </c>
      <c r="C2696" s="13">
        <v>86070.0</v>
      </c>
      <c r="D2696" s="8" t="s">
        <v>8146</v>
      </c>
      <c r="E2696" s="9">
        <v>31.0</v>
      </c>
      <c r="F2696" s="10" t="s">
        <v>8147</v>
      </c>
      <c r="G2696" s="11"/>
      <c r="H2696" s="11"/>
      <c r="I2696" s="11"/>
    </row>
    <row r="2697" ht="14.25" customHeight="1">
      <c r="A2697" s="5" t="s">
        <v>8148</v>
      </c>
      <c r="B2697" s="13">
        <v>19.0</v>
      </c>
      <c r="C2697" s="13">
        <v>86070.0</v>
      </c>
      <c r="D2697" s="8" t="s">
        <v>8149</v>
      </c>
      <c r="E2697" s="13">
        <v>139.0</v>
      </c>
      <c r="F2697" s="10" t="s">
        <v>8150</v>
      </c>
      <c r="G2697" s="11"/>
      <c r="H2697" s="11"/>
      <c r="I2697" s="11"/>
    </row>
    <row r="2698" ht="14.25" customHeight="1">
      <c r="A2698" s="5" t="s">
        <v>8151</v>
      </c>
      <c r="B2698" s="13">
        <v>19.0</v>
      </c>
      <c r="C2698" s="13">
        <v>86250.0</v>
      </c>
      <c r="D2698" s="8" t="s">
        <v>8152</v>
      </c>
      <c r="E2698" s="13">
        <v>153.0</v>
      </c>
      <c r="F2698" s="10" t="s">
        <v>8153</v>
      </c>
      <c r="G2698" s="11"/>
      <c r="H2698" s="11"/>
      <c r="I2698" s="11"/>
    </row>
    <row r="2699" ht="14.25" customHeight="1">
      <c r="A2699" s="5" t="s">
        <v>8154</v>
      </c>
      <c r="B2699" s="13">
        <v>19.0</v>
      </c>
      <c r="C2699" s="13">
        <v>86520.0</v>
      </c>
      <c r="D2699" s="8" t="s">
        <v>8155</v>
      </c>
      <c r="E2699" s="13">
        <v>121.0</v>
      </c>
      <c r="F2699" s="10" t="s">
        <v>8156</v>
      </c>
      <c r="G2699" s="11"/>
      <c r="H2699" s="11"/>
      <c r="I2699" s="11"/>
    </row>
    <row r="2700" ht="14.25" customHeight="1">
      <c r="A2700" s="5" t="s">
        <v>8157</v>
      </c>
      <c r="B2700" s="13">
        <v>20.0</v>
      </c>
      <c r="C2700" s="7">
        <v>125.0</v>
      </c>
      <c r="D2700" s="8" t="s">
        <v>8158</v>
      </c>
      <c r="E2700" s="9">
        <v>41.0</v>
      </c>
      <c r="F2700" s="10" t="s">
        <v>8159</v>
      </c>
      <c r="G2700" s="11"/>
      <c r="H2700" s="11"/>
      <c r="I2700" s="11"/>
    </row>
    <row r="2701" ht="14.25" customHeight="1">
      <c r="A2701" s="14" t="s">
        <v>8160</v>
      </c>
      <c r="B2701" s="16">
        <v>20.0</v>
      </c>
      <c r="C2701" s="20">
        <v>1800.0</v>
      </c>
      <c r="D2701" s="17" t="s">
        <v>8161</v>
      </c>
      <c r="E2701" s="18">
        <v>15.0</v>
      </c>
      <c r="F2701" s="19" t="s">
        <v>8162</v>
      </c>
      <c r="G2701" s="11"/>
      <c r="H2701" s="11"/>
      <c r="I2701" s="11"/>
    </row>
    <row r="2702" ht="14.25" customHeight="1">
      <c r="A2702" s="5" t="s">
        <v>8163</v>
      </c>
      <c r="B2702" s="13">
        <v>20.0</v>
      </c>
      <c r="C2702" s="7">
        <v>1975.0</v>
      </c>
      <c r="D2702" s="8" t="s">
        <v>8164</v>
      </c>
      <c r="E2702" s="9">
        <v>77.0</v>
      </c>
      <c r="F2702" s="10" t="s">
        <v>8165</v>
      </c>
      <c r="G2702" s="11"/>
      <c r="H2702" s="11"/>
      <c r="I2702" s="11"/>
    </row>
    <row r="2703" ht="14.25" customHeight="1">
      <c r="A2703" s="5" t="s">
        <v>8166</v>
      </c>
      <c r="B2703" s="13">
        <v>20.0</v>
      </c>
      <c r="C2703" s="7">
        <v>2300.0</v>
      </c>
      <c r="D2703" s="8" t="s">
        <v>8167</v>
      </c>
      <c r="E2703" s="9">
        <v>35.0</v>
      </c>
      <c r="F2703" s="10" t="s">
        <v>8168</v>
      </c>
      <c r="G2703" s="11"/>
      <c r="H2703" s="11"/>
      <c r="I2703" s="11"/>
    </row>
    <row r="2704" ht="14.25" customHeight="1">
      <c r="A2704" s="5" t="s">
        <v>8169</v>
      </c>
      <c r="B2704" s="13">
        <v>20.0</v>
      </c>
      <c r="C2704" s="7">
        <v>2900.0</v>
      </c>
      <c r="D2704" s="8" t="s">
        <v>8170</v>
      </c>
      <c r="E2704" s="9">
        <v>5.0</v>
      </c>
      <c r="F2704" s="10" t="s">
        <v>8171</v>
      </c>
      <c r="G2704" s="11"/>
      <c r="H2704" s="11"/>
      <c r="I2704" s="11"/>
    </row>
    <row r="2705" ht="14.25" customHeight="1">
      <c r="A2705" s="5" t="s">
        <v>8172</v>
      </c>
      <c r="B2705" s="13">
        <v>20.0</v>
      </c>
      <c r="C2705" s="7">
        <v>3300.0</v>
      </c>
      <c r="D2705" s="8" t="s">
        <v>8173</v>
      </c>
      <c r="E2705" s="9">
        <v>15.0</v>
      </c>
      <c r="F2705" s="10" t="s">
        <v>8174</v>
      </c>
      <c r="G2705" s="11"/>
      <c r="H2705" s="11"/>
      <c r="I2705" s="11"/>
    </row>
    <row r="2706" ht="14.25" customHeight="1">
      <c r="A2706" s="5" t="s">
        <v>8175</v>
      </c>
      <c r="B2706" s="13">
        <v>20.0</v>
      </c>
      <c r="C2706" s="7">
        <v>3900.0</v>
      </c>
      <c r="D2706" s="8" t="s">
        <v>8176</v>
      </c>
      <c r="E2706" s="9">
        <v>45.0</v>
      </c>
      <c r="F2706" s="10" t="s">
        <v>8177</v>
      </c>
      <c r="G2706" s="11"/>
      <c r="H2706" s="11"/>
      <c r="I2706" s="11"/>
    </row>
    <row r="2707" ht="14.25" customHeight="1">
      <c r="A2707" s="5" t="s">
        <v>8178</v>
      </c>
      <c r="B2707" s="13">
        <v>20.0</v>
      </c>
      <c r="C2707" s="7">
        <v>4625.0</v>
      </c>
      <c r="D2707" s="8" t="s">
        <v>8179</v>
      </c>
      <c r="E2707" s="9">
        <v>21.0</v>
      </c>
      <c r="F2707" s="10" t="s">
        <v>8180</v>
      </c>
      <c r="G2707" s="11"/>
      <c r="H2707" s="11"/>
      <c r="I2707" s="11"/>
    </row>
    <row r="2708" ht="14.25" customHeight="1">
      <c r="A2708" s="5" t="s">
        <v>8181</v>
      </c>
      <c r="B2708" s="13">
        <v>20.0</v>
      </c>
      <c r="C2708" s="7">
        <v>5600.0</v>
      </c>
      <c r="D2708" s="8" t="s">
        <v>8182</v>
      </c>
      <c r="E2708" s="13">
        <v>157.0</v>
      </c>
      <c r="F2708" s="10" t="s">
        <v>8183</v>
      </c>
      <c r="G2708" s="11"/>
      <c r="H2708" s="11"/>
      <c r="I2708" s="11"/>
    </row>
    <row r="2709" ht="14.25" customHeight="1">
      <c r="A2709" s="5" t="s">
        <v>8184</v>
      </c>
      <c r="B2709" s="13">
        <v>20.0</v>
      </c>
      <c r="C2709" s="7">
        <v>5775.0</v>
      </c>
      <c r="D2709" s="8" t="s">
        <v>8185</v>
      </c>
      <c r="E2709" s="13">
        <v>123.0</v>
      </c>
      <c r="F2709" s="10" t="s">
        <v>8186</v>
      </c>
      <c r="G2709" s="11"/>
      <c r="H2709" s="11"/>
      <c r="I2709" s="11"/>
    </row>
    <row r="2710" ht="14.25" customHeight="1">
      <c r="A2710" s="5" t="s">
        <v>8187</v>
      </c>
      <c r="B2710" s="13">
        <v>20.0</v>
      </c>
      <c r="C2710" s="7">
        <v>7975.0</v>
      </c>
      <c r="D2710" s="8" t="s">
        <v>8188</v>
      </c>
      <c r="E2710" s="13">
        <v>209.0</v>
      </c>
      <c r="F2710" s="10" t="s">
        <v>8189</v>
      </c>
      <c r="G2710" s="11"/>
      <c r="H2710" s="11"/>
      <c r="I2710" s="11"/>
    </row>
    <row r="2711" ht="14.25" customHeight="1">
      <c r="A2711" s="5" t="s">
        <v>8190</v>
      </c>
      <c r="B2711" s="13">
        <v>20.0</v>
      </c>
      <c r="C2711" s="7">
        <v>9400.0</v>
      </c>
      <c r="D2711" s="8" t="s">
        <v>8191</v>
      </c>
      <c r="E2711" s="9">
        <v>31.0</v>
      </c>
      <c r="F2711" s="10" t="s">
        <v>8192</v>
      </c>
      <c r="G2711" s="11"/>
      <c r="H2711" s="11"/>
      <c r="I2711" s="11"/>
    </row>
    <row r="2712" ht="14.25" customHeight="1">
      <c r="A2712" s="5" t="s">
        <v>8193</v>
      </c>
      <c r="B2712" s="13">
        <v>20.0</v>
      </c>
      <c r="C2712" s="13">
        <v>10375.0</v>
      </c>
      <c r="D2712" s="8" t="s">
        <v>8194</v>
      </c>
      <c r="E2712" s="13">
        <v>125.0</v>
      </c>
      <c r="F2712" s="10" t="s">
        <v>8195</v>
      </c>
      <c r="G2712" s="11"/>
      <c r="H2712" s="11"/>
      <c r="I2712" s="11"/>
    </row>
    <row r="2713" ht="14.25" customHeight="1">
      <c r="A2713" s="5" t="s">
        <v>8196</v>
      </c>
      <c r="B2713" s="13">
        <v>20.0</v>
      </c>
      <c r="C2713" s="13">
        <v>12500.0</v>
      </c>
      <c r="D2713" s="8" t="s">
        <v>8197</v>
      </c>
      <c r="E2713" s="13">
        <v>133.0</v>
      </c>
      <c r="F2713" s="10" t="s">
        <v>8198</v>
      </c>
      <c r="G2713" s="11"/>
      <c r="H2713" s="11"/>
      <c r="I2713" s="11"/>
    </row>
    <row r="2714" ht="14.25" customHeight="1">
      <c r="A2714" s="5" t="s">
        <v>8199</v>
      </c>
      <c r="B2714" s="13">
        <v>20.0</v>
      </c>
      <c r="C2714" s="13">
        <v>12925.0</v>
      </c>
      <c r="D2714" s="8" t="s">
        <v>8200</v>
      </c>
      <c r="E2714" s="13">
        <v>125.0</v>
      </c>
      <c r="F2714" s="10" t="s">
        <v>8201</v>
      </c>
      <c r="G2714" s="11"/>
      <c r="H2714" s="11"/>
      <c r="I2714" s="11"/>
    </row>
    <row r="2715" ht="14.25" customHeight="1">
      <c r="A2715" s="5" t="s">
        <v>8202</v>
      </c>
      <c r="B2715" s="13">
        <v>20.0</v>
      </c>
      <c r="C2715" s="13">
        <v>13625.0</v>
      </c>
      <c r="D2715" s="8" t="s">
        <v>8203</v>
      </c>
      <c r="E2715" s="9">
        <v>27.0</v>
      </c>
      <c r="F2715" s="10" t="s">
        <v>8204</v>
      </c>
      <c r="G2715" s="11"/>
      <c r="H2715" s="11"/>
      <c r="I2715" s="11"/>
    </row>
    <row r="2716" ht="14.25" customHeight="1">
      <c r="A2716" s="5" t="s">
        <v>8205</v>
      </c>
      <c r="B2716" s="13">
        <v>20.0</v>
      </c>
      <c r="C2716" s="13">
        <v>14600.0</v>
      </c>
      <c r="D2716" s="8" t="s">
        <v>8206</v>
      </c>
      <c r="E2716" s="13">
        <v>125.0</v>
      </c>
      <c r="F2716" s="10" t="s">
        <v>8207</v>
      </c>
      <c r="G2716" s="11"/>
      <c r="H2716" s="11"/>
      <c r="I2716" s="11"/>
    </row>
    <row r="2717" ht="14.25" customHeight="1">
      <c r="A2717" s="5" t="s">
        <v>8208</v>
      </c>
      <c r="B2717" s="13">
        <v>20.0</v>
      </c>
      <c r="C2717" s="13">
        <v>14650.0</v>
      </c>
      <c r="D2717" s="8" t="s">
        <v>8209</v>
      </c>
      <c r="E2717" s="13">
        <v>193.0</v>
      </c>
      <c r="F2717" s="10" t="s">
        <v>8210</v>
      </c>
      <c r="G2717" s="11"/>
      <c r="H2717" s="11"/>
      <c r="I2717" s="11"/>
    </row>
    <row r="2718" ht="14.25" customHeight="1">
      <c r="A2718" s="5" t="s">
        <v>8211</v>
      </c>
      <c r="B2718" s="13">
        <v>20.0</v>
      </c>
      <c r="C2718" s="13">
        <v>15075.0</v>
      </c>
      <c r="D2718" s="8" t="s">
        <v>8212</v>
      </c>
      <c r="E2718" s="9">
        <v>21.0</v>
      </c>
      <c r="F2718" s="10" t="s">
        <v>8213</v>
      </c>
      <c r="G2718" s="11"/>
      <c r="H2718" s="11"/>
      <c r="I2718" s="11"/>
    </row>
    <row r="2719" ht="14.25" customHeight="1">
      <c r="A2719" s="5" t="s">
        <v>8214</v>
      </c>
      <c r="B2719" s="13">
        <v>20.0</v>
      </c>
      <c r="C2719" s="13">
        <v>15200.0</v>
      </c>
      <c r="D2719" s="8" t="s">
        <v>8215</v>
      </c>
      <c r="E2719" s="9">
        <v>29.0</v>
      </c>
      <c r="F2719" s="10" t="s">
        <v>8216</v>
      </c>
      <c r="G2719" s="11"/>
      <c r="H2719" s="11"/>
      <c r="I2719" s="11"/>
    </row>
    <row r="2720" ht="14.25" customHeight="1">
      <c r="A2720" s="5" t="s">
        <v>8217</v>
      </c>
      <c r="B2720" s="13">
        <v>20.0</v>
      </c>
      <c r="C2720" s="13">
        <v>15925.0</v>
      </c>
      <c r="D2720" s="8" t="s">
        <v>8218</v>
      </c>
      <c r="E2720" s="13">
        <v>127.0</v>
      </c>
      <c r="F2720" s="10" t="s">
        <v>8219</v>
      </c>
      <c r="G2720" s="11"/>
      <c r="H2720" s="11"/>
      <c r="I2720" s="11"/>
    </row>
    <row r="2721" ht="14.25" customHeight="1">
      <c r="A2721" s="5" t="s">
        <v>8220</v>
      </c>
      <c r="B2721" s="13">
        <v>20.0</v>
      </c>
      <c r="C2721" s="13">
        <v>17800.0</v>
      </c>
      <c r="D2721" s="8" t="s">
        <v>8221</v>
      </c>
      <c r="E2721" s="13">
        <v>173.0</v>
      </c>
      <c r="F2721" s="10" t="s">
        <v>8222</v>
      </c>
      <c r="G2721" s="11"/>
      <c r="H2721" s="11"/>
      <c r="I2721" s="11"/>
    </row>
    <row r="2722" ht="14.25" customHeight="1">
      <c r="A2722" s="5" t="s">
        <v>8223</v>
      </c>
      <c r="B2722" s="13">
        <v>20.0</v>
      </c>
      <c r="C2722" s="13">
        <v>18250.0</v>
      </c>
      <c r="D2722" s="8" t="s">
        <v>8224</v>
      </c>
      <c r="E2722" s="9">
        <v>57.0</v>
      </c>
      <c r="F2722" s="10" t="s">
        <v>8225</v>
      </c>
      <c r="G2722" s="11"/>
      <c r="H2722" s="11"/>
      <c r="I2722" s="11"/>
    </row>
    <row r="2723" ht="14.25" customHeight="1">
      <c r="A2723" s="5" t="s">
        <v>8226</v>
      </c>
      <c r="B2723" s="13">
        <v>20.0</v>
      </c>
      <c r="C2723" s="13">
        <v>20000.0</v>
      </c>
      <c r="D2723" s="8" t="s">
        <v>8227</v>
      </c>
      <c r="E2723" s="13">
        <v>209.0</v>
      </c>
      <c r="F2723" s="10" t="s">
        <v>8228</v>
      </c>
      <c r="G2723" s="11"/>
      <c r="H2723" s="11"/>
      <c r="I2723" s="11"/>
    </row>
    <row r="2724" ht="14.25" customHeight="1">
      <c r="A2724" s="5" t="s">
        <v>8229</v>
      </c>
      <c r="B2724" s="13">
        <v>20.0</v>
      </c>
      <c r="C2724" s="13">
        <v>20075.0</v>
      </c>
      <c r="D2724" s="8" t="s">
        <v>8230</v>
      </c>
      <c r="E2724" s="9">
        <v>15.0</v>
      </c>
      <c r="F2724" s="10" t="s">
        <v>8231</v>
      </c>
      <c r="G2724" s="11"/>
      <c r="H2724" s="11"/>
      <c r="I2724" s="11"/>
    </row>
    <row r="2725" ht="14.25" customHeight="1">
      <c r="A2725" s="5" t="s">
        <v>8232</v>
      </c>
      <c r="B2725" s="13">
        <v>20.0</v>
      </c>
      <c r="C2725" s="13">
        <v>20425.0</v>
      </c>
      <c r="D2725" s="8" t="s">
        <v>8233</v>
      </c>
      <c r="E2725" s="9">
        <v>9.0</v>
      </c>
      <c r="F2725" s="10" t="s">
        <v>8234</v>
      </c>
      <c r="G2725" s="11"/>
      <c r="H2725" s="11"/>
      <c r="I2725" s="11"/>
    </row>
    <row r="2726" ht="14.25" customHeight="1">
      <c r="A2726" s="5" t="s">
        <v>8235</v>
      </c>
      <c r="B2726" s="13">
        <v>20.0</v>
      </c>
      <c r="C2726" s="13">
        <v>21275.0</v>
      </c>
      <c r="D2726" s="8" t="s">
        <v>8236</v>
      </c>
      <c r="E2726" s="13">
        <v>111.0</v>
      </c>
      <c r="F2726" s="10" t="s">
        <v>8237</v>
      </c>
      <c r="G2726" s="11"/>
      <c r="H2726" s="11"/>
      <c r="I2726" s="11"/>
    </row>
    <row r="2727" ht="14.25" customHeight="1">
      <c r="A2727" s="5" t="s">
        <v>8238</v>
      </c>
      <c r="B2727" s="13">
        <v>20.0</v>
      </c>
      <c r="C2727" s="13">
        <v>21675.0</v>
      </c>
      <c r="D2727" s="8" t="s">
        <v>8239</v>
      </c>
      <c r="E2727" s="9">
        <v>45.0</v>
      </c>
      <c r="F2727" s="10" t="s">
        <v>8240</v>
      </c>
      <c r="G2727" s="11"/>
      <c r="H2727" s="11"/>
      <c r="I2727" s="11"/>
    </row>
    <row r="2728" ht="14.25" customHeight="1">
      <c r="A2728" s="5" t="s">
        <v>8241</v>
      </c>
      <c r="B2728" s="13">
        <v>20.0</v>
      </c>
      <c r="C2728" s="13">
        <v>21800.0</v>
      </c>
      <c r="D2728" s="8" t="s">
        <v>8242</v>
      </c>
      <c r="E2728" s="9">
        <v>73.0</v>
      </c>
      <c r="F2728" s="10" t="s">
        <v>8243</v>
      </c>
      <c r="G2728" s="11"/>
      <c r="H2728" s="11"/>
      <c r="I2728" s="11"/>
    </row>
    <row r="2729" ht="14.25" customHeight="1">
      <c r="A2729" s="5" t="s">
        <v>8244</v>
      </c>
      <c r="B2729" s="13">
        <v>20.0</v>
      </c>
      <c r="C2729" s="13">
        <v>22700.0</v>
      </c>
      <c r="D2729" s="8" t="s">
        <v>8245</v>
      </c>
      <c r="E2729" s="9">
        <v>91.0</v>
      </c>
      <c r="F2729" s="10" t="s">
        <v>8246</v>
      </c>
      <c r="G2729" s="11"/>
      <c r="H2729" s="11"/>
      <c r="I2729" s="11"/>
    </row>
    <row r="2730" ht="14.25" customHeight="1">
      <c r="A2730" s="5" t="s">
        <v>8247</v>
      </c>
      <c r="B2730" s="13">
        <v>20.0</v>
      </c>
      <c r="C2730" s="13">
        <v>24000.0</v>
      </c>
      <c r="D2730" s="8" t="s">
        <v>8248</v>
      </c>
      <c r="E2730" s="9">
        <v>11.0</v>
      </c>
      <c r="F2730" s="10" t="s">
        <v>8249</v>
      </c>
      <c r="G2730" s="11"/>
      <c r="H2730" s="11"/>
      <c r="I2730" s="11"/>
    </row>
    <row r="2731" ht="14.25" customHeight="1">
      <c r="A2731" s="5" t="s">
        <v>8250</v>
      </c>
      <c r="B2731" s="13">
        <v>20.0</v>
      </c>
      <c r="C2731" s="13">
        <v>24575.0</v>
      </c>
      <c r="D2731" s="8" t="s">
        <v>8251</v>
      </c>
      <c r="E2731" s="13">
        <v>205.0</v>
      </c>
      <c r="F2731" s="10" t="s">
        <v>8252</v>
      </c>
      <c r="G2731" s="11"/>
      <c r="H2731" s="11"/>
      <c r="I2731" s="11"/>
    </row>
    <row r="2732" ht="14.25" customHeight="1">
      <c r="A2732" s="5" t="s">
        <v>8253</v>
      </c>
      <c r="B2732" s="13">
        <v>20.0</v>
      </c>
      <c r="C2732" s="13">
        <v>24850.0</v>
      </c>
      <c r="D2732" s="8" t="s">
        <v>8254</v>
      </c>
      <c r="E2732" s="9">
        <v>37.0</v>
      </c>
      <c r="F2732" s="10" t="s">
        <v>8255</v>
      </c>
      <c r="G2732" s="11"/>
      <c r="H2732" s="11"/>
      <c r="I2732" s="11"/>
    </row>
    <row r="2733" ht="14.25" customHeight="1">
      <c r="A2733" s="5" t="s">
        <v>8256</v>
      </c>
      <c r="B2733" s="13">
        <v>20.0</v>
      </c>
      <c r="C2733" s="13">
        <v>25100.0</v>
      </c>
      <c r="D2733" s="8" t="s">
        <v>8257</v>
      </c>
      <c r="E2733" s="9">
        <v>21.0</v>
      </c>
      <c r="F2733" s="10" t="s">
        <v>8258</v>
      </c>
      <c r="G2733" s="11"/>
      <c r="H2733" s="11"/>
      <c r="I2733" s="11"/>
    </row>
    <row r="2734" ht="14.25" customHeight="1">
      <c r="A2734" s="5" t="s">
        <v>8259</v>
      </c>
      <c r="B2734" s="13">
        <v>20.0</v>
      </c>
      <c r="C2734" s="13">
        <v>25325.0</v>
      </c>
      <c r="D2734" s="8" t="s">
        <v>8260</v>
      </c>
      <c r="E2734" s="9">
        <v>55.0</v>
      </c>
      <c r="F2734" s="10" t="s">
        <v>8261</v>
      </c>
      <c r="G2734" s="11"/>
      <c r="H2734" s="11"/>
      <c r="I2734" s="11"/>
    </row>
    <row r="2735" ht="14.25" customHeight="1">
      <c r="A2735" s="5" t="s">
        <v>8262</v>
      </c>
      <c r="B2735" s="13">
        <v>20.0</v>
      </c>
      <c r="C2735" s="13">
        <v>25925.0</v>
      </c>
      <c r="D2735" s="8" t="s">
        <v>8263</v>
      </c>
      <c r="E2735" s="9">
        <v>3.0</v>
      </c>
      <c r="F2735" s="10" t="s">
        <v>8264</v>
      </c>
      <c r="G2735" s="11"/>
      <c r="H2735" s="11"/>
      <c r="I2735" s="11"/>
    </row>
    <row r="2736" ht="14.25" customHeight="1">
      <c r="A2736" s="5" t="s">
        <v>8265</v>
      </c>
      <c r="B2736" s="13">
        <v>20.0</v>
      </c>
      <c r="C2736" s="13">
        <v>26300.0</v>
      </c>
      <c r="D2736" s="8" t="s">
        <v>8266</v>
      </c>
      <c r="E2736" s="9">
        <v>37.0</v>
      </c>
      <c r="F2736" s="10" t="s">
        <v>8267</v>
      </c>
      <c r="G2736" s="11"/>
      <c r="H2736" s="11"/>
      <c r="I2736" s="11"/>
    </row>
    <row r="2737" ht="14.25" customHeight="1">
      <c r="A2737" s="5" t="s">
        <v>8268</v>
      </c>
      <c r="B2737" s="13">
        <v>20.0</v>
      </c>
      <c r="C2737" s="13">
        <v>26875.0</v>
      </c>
      <c r="D2737" s="8" t="s">
        <v>8269</v>
      </c>
      <c r="E2737" s="13">
        <v>181.0</v>
      </c>
      <c r="F2737" s="10" t="s">
        <v>8270</v>
      </c>
      <c r="G2737" s="11"/>
      <c r="H2737" s="11"/>
      <c r="I2737" s="11"/>
    </row>
    <row r="2738" ht="14.25" customHeight="1">
      <c r="A2738" s="5" t="s">
        <v>8271</v>
      </c>
      <c r="B2738" s="13">
        <v>20.0</v>
      </c>
      <c r="C2738" s="13">
        <v>28300.0</v>
      </c>
      <c r="D2738" s="8" t="s">
        <v>8272</v>
      </c>
      <c r="E2738" s="9">
        <v>9.0</v>
      </c>
      <c r="F2738" s="10" t="s">
        <v>8273</v>
      </c>
      <c r="G2738" s="11"/>
      <c r="H2738" s="11"/>
      <c r="I2738" s="11"/>
    </row>
    <row r="2739" ht="14.25" customHeight="1">
      <c r="A2739" s="5" t="s">
        <v>8274</v>
      </c>
      <c r="B2739" s="13">
        <v>20.0</v>
      </c>
      <c r="C2739" s="13">
        <v>31100.0</v>
      </c>
      <c r="D2739" s="8" t="s">
        <v>8275</v>
      </c>
      <c r="E2739" s="9">
        <v>51.0</v>
      </c>
      <c r="F2739" s="10" t="s">
        <v>8276</v>
      </c>
      <c r="G2739" s="11"/>
      <c r="H2739" s="11"/>
      <c r="I2739" s="11"/>
    </row>
    <row r="2740" ht="14.25" customHeight="1">
      <c r="A2740" s="5" t="s">
        <v>8277</v>
      </c>
      <c r="B2740" s="13">
        <v>20.0</v>
      </c>
      <c r="C2740" s="13">
        <v>31125.0</v>
      </c>
      <c r="D2740" s="8" t="s">
        <v>8278</v>
      </c>
      <c r="E2740" s="13">
        <v>173.0</v>
      </c>
      <c r="F2740" s="10" t="s">
        <v>8279</v>
      </c>
      <c r="G2740" s="11"/>
      <c r="H2740" s="11"/>
      <c r="I2740" s="11"/>
    </row>
    <row r="2741" ht="14.25" customHeight="1">
      <c r="A2741" s="5" t="s">
        <v>8280</v>
      </c>
      <c r="B2741" s="13">
        <v>20.0</v>
      </c>
      <c r="C2741" s="13">
        <v>31400.0</v>
      </c>
      <c r="D2741" s="8" t="s">
        <v>8281</v>
      </c>
      <c r="E2741" s="9">
        <v>41.0</v>
      </c>
      <c r="F2741" s="10" t="s">
        <v>8282</v>
      </c>
      <c r="G2741" s="11"/>
      <c r="H2741" s="11"/>
      <c r="I2741" s="11"/>
    </row>
    <row r="2742" ht="14.25" customHeight="1">
      <c r="A2742" s="5" t="s">
        <v>8283</v>
      </c>
      <c r="B2742" s="13">
        <v>20.0</v>
      </c>
      <c r="C2742" s="13">
        <v>31600.0</v>
      </c>
      <c r="D2742" s="8" t="s">
        <v>8284</v>
      </c>
      <c r="E2742" s="9">
        <v>79.0</v>
      </c>
      <c r="F2742" s="10" t="s">
        <v>8285</v>
      </c>
      <c r="G2742" s="11"/>
      <c r="H2742" s="11"/>
      <c r="I2742" s="11"/>
    </row>
    <row r="2743" ht="14.25" customHeight="1">
      <c r="A2743" s="5" t="s">
        <v>8286</v>
      </c>
      <c r="B2743" s="13">
        <v>20.0</v>
      </c>
      <c r="C2743" s="13">
        <v>31675.0</v>
      </c>
      <c r="D2743" s="8" t="s">
        <v>8287</v>
      </c>
      <c r="E2743" s="9">
        <v>13.0</v>
      </c>
      <c r="F2743" s="10" t="s">
        <v>8288</v>
      </c>
      <c r="G2743" s="11"/>
      <c r="H2743" s="11"/>
      <c r="I2743" s="11"/>
    </row>
    <row r="2744" ht="14.25" customHeight="1">
      <c r="A2744" s="5" t="s">
        <v>8289</v>
      </c>
      <c r="B2744" s="13">
        <v>20.0</v>
      </c>
      <c r="C2744" s="13">
        <v>32275.0</v>
      </c>
      <c r="D2744" s="8" t="s">
        <v>8290</v>
      </c>
      <c r="E2744" s="13">
        <v>115.0</v>
      </c>
      <c r="F2744" s="10" t="s">
        <v>8291</v>
      </c>
      <c r="G2744" s="11"/>
      <c r="H2744" s="11"/>
      <c r="I2744" s="11"/>
    </row>
    <row r="2745" ht="14.25" customHeight="1">
      <c r="A2745" s="5" t="s">
        <v>8292</v>
      </c>
      <c r="B2745" s="13">
        <v>20.0</v>
      </c>
      <c r="C2745" s="13">
        <v>32550.0</v>
      </c>
      <c r="D2745" s="8" t="s">
        <v>8293</v>
      </c>
      <c r="E2745" s="9">
        <v>9.0</v>
      </c>
      <c r="F2745" s="10" t="s">
        <v>8294</v>
      </c>
      <c r="G2745" s="11"/>
      <c r="H2745" s="11"/>
      <c r="I2745" s="11"/>
    </row>
    <row r="2746" ht="14.25" customHeight="1">
      <c r="A2746" s="5" t="s">
        <v>8295</v>
      </c>
      <c r="B2746" s="13">
        <v>20.0</v>
      </c>
      <c r="C2746" s="13">
        <v>32825.0</v>
      </c>
      <c r="D2746" s="8" t="s">
        <v>8296</v>
      </c>
      <c r="E2746" s="9">
        <v>85.0</v>
      </c>
      <c r="F2746" s="10" t="s">
        <v>8297</v>
      </c>
      <c r="G2746" s="11"/>
      <c r="H2746" s="11"/>
      <c r="I2746" s="11"/>
    </row>
    <row r="2747" ht="14.25" customHeight="1">
      <c r="A2747" s="5" t="s">
        <v>8298</v>
      </c>
      <c r="B2747" s="13">
        <v>20.0</v>
      </c>
      <c r="C2747" s="13">
        <v>33425.0</v>
      </c>
      <c r="D2747" s="8" t="s">
        <v>8299</v>
      </c>
      <c r="E2747" s="13">
        <v>189.0</v>
      </c>
      <c r="F2747" s="10" t="s">
        <v>8300</v>
      </c>
      <c r="G2747" s="11"/>
      <c r="H2747" s="11"/>
      <c r="I2747" s="11"/>
    </row>
    <row r="2748" ht="14.25" customHeight="1">
      <c r="A2748" s="5" t="s">
        <v>8301</v>
      </c>
      <c r="B2748" s="13">
        <v>20.0</v>
      </c>
      <c r="C2748" s="13">
        <v>33625.0</v>
      </c>
      <c r="D2748" s="8" t="s">
        <v>8302</v>
      </c>
      <c r="E2748" s="13">
        <v>155.0</v>
      </c>
      <c r="F2748" s="10" t="s">
        <v>8303</v>
      </c>
      <c r="G2748" s="11"/>
      <c r="H2748" s="11"/>
      <c r="I2748" s="11"/>
    </row>
    <row r="2749" ht="14.25" customHeight="1">
      <c r="A2749" s="5" t="s">
        <v>8304</v>
      </c>
      <c r="B2749" s="13">
        <v>20.0</v>
      </c>
      <c r="C2749" s="13">
        <v>33875.0</v>
      </c>
      <c r="D2749" s="8" t="s">
        <v>8305</v>
      </c>
      <c r="E2749" s="13">
        <v>125.0</v>
      </c>
      <c r="F2749" s="10" t="s">
        <v>8306</v>
      </c>
      <c r="G2749" s="11"/>
      <c r="H2749" s="11"/>
      <c r="I2749" s="11"/>
    </row>
    <row r="2750" ht="14.25" customHeight="1">
      <c r="A2750" s="5" t="s">
        <v>8307</v>
      </c>
      <c r="B2750" s="13">
        <v>20.0</v>
      </c>
      <c r="C2750" s="13">
        <v>34300.0</v>
      </c>
      <c r="D2750" s="8" t="s">
        <v>8308</v>
      </c>
      <c r="E2750" s="9">
        <v>1.0</v>
      </c>
      <c r="F2750" s="10" t="s">
        <v>8309</v>
      </c>
      <c r="G2750" s="11"/>
      <c r="H2750" s="11"/>
      <c r="I2750" s="11"/>
    </row>
    <row r="2751" ht="14.25" customHeight="1">
      <c r="A2751" s="5" t="s">
        <v>8310</v>
      </c>
      <c r="B2751" s="13">
        <v>20.0</v>
      </c>
      <c r="C2751" s="13">
        <v>35750.0</v>
      </c>
      <c r="D2751" s="8" t="s">
        <v>8311</v>
      </c>
      <c r="E2751" s="9">
        <v>61.0</v>
      </c>
      <c r="F2751" s="10" t="s">
        <v>8312</v>
      </c>
      <c r="G2751" s="11"/>
      <c r="H2751" s="11"/>
      <c r="I2751" s="11"/>
    </row>
    <row r="2752" ht="14.25" customHeight="1">
      <c r="A2752" s="5" t="s">
        <v>8313</v>
      </c>
      <c r="B2752" s="13">
        <v>20.0</v>
      </c>
      <c r="C2752" s="13">
        <v>36000.0</v>
      </c>
      <c r="D2752" s="8" t="s">
        <v>8314</v>
      </c>
      <c r="E2752" s="13">
        <v>209.0</v>
      </c>
      <c r="F2752" s="10" t="s">
        <v>8315</v>
      </c>
      <c r="G2752" s="11"/>
      <c r="H2752" s="11"/>
      <c r="I2752" s="11"/>
    </row>
    <row r="2753" ht="14.25" customHeight="1">
      <c r="A2753" s="5" t="s">
        <v>8316</v>
      </c>
      <c r="B2753" s="13">
        <v>20.0</v>
      </c>
      <c r="C2753" s="13">
        <v>36950.0</v>
      </c>
      <c r="D2753" s="8" t="s">
        <v>8317</v>
      </c>
      <c r="E2753" s="9">
        <v>95.0</v>
      </c>
      <c r="F2753" s="10" t="s">
        <v>8318</v>
      </c>
      <c r="G2753" s="11"/>
      <c r="H2753" s="11"/>
      <c r="I2753" s="11"/>
    </row>
    <row r="2754" ht="14.25" customHeight="1">
      <c r="A2754" s="5" t="s">
        <v>8319</v>
      </c>
      <c r="B2754" s="13">
        <v>20.0</v>
      </c>
      <c r="C2754" s="13">
        <v>38650.0</v>
      </c>
      <c r="D2754" s="8" t="s">
        <v>8320</v>
      </c>
      <c r="E2754" s="13">
        <v>103.0</v>
      </c>
      <c r="F2754" s="10" t="s">
        <v>8321</v>
      </c>
      <c r="G2754" s="11"/>
      <c r="H2754" s="11"/>
      <c r="I2754" s="11"/>
    </row>
    <row r="2755" ht="14.25" customHeight="1">
      <c r="A2755" s="14" t="s">
        <v>8322</v>
      </c>
      <c r="B2755" s="16">
        <v>20.0</v>
      </c>
      <c r="C2755" s="16">
        <v>38700.0</v>
      </c>
      <c r="D2755" s="17" t="s">
        <v>8323</v>
      </c>
      <c r="E2755" s="16">
        <v>145.0</v>
      </c>
      <c r="F2755" s="19" t="s">
        <v>8324</v>
      </c>
      <c r="G2755" s="11"/>
      <c r="H2755" s="11"/>
      <c r="I2755" s="11"/>
    </row>
    <row r="2756" ht="14.25" customHeight="1">
      <c r="A2756" s="5" t="s">
        <v>8325</v>
      </c>
      <c r="B2756" s="13">
        <v>20.0</v>
      </c>
      <c r="C2756" s="13">
        <v>38900.0</v>
      </c>
      <c r="D2756" s="8" t="s">
        <v>8326</v>
      </c>
      <c r="E2756" s="9">
        <v>45.0</v>
      </c>
      <c r="F2756" s="10" t="s">
        <v>8327</v>
      </c>
      <c r="G2756" s="11"/>
      <c r="H2756" s="11"/>
      <c r="I2756" s="11"/>
    </row>
    <row r="2757" ht="14.25" customHeight="1">
      <c r="A2757" s="5" t="s">
        <v>8328</v>
      </c>
      <c r="B2757" s="13">
        <v>20.0</v>
      </c>
      <c r="C2757" s="13">
        <v>39000.0</v>
      </c>
      <c r="D2757" s="8" t="s">
        <v>8329</v>
      </c>
      <c r="E2757" s="13">
        <v>103.0</v>
      </c>
      <c r="F2757" s="10" t="s">
        <v>8330</v>
      </c>
      <c r="G2757" s="11"/>
      <c r="H2757" s="11"/>
      <c r="I2757" s="11"/>
    </row>
    <row r="2758" ht="14.25" customHeight="1">
      <c r="A2758" s="5" t="s">
        <v>8331</v>
      </c>
      <c r="B2758" s="13">
        <v>20.0</v>
      </c>
      <c r="C2758" s="13">
        <v>39075.0</v>
      </c>
      <c r="D2758" s="8" t="s">
        <v>8332</v>
      </c>
      <c r="E2758" s="9">
        <v>91.0</v>
      </c>
      <c r="F2758" s="10" t="s">
        <v>8333</v>
      </c>
      <c r="G2758" s="11"/>
      <c r="H2758" s="11"/>
      <c r="I2758" s="11"/>
    </row>
    <row r="2759" ht="14.25" customHeight="1">
      <c r="A2759" s="5" t="s">
        <v>8334</v>
      </c>
      <c r="B2759" s="13">
        <v>20.0</v>
      </c>
      <c r="C2759" s="13">
        <v>39350.0</v>
      </c>
      <c r="D2759" s="8" t="s">
        <v>8335</v>
      </c>
      <c r="E2759" s="9">
        <v>91.0</v>
      </c>
      <c r="F2759" s="10" t="s">
        <v>8336</v>
      </c>
      <c r="G2759" s="11"/>
      <c r="H2759" s="11"/>
      <c r="I2759" s="11"/>
    </row>
    <row r="2760" ht="14.25" customHeight="1">
      <c r="A2760" s="5" t="s">
        <v>8337</v>
      </c>
      <c r="B2760" s="13">
        <v>20.0</v>
      </c>
      <c r="C2760" s="13">
        <v>39825.0</v>
      </c>
      <c r="D2760" s="8" t="s">
        <v>8338</v>
      </c>
      <c r="E2760" s="13">
        <v>175.0</v>
      </c>
      <c r="F2760" s="10" t="s">
        <v>8339</v>
      </c>
      <c r="G2760" s="11"/>
      <c r="H2760" s="11"/>
      <c r="I2760" s="11"/>
    </row>
    <row r="2761" ht="14.25" customHeight="1">
      <c r="A2761" s="5" t="s">
        <v>8340</v>
      </c>
      <c r="B2761" s="13">
        <v>20.0</v>
      </c>
      <c r="C2761" s="13">
        <v>41375.0</v>
      </c>
      <c r="D2761" s="8" t="s">
        <v>8341</v>
      </c>
      <c r="E2761" s="13">
        <v>113.0</v>
      </c>
      <c r="F2761" s="10" t="s">
        <v>8342</v>
      </c>
      <c r="G2761" s="11"/>
      <c r="H2761" s="11"/>
      <c r="I2761" s="11"/>
    </row>
    <row r="2762" ht="14.25" customHeight="1">
      <c r="A2762" s="5" t="s">
        <v>8343</v>
      </c>
      <c r="B2762" s="13">
        <v>20.0</v>
      </c>
      <c r="C2762" s="13">
        <v>43525.0</v>
      </c>
      <c r="D2762" s="8" t="s">
        <v>8344</v>
      </c>
      <c r="E2762" s="13">
        <v>159.0</v>
      </c>
      <c r="F2762" s="10" t="s">
        <v>8345</v>
      </c>
      <c r="G2762" s="11"/>
      <c r="H2762" s="11"/>
      <c r="I2762" s="11"/>
    </row>
    <row r="2763" ht="14.25" customHeight="1">
      <c r="A2763" s="5" t="s">
        <v>8346</v>
      </c>
      <c r="B2763" s="13">
        <v>20.0</v>
      </c>
      <c r="C2763" s="13">
        <v>43950.0</v>
      </c>
      <c r="D2763" s="8" t="s">
        <v>8347</v>
      </c>
      <c r="E2763" s="13">
        <v>113.0</v>
      </c>
      <c r="F2763" s="10" t="s">
        <v>8348</v>
      </c>
      <c r="G2763" s="11"/>
      <c r="H2763" s="11"/>
      <c r="I2763" s="11"/>
    </row>
    <row r="2764" ht="14.25" customHeight="1">
      <c r="A2764" s="5" t="s">
        <v>8349</v>
      </c>
      <c r="B2764" s="13">
        <v>20.0</v>
      </c>
      <c r="C2764" s="13">
        <v>44250.0</v>
      </c>
      <c r="D2764" s="8" t="s">
        <v>8350</v>
      </c>
      <c r="E2764" s="13">
        <v>149.0</v>
      </c>
      <c r="F2764" s="10" t="s">
        <v>8351</v>
      </c>
      <c r="G2764" s="11"/>
      <c r="H2764" s="11"/>
      <c r="I2764" s="11"/>
    </row>
    <row r="2765" ht="14.25" customHeight="1">
      <c r="A2765" s="5" t="s">
        <v>8352</v>
      </c>
      <c r="B2765" s="13">
        <v>20.0</v>
      </c>
      <c r="C2765" s="13">
        <v>44250.0</v>
      </c>
      <c r="D2765" s="8" t="s">
        <v>8353</v>
      </c>
      <c r="E2765" s="13">
        <v>161.0</v>
      </c>
      <c r="F2765" s="10" t="s">
        <v>8354</v>
      </c>
      <c r="G2765" s="11"/>
      <c r="H2765" s="11"/>
      <c r="I2765" s="11"/>
    </row>
    <row r="2766" ht="14.25" customHeight="1">
      <c r="A2766" s="5" t="s">
        <v>8355</v>
      </c>
      <c r="B2766" s="13">
        <v>20.0</v>
      </c>
      <c r="C2766" s="13">
        <v>45050.0</v>
      </c>
      <c r="D2766" s="8" t="s">
        <v>8356</v>
      </c>
      <c r="E2766" s="13">
        <v>117.0</v>
      </c>
      <c r="F2766" s="10" t="s">
        <v>8357</v>
      </c>
      <c r="G2766" s="11"/>
      <c r="H2766" s="11"/>
      <c r="I2766" s="11"/>
    </row>
    <row r="2767" ht="14.25" customHeight="1">
      <c r="A2767" s="5" t="s">
        <v>8358</v>
      </c>
      <c r="B2767" s="13">
        <v>20.0</v>
      </c>
      <c r="C2767" s="13">
        <v>45500.0</v>
      </c>
      <c r="D2767" s="8" t="s">
        <v>8359</v>
      </c>
      <c r="E2767" s="9">
        <v>7.0</v>
      </c>
      <c r="F2767" s="10" t="s">
        <v>8360</v>
      </c>
      <c r="G2767" s="11"/>
      <c r="H2767" s="11"/>
      <c r="I2767" s="11"/>
    </row>
    <row r="2768" ht="14.25" customHeight="1">
      <c r="A2768" s="5" t="s">
        <v>8361</v>
      </c>
      <c r="B2768" s="13">
        <v>20.0</v>
      </c>
      <c r="C2768" s="13">
        <v>46000.0</v>
      </c>
      <c r="D2768" s="8" t="s">
        <v>8362</v>
      </c>
      <c r="E2768" s="9">
        <v>91.0</v>
      </c>
      <c r="F2768" s="10" t="s">
        <v>8363</v>
      </c>
      <c r="G2768" s="11"/>
      <c r="H2768" s="11"/>
      <c r="I2768" s="11"/>
    </row>
    <row r="2769" ht="14.25" customHeight="1">
      <c r="A2769" s="5" t="s">
        <v>8364</v>
      </c>
      <c r="B2769" s="13">
        <v>20.0</v>
      </c>
      <c r="C2769" s="13">
        <v>47225.0</v>
      </c>
      <c r="D2769" s="8" t="s">
        <v>8365</v>
      </c>
      <c r="E2769" s="9">
        <v>91.0</v>
      </c>
      <c r="F2769" s="10" t="s">
        <v>8366</v>
      </c>
      <c r="G2769" s="11"/>
      <c r="H2769" s="11"/>
      <c r="I2769" s="11"/>
    </row>
    <row r="2770" ht="14.25" customHeight="1">
      <c r="A2770" s="5" t="s">
        <v>8367</v>
      </c>
      <c r="B2770" s="13">
        <v>20.0</v>
      </c>
      <c r="C2770" s="13">
        <v>47350.0</v>
      </c>
      <c r="D2770" s="8" t="s">
        <v>8368</v>
      </c>
      <c r="E2770" s="9">
        <v>91.0</v>
      </c>
      <c r="F2770" s="10" t="s">
        <v>8369</v>
      </c>
      <c r="G2770" s="11"/>
      <c r="H2770" s="11"/>
      <c r="I2770" s="11"/>
    </row>
    <row r="2771" ht="14.25" customHeight="1">
      <c r="A2771" s="5" t="s">
        <v>8370</v>
      </c>
      <c r="B2771" s="13">
        <v>20.0</v>
      </c>
      <c r="C2771" s="13">
        <v>49100.0</v>
      </c>
      <c r="D2771" s="8" t="s">
        <v>8371</v>
      </c>
      <c r="E2771" s="13">
        <v>173.0</v>
      </c>
      <c r="F2771" s="10" t="s">
        <v>8372</v>
      </c>
      <c r="G2771" s="11"/>
      <c r="H2771" s="11"/>
      <c r="I2771" s="11"/>
    </row>
    <row r="2772" ht="14.25" customHeight="1">
      <c r="A2772" s="5" t="s">
        <v>8373</v>
      </c>
      <c r="B2772" s="13">
        <v>20.0</v>
      </c>
      <c r="C2772" s="13">
        <v>49100.0</v>
      </c>
      <c r="D2772" s="8" t="s">
        <v>8374</v>
      </c>
      <c r="E2772" s="13">
        <v>191.0</v>
      </c>
      <c r="F2772" s="10" t="s">
        <v>8375</v>
      </c>
      <c r="G2772" s="11"/>
      <c r="H2772" s="11"/>
      <c r="I2772" s="11"/>
    </row>
    <row r="2773" ht="14.25" customHeight="1">
      <c r="A2773" s="5" t="s">
        <v>8376</v>
      </c>
      <c r="B2773" s="13">
        <v>20.0</v>
      </c>
      <c r="C2773" s="13">
        <v>49650.0</v>
      </c>
      <c r="D2773" s="8" t="s">
        <v>8377</v>
      </c>
      <c r="E2773" s="13">
        <v>205.0</v>
      </c>
      <c r="F2773" s="10" t="s">
        <v>8378</v>
      </c>
      <c r="G2773" s="11"/>
      <c r="H2773" s="11"/>
      <c r="I2773" s="11"/>
    </row>
    <row r="2774" ht="14.25" customHeight="1">
      <c r="A2774" s="5" t="s">
        <v>8379</v>
      </c>
      <c r="B2774" s="13">
        <v>20.0</v>
      </c>
      <c r="C2774" s="13">
        <v>50475.0</v>
      </c>
      <c r="D2774" s="8" t="s">
        <v>8380</v>
      </c>
      <c r="E2774" s="9">
        <v>79.0</v>
      </c>
      <c r="F2774" s="10" t="s">
        <v>8381</v>
      </c>
      <c r="G2774" s="11"/>
      <c r="H2774" s="11"/>
      <c r="I2774" s="11"/>
    </row>
    <row r="2775" ht="14.25" customHeight="1">
      <c r="A2775" s="5" t="s">
        <v>8382</v>
      </c>
      <c r="B2775" s="13">
        <v>20.0</v>
      </c>
      <c r="C2775" s="13">
        <v>51500.0</v>
      </c>
      <c r="D2775" s="8" t="s">
        <v>8383</v>
      </c>
      <c r="E2775" s="13">
        <v>137.0</v>
      </c>
      <c r="F2775" s="10" t="s">
        <v>8384</v>
      </c>
      <c r="G2775" s="11"/>
      <c r="H2775" s="11"/>
      <c r="I2775" s="11"/>
    </row>
    <row r="2776" ht="14.25" customHeight="1">
      <c r="A2776" s="5" t="s">
        <v>8385</v>
      </c>
      <c r="B2776" s="13">
        <v>20.0</v>
      </c>
      <c r="C2776" s="13">
        <v>52575.0</v>
      </c>
      <c r="D2776" s="8" t="s">
        <v>8386</v>
      </c>
      <c r="E2776" s="9">
        <v>91.0</v>
      </c>
      <c r="F2776" s="10" t="s">
        <v>8387</v>
      </c>
      <c r="G2776" s="11"/>
      <c r="H2776" s="11"/>
      <c r="I2776" s="11"/>
    </row>
    <row r="2777" ht="14.25" customHeight="1">
      <c r="A2777" s="5" t="s">
        <v>8388</v>
      </c>
      <c r="B2777" s="13">
        <v>20.0</v>
      </c>
      <c r="C2777" s="13">
        <v>53200.0</v>
      </c>
      <c r="D2777" s="8" t="s">
        <v>8389</v>
      </c>
      <c r="E2777" s="13">
        <v>139.0</v>
      </c>
      <c r="F2777" s="10" t="s">
        <v>8390</v>
      </c>
      <c r="G2777" s="11"/>
      <c r="H2777" s="11"/>
      <c r="I2777" s="11"/>
    </row>
    <row r="2778" ht="14.25" customHeight="1">
      <c r="A2778" s="5" t="s">
        <v>8391</v>
      </c>
      <c r="B2778" s="13">
        <v>20.0</v>
      </c>
      <c r="C2778" s="13">
        <v>53225.0</v>
      </c>
      <c r="D2778" s="8" t="s">
        <v>8392</v>
      </c>
      <c r="E2778" s="13">
        <v>121.0</v>
      </c>
      <c r="F2778" s="10" t="s">
        <v>8393</v>
      </c>
      <c r="G2778" s="11"/>
      <c r="H2778" s="11"/>
      <c r="I2778" s="11"/>
    </row>
    <row r="2779" ht="14.25" customHeight="1">
      <c r="A2779" s="5" t="s">
        <v>8394</v>
      </c>
      <c r="B2779" s="13">
        <v>20.0</v>
      </c>
      <c r="C2779" s="13">
        <v>53550.0</v>
      </c>
      <c r="D2779" s="8" t="s">
        <v>8395</v>
      </c>
      <c r="E2779" s="9">
        <v>59.0</v>
      </c>
      <c r="F2779" s="10" t="s">
        <v>8396</v>
      </c>
      <c r="G2779" s="11"/>
      <c r="H2779" s="11"/>
      <c r="I2779" s="11"/>
    </row>
    <row r="2780" ht="14.25" customHeight="1">
      <c r="A2780" s="5" t="s">
        <v>8397</v>
      </c>
      <c r="B2780" s="13">
        <v>20.0</v>
      </c>
      <c r="C2780" s="13">
        <v>53775.0</v>
      </c>
      <c r="D2780" s="8" t="s">
        <v>8398</v>
      </c>
      <c r="E2780" s="9">
        <v>91.0</v>
      </c>
      <c r="F2780" s="10" t="s">
        <v>8399</v>
      </c>
      <c r="G2780" s="11"/>
      <c r="H2780" s="11"/>
      <c r="I2780" s="11"/>
    </row>
    <row r="2781" ht="14.25" customHeight="1">
      <c r="A2781" s="5" t="s">
        <v>8400</v>
      </c>
      <c r="B2781" s="13">
        <v>20.0</v>
      </c>
      <c r="C2781" s="13">
        <v>54250.0</v>
      </c>
      <c r="D2781" s="8" t="s">
        <v>8401</v>
      </c>
      <c r="E2781" s="13">
        <v>121.0</v>
      </c>
      <c r="F2781" s="10" t="s">
        <v>8402</v>
      </c>
      <c r="G2781" s="11"/>
      <c r="H2781" s="11"/>
      <c r="I2781" s="11"/>
    </row>
    <row r="2782" ht="14.25" customHeight="1">
      <c r="A2782" s="5" t="s">
        <v>8403</v>
      </c>
      <c r="B2782" s="13">
        <v>20.0</v>
      </c>
      <c r="C2782" s="13">
        <v>54450.0</v>
      </c>
      <c r="D2782" s="8" t="s">
        <v>8404</v>
      </c>
      <c r="E2782" s="13">
        <v>173.0</v>
      </c>
      <c r="F2782" s="10" t="s">
        <v>8405</v>
      </c>
      <c r="G2782" s="11"/>
      <c r="H2782" s="11"/>
      <c r="I2782" s="11"/>
    </row>
    <row r="2783" ht="14.25" customHeight="1">
      <c r="A2783" s="5" t="s">
        <v>8406</v>
      </c>
      <c r="B2783" s="13">
        <v>20.0</v>
      </c>
      <c r="C2783" s="13">
        <v>54675.0</v>
      </c>
      <c r="D2783" s="8" t="s">
        <v>8407</v>
      </c>
      <c r="E2783" s="9">
        <v>99.0</v>
      </c>
      <c r="F2783" s="10" t="s">
        <v>8408</v>
      </c>
      <c r="G2783" s="11"/>
      <c r="H2783" s="11"/>
      <c r="I2783" s="11"/>
    </row>
    <row r="2784" ht="14.25" customHeight="1">
      <c r="A2784" s="5" t="s">
        <v>8409</v>
      </c>
      <c r="B2784" s="13">
        <v>20.0</v>
      </c>
      <c r="C2784" s="13">
        <v>55675.0</v>
      </c>
      <c r="D2784" s="8" t="s">
        <v>8410</v>
      </c>
      <c r="E2784" s="13">
        <v>147.0</v>
      </c>
      <c r="F2784" s="10" t="s">
        <v>8411</v>
      </c>
      <c r="G2784" s="11"/>
      <c r="H2784" s="11"/>
      <c r="I2784" s="11"/>
    </row>
    <row r="2785" ht="14.25" customHeight="1">
      <c r="A2785" s="5" t="s">
        <v>8412</v>
      </c>
      <c r="B2785" s="13">
        <v>20.0</v>
      </c>
      <c r="C2785" s="13">
        <v>56025.0</v>
      </c>
      <c r="D2785" s="8" t="s">
        <v>8413</v>
      </c>
      <c r="E2785" s="9">
        <v>37.0</v>
      </c>
      <c r="F2785" s="10" t="s">
        <v>8414</v>
      </c>
      <c r="G2785" s="11"/>
      <c r="H2785" s="11"/>
      <c r="I2785" s="11"/>
    </row>
    <row r="2786" ht="14.25" customHeight="1">
      <c r="A2786" s="5" t="s">
        <v>8415</v>
      </c>
      <c r="B2786" s="13">
        <v>20.0</v>
      </c>
      <c r="C2786" s="13">
        <v>56150.0</v>
      </c>
      <c r="D2786" s="8" t="s">
        <v>8416</v>
      </c>
      <c r="E2786" s="13">
        <v>163.0</v>
      </c>
      <c r="F2786" s="10" t="s">
        <v>8417</v>
      </c>
      <c r="G2786" s="11"/>
      <c r="H2786" s="11"/>
      <c r="I2786" s="11"/>
    </row>
    <row r="2787" ht="14.25" customHeight="1">
      <c r="A2787" s="5" t="s">
        <v>8418</v>
      </c>
      <c r="B2787" s="13">
        <v>20.0</v>
      </c>
      <c r="C2787" s="13">
        <v>57575.0</v>
      </c>
      <c r="D2787" s="8" t="s">
        <v>8419</v>
      </c>
      <c r="E2787" s="9">
        <v>91.0</v>
      </c>
      <c r="F2787" s="10" t="s">
        <v>8420</v>
      </c>
      <c r="G2787" s="11"/>
      <c r="H2787" s="11"/>
      <c r="I2787" s="11"/>
    </row>
    <row r="2788" ht="14.25" customHeight="1">
      <c r="A2788" s="5" t="s">
        <v>8421</v>
      </c>
      <c r="B2788" s="13">
        <v>20.0</v>
      </c>
      <c r="C2788" s="13">
        <v>57625.0</v>
      </c>
      <c r="D2788" s="8" t="s">
        <v>8422</v>
      </c>
      <c r="E2788" s="13">
        <v>151.0</v>
      </c>
      <c r="F2788" s="10" t="s">
        <v>8423</v>
      </c>
      <c r="G2788" s="11"/>
      <c r="H2788" s="11"/>
      <c r="I2788" s="11"/>
    </row>
    <row r="2789" ht="14.25" customHeight="1">
      <c r="A2789" s="5" t="s">
        <v>8424</v>
      </c>
      <c r="B2789" s="13">
        <v>20.0</v>
      </c>
      <c r="C2789" s="13">
        <v>60825.0</v>
      </c>
      <c r="D2789" s="8" t="s">
        <v>8425</v>
      </c>
      <c r="E2789" s="9">
        <v>91.0</v>
      </c>
      <c r="F2789" s="10" t="s">
        <v>8426</v>
      </c>
      <c r="G2789" s="11"/>
      <c r="H2789" s="11"/>
      <c r="I2789" s="11"/>
    </row>
    <row r="2790" ht="14.25" customHeight="1">
      <c r="A2790" s="5" t="s">
        <v>8427</v>
      </c>
      <c r="B2790" s="13">
        <v>20.0</v>
      </c>
      <c r="C2790" s="13">
        <v>61825.0</v>
      </c>
      <c r="D2790" s="8" t="s">
        <v>8428</v>
      </c>
      <c r="E2790" s="13">
        <v>167.0</v>
      </c>
      <c r="F2790" s="10" t="s">
        <v>8429</v>
      </c>
      <c r="G2790" s="11"/>
      <c r="H2790" s="11"/>
      <c r="I2790" s="11"/>
    </row>
    <row r="2791" ht="14.25" customHeight="1">
      <c r="A2791" s="5" t="s">
        <v>8430</v>
      </c>
      <c r="B2791" s="13">
        <v>20.0</v>
      </c>
      <c r="C2791" s="13">
        <v>62700.0</v>
      </c>
      <c r="D2791" s="8" t="s">
        <v>8431</v>
      </c>
      <c r="E2791" s="13">
        <v>169.0</v>
      </c>
      <c r="F2791" s="10" t="s">
        <v>8432</v>
      </c>
      <c r="G2791" s="11"/>
      <c r="H2791" s="11"/>
      <c r="I2791" s="11"/>
    </row>
    <row r="2792" ht="14.25" customHeight="1">
      <c r="A2792" s="5" t="s">
        <v>8433</v>
      </c>
      <c r="B2792" s="13">
        <v>20.0</v>
      </c>
      <c r="C2792" s="13">
        <v>63600.0</v>
      </c>
      <c r="D2792" s="8" t="s">
        <v>8434</v>
      </c>
      <c r="E2792" s="13">
        <v>171.0</v>
      </c>
      <c r="F2792" s="10" t="s">
        <v>8435</v>
      </c>
      <c r="G2792" s="11"/>
      <c r="H2792" s="11"/>
      <c r="I2792" s="11"/>
    </row>
    <row r="2793" ht="14.25" customHeight="1">
      <c r="A2793" s="5" t="s">
        <v>8436</v>
      </c>
      <c r="B2793" s="13">
        <v>20.0</v>
      </c>
      <c r="C2793" s="13">
        <v>64500.0</v>
      </c>
      <c r="D2793" s="8" t="s">
        <v>8437</v>
      </c>
      <c r="E2793" s="9">
        <v>91.0</v>
      </c>
      <c r="F2793" s="10" t="s">
        <v>8438</v>
      </c>
      <c r="G2793" s="11"/>
      <c r="H2793" s="11"/>
      <c r="I2793" s="11"/>
    </row>
    <row r="2794" ht="14.25" customHeight="1">
      <c r="A2794" s="5" t="s">
        <v>8439</v>
      </c>
      <c r="B2794" s="13">
        <v>20.0</v>
      </c>
      <c r="C2794" s="13">
        <v>71000.0</v>
      </c>
      <c r="D2794" s="8" t="s">
        <v>8440</v>
      </c>
      <c r="E2794" s="13">
        <v>177.0</v>
      </c>
      <c r="F2794" s="10" t="s">
        <v>8441</v>
      </c>
      <c r="G2794" s="11"/>
      <c r="H2794" s="11"/>
      <c r="I2794" s="11"/>
    </row>
    <row r="2795" ht="14.25" customHeight="1">
      <c r="A2795" s="5" t="s">
        <v>8442</v>
      </c>
      <c r="B2795" s="13">
        <v>20.0</v>
      </c>
      <c r="C2795" s="13">
        <v>71975.0</v>
      </c>
      <c r="D2795" s="8" t="s">
        <v>8443</v>
      </c>
      <c r="E2795" s="9">
        <v>67.0</v>
      </c>
      <c r="F2795" s="10" t="s">
        <v>8444</v>
      </c>
      <c r="G2795" s="11"/>
      <c r="H2795" s="11"/>
      <c r="I2795" s="11"/>
    </row>
    <row r="2796" ht="14.25" customHeight="1">
      <c r="A2796" s="5" t="s">
        <v>8445</v>
      </c>
      <c r="B2796" s="13">
        <v>20.0</v>
      </c>
      <c r="C2796" s="13">
        <v>73250.0</v>
      </c>
      <c r="D2796" s="8" t="s">
        <v>8446</v>
      </c>
      <c r="E2796" s="13">
        <v>173.0</v>
      </c>
      <c r="F2796" s="10" t="s">
        <v>8447</v>
      </c>
      <c r="G2796" s="11"/>
      <c r="H2796" s="11"/>
      <c r="I2796" s="11"/>
    </row>
    <row r="2797" ht="14.25" customHeight="1">
      <c r="A2797" s="5" t="s">
        <v>8448</v>
      </c>
      <c r="B2797" s="13">
        <v>20.0</v>
      </c>
      <c r="C2797" s="13">
        <v>74450.0</v>
      </c>
      <c r="D2797" s="8" t="s">
        <v>8449</v>
      </c>
      <c r="E2797" s="13">
        <v>195.0</v>
      </c>
      <c r="F2797" s="10" t="s">
        <v>8450</v>
      </c>
      <c r="G2797" s="11"/>
      <c r="H2797" s="11"/>
      <c r="I2797" s="11"/>
    </row>
    <row r="2798" ht="14.25" customHeight="1">
      <c r="A2798" s="5" t="s">
        <v>8451</v>
      </c>
      <c r="B2798" s="13">
        <v>20.0</v>
      </c>
      <c r="C2798" s="13">
        <v>75325.0</v>
      </c>
      <c r="D2798" s="8" t="s">
        <v>8452</v>
      </c>
      <c r="E2798" s="13">
        <v>149.0</v>
      </c>
      <c r="F2798" s="10" t="s">
        <v>8453</v>
      </c>
      <c r="G2798" s="11"/>
      <c r="H2798" s="11"/>
      <c r="I2798" s="11"/>
    </row>
    <row r="2799" ht="14.25" customHeight="1">
      <c r="A2799" s="5" t="s">
        <v>8454</v>
      </c>
      <c r="B2799" s="13">
        <v>20.0</v>
      </c>
      <c r="C2799" s="13">
        <v>76475.0</v>
      </c>
      <c r="D2799" s="8" t="s">
        <v>8455</v>
      </c>
      <c r="E2799" s="13">
        <v>191.0</v>
      </c>
      <c r="F2799" s="10" t="s">
        <v>8456</v>
      </c>
      <c r="G2799" s="11"/>
      <c r="H2799" s="11"/>
      <c r="I2799" s="11"/>
    </row>
    <row r="2800" ht="14.25" customHeight="1">
      <c r="A2800" s="5" t="s">
        <v>8457</v>
      </c>
      <c r="B2800" s="13">
        <v>20.0</v>
      </c>
      <c r="C2800" s="13">
        <v>79000.0</v>
      </c>
      <c r="D2800" s="8" t="s">
        <v>8458</v>
      </c>
      <c r="E2800" s="13">
        <v>173.0</v>
      </c>
      <c r="F2800" s="10" t="s">
        <v>8459</v>
      </c>
      <c r="G2800" s="11"/>
      <c r="H2800" s="11"/>
      <c r="I2800" s="11"/>
    </row>
    <row r="2801" ht="14.25" customHeight="1">
      <c r="A2801" s="5" t="s">
        <v>8460</v>
      </c>
      <c r="B2801" s="13">
        <v>20.0</v>
      </c>
      <c r="C2801" s="13">
        <v>79950.0</v>
      </c>
      <c r="D2801" s="8" t="s">
        <v>8461</v>
      </c>
      <c r="E2801" s="9">
        <v>35.0</v>
      </c>
      <c r="F2801" s="10" t="s">
        <v>8462</v>
      </c>
      <c r="G2801" s="11"/>
      <c r="H2801" s="11"/>
      <c r="I2801" s="11"/>
    </row>
    <row r="2802" ht="14.25" customHeight="1">
      <c r="A2802" s="5" t="s">
        <v>8463</v>
      </c>
      <c r="B2802" s="13">
        <v>21.0</v>
      </c>
      <c r="C2802" s="7">
        <v>802.0</v>
      </c>
      <c r="D2802" s="8" t="s">
        <v>8464</v>
      </c>
      <c r="E2802" s="9">
        <v>37.0</v>
      </c>
      <c r="F2802" s="10" t="s">
        <v>8465</v>
      </c>
      <c r="G2802" s="11"/>
      <c r="H2802" s="11"/>
      <c r="I2802" s="11"/>
    </row>
    <row r="2803" ht="14.25" customHeight="1">
      <c r="A2803" s="5" t="s">
        <v>8466</v>
      </c>
      <c r="B2803" s="13">
        <v>21.0</v>
      </c>
      <c r="C2803" s="7">
        <v>2368.0</v>
      </c>
      <c r="D2803" s="8" t="s">
        <v>8467</v>
      </c>
      <c r="E2803" s="9">
        <v>19.0</v>
      </c>
      <c r="F2803" s="10" t="s">
        <v>8468</v>
      </c>
      <c r="G2803" s="11"/>
      <c r="H2803" s="11"/>
      <c r="I2803" s="11"/>
    </row>
    <row r="2804" ht="14.25" customHeight="1">
      <c r="A2804" s="5" t="s">
        <v>8469</v>
      </c>
      <c r="B2804" s="13">
        <v>21.0</v>
      </c>
      <c r="C2804" s="7">
        <v>3574.0</v>
      </c>
      <c r="D2804" s="8" t="s">
        <v>8470</v>
      </c>
      <c r="E2804" s="13">
        <v>121.0</v>
      </c>
      <c r="F2804" s="10" t="s">
        <v>8471</v>
      </c>
      <c r="G2804" s="11"/>
      <c r="H2804" s="11"/>
      <c r="I2804" s="11"/>
    </row>
    <row r="2805" ht="14.25" customHeight="1">
      <c r="A2805" s="5" t="s">
        <v>8472</v>
      </c>
      <c r="B2805" s="13">
        <v>21.0</v>
      </c>
      <c r="C2805" s="7">
        <v>3628.0</v>
      </c>
      <c r="D2805" s="8" t="s">
        <v>8473</v>
      </c>
      <c r="E2805" s="13">
        <v>179.0</v>
      </c>
      <c r="F2805" s="10" t="s">
        <v>8474</v>
      </c>
      <c r="G2805" s="11"/>
      <c r="H2805" s="11"/>
      <c r="I2805" s="11"/>
    </row>
    <row r="2806" ht="14.25" customHeight="1">
      <c r="A2806" s="5" t="s">
        <v>8475</v>
      </c>
      <c r="B2806" s="13">
        <v>21.0</v>
      </c>
      <c r="C2806" s="7">
        <v>4654.0</v>
      </c>
      <c r="D2806" s="8" t="s">
        <v>8476</v>
      </c>
      <c r="E2806" s="13">
        <v>183.0</v>
      </c>
      <c r="F2806" s="10" t="s">
        <v>8477</v>
      </c>
      <c r="G2806" s="11"/>
      <c r="H2806" s="11"/>
      <c r="I2806" s="11"/>
    </row>
    <row r="2807" ht="14.25" customHeight="1">
      <c r="A2807" s="5" t="s">
        <v>8478</v>
      </c>
      <c r="B2807" s="13">
        <v>21.0</v>
      </c>
      <c r="C2807" s="7">
        <v>5446.0</v>
      </c>
      <c r="D2807" s="8" t="s">
        <v>8479</v>
      </c>
      <c r="E2807" s="9">
        <v>37.0</v>
      </c>
      <c r="F2807" s="10" t="s">
        <v>8480</v>
      </c>
      <c r="G2807" s="11"/>
      <c r="H2807" s="11"/>
      <c r="I2807" s="11"/>
    </row>
    <row r="2808" ht="14.25" customHeight="1">
      <c r="A2808" s="5" t="s">
        <v>8481</v>
      </c>
      <c r="B2808" s="13">
        <v>21.0</v>
      </c>
      <c r="C2808" s="7">
        <v>5824.0</v>
      </c>
      <c r="D2808" s="8" t="s">
        <v>8482</v>
      </c>
      <c r="E2808" s="13">
        <v>157.0</v>
      </c>
      <c r="F2808" s="10" t="s">
        <v>8483</v>
      </c>
      <c r="G2808" s="11"/>
      <c r="H2808" s="11"/>
      <c r="I2808" s="11"/>
    </row>
    <row r="2809" ht="14.25" customHeight="1">
      <c r="A2809" s="14" t="s">
        <v>8484</v>
      </c>
      <c r="B2809" s="16">
        <v>21.0</v>
      </c>
      <c r="C2809" s="20">
        <v>5842.0</v>
      </c>
      <c r="D2809" s="17" t="s">
        <v>8485</v>
      </c>
      <c r="E2809" s="16">
        <v>151.0</v>
      </c>
      <c r="F2809" s="19" t="s">
        <v>8486</v>
      </c>
      <c r="G2809" s="11"/>
      <c r="H2809" s="11"/>
      <c r="I2809" s="11"/>
    </row>
    <row r="2810" ht="14.25" customHeight="1">
      <c r="A2810" s="5" t="s">
        <v>8487</v>
      </c>
      <c r="B2810" s="13">
        <v>21.0</v>
      </c>
      <c r="C2810" s="7">
        <v>8902.0</v>
      </c>
      <c r="D2810" s="8" t="s">
        <v>8488</v>
      </c>
      <c r="E2810" s="13">
        <v>227.0</v>
      </c>
      <c r="F2810" s="10" t="s">
        <v>8489</v>
      </c>
      <c r="G2810" s="11"/>
      <c r="H2810" s="11"/>
      <c r="I2810" s="11"/>
    </row>
    <row r="2811" ht="14.25" customHeight="1">
      <c r="A2811" s="5" t="s">
        <v>8490</v>
      </c>
      <c r="B2811" s="13">
        <v>21.0</v>
      </c>
      <c r="C2811" s="13">
        <v>10666.0</v>
      </c>
      <c r="D2811" s="8" t="s">
        <v>8491</v>
      </c>
      <c r="E2811" s="13">
        <v>111.0</v>
      </c>
      <c r="F2811" s="10" t="s">
        <v>8492</v>
      </c>
      <c r="G2811" s="11"/>
      <c r="H2811" s="11"/>
      <c r="I2811" s="11"/>
    </row>
    <row r="2812" ht="14.25" customHeight="1">
      <c r="A2812" s="5" t="s">
        <v>8493</v>
      </c>
      <c r="B2812" s="13">
        <v>21.0</v>
      </c>
      <c r="C2812" s="13">
        <v>12160.0</v>
      </c>
      <c r="D2812" s="8" t="s">
        <v>8494</v>
      </c>
      <c r="E2812" s="13">
        <v>217.0</v>
      </c>
      <c r="F2812" s="10" t="s">
        <v>8495</v>
      </c>
      <c r="G2812" s="11"/>
      <c r="H2812" s="11"/>
      <c r="I2812" s="11"/>
    </row>
    <row r="2813" ht="14.25" customHeight="1">
      <c r="A2813" s="5" t="s">
        <v>8496</v>
      </c>
      <c r="B2813" s="13">
        <v>21.0</v>
      </c>
      <c r="C2813" s="13">
        <v>13024.0</v>
      </c>
      <c r="D2813" s="8" t="s">
        <v>8497</v>
      </c>
      <c r="E2813" s="9">
        <v>41.0</v>
      </c>
      <c r="F2813" s="10" t="s">
        <v>8498</v>
      </c>
      <c r="G2813" s="11"/>
      <c r="H2813" s="11"/>
      <c r="I2813" s="11"/>
    </row>
    <row r="2814" ht="14.25" customHeight="1">
      <c r="A2814" s="5" t="s">
        <v>8499</v>
      </c>
      <c r="B2814" s="13">
        <v>21.0</v>
      </c>
      <c r="C2814" s="13">
        <v>13420.0</v>
      </c>
      <c r="D2814" s="8" t="s">
        <v>8500</v>
      </c>
      <c r="E2814" s="9">
        <v>19.0</v>
      </c>
      <c r="F2814" s="10" t="s">
        <v>8501</v>
      </c>
      <c r="G2814" s="11"/>
      <c r="H2814" s="11"/>
      <c r="I2814" s="11"/>
    </row>
    <row r="2815" ht="14.25" customHeight="1">
      <c r="A2815" s="5" t="s">
        <v>8502</v>
      </c>
      <c r="B2815" s="13">
        <v>21.0</v>
      </c>
      <c r="C2815" s="13">
        <v>13978.0</v>
      </c>
      <c r="D2815" s="8" t="s">
        <v>8503</v>
      </c>
      <c r="E2815" s="13">
        <v>177.0</v>
      </c>
      <c r="F2815" s="10" t="s">
        <v>8504</v>
      </c>
      <c r="G2815" s="11"/>
      <c r="H2815" s="11"/>
      <c r="I2815" s="11"/>
    </row>
    <row r="2816" ht="14.25" customHeight="1">
      <c r="A2816" s="5" t="s">
        <v>8505</v>
      </c>
      <c r="B2816" s="13">
        <v>21.0</v>
      </c>
      <c r="C2816" s="13">
        <v>16750.0</v>
      </c>
      <c r="D2816" s="8" t="s">
        <v>8506</v>
      </c>
      <c r="E2816" s="9">
        <v>1.0</v>
      </c>
      <c r="F2816" s="10" t="s">
        <v>8507</v>
      </c>
      <c r="G2816" s="11"/>
      <c r="H2816" s="11"/>
      <c r="I2816" s="11"/>
    </row>
    <row r="2817" ht="14.25" customHeight="1">
      <c r="A2817" s="5" t="s">
        <v>8508</v>
      </c>
      <c r="B2817" s="13">
        <v>21.0</v>
      </c>
      <c r="C2817" s="13">
        <v>17362.0</v>
      </c>
      <c r="D2817" s="8" t="s">
        <v>8509</v>
      </c>
      <c r="E2817" s="13">
        <v>121.0</v>
      </c>
      <c r="F2817" s="10" t="s">
        <v>8510</v>
      </c>
      <c r="G2817" s="11"/>
      <c r="H2817" s="11"/>
      <c r="I2817" s="11"/>
    </row>
    <row r="2818" ht="14.25" customHeight="1">
      <c r="A2818" s="5" t="s">
        <v>8511</v>
      </c>
      <c r="B2818" s="13">
        <v>21.0</v>
      </c>
      <c r="C2818" s="13">
        <v>17362.0</v>
      </c>
      <c r="D2818" s="8" t="s">
        <v>8512</v>
      </c>
      <c r="E2818" s="13">
        <v>235.0</v>
      </c>
      <c r="F2818" s="10" t="s">
        <v>8513</v>
      </c>
      <c r="G2818" s="11"/>
      <c r="H2818" s="11"/>
      <c r="I2818" s="11"/>
    </row>
    <row r="2819" ht="14.25" customHeight="1">
      <c r="A2819" s="5" t="s">
        <v>8514</v>
      </c>
      <c r="B2819" s="13">
        <v>21.0</v>
      </c>
      <c r="C2819" s="13">
        <v>17848.0</v>
      </c>
      <c r="D2819" s="8" t="s">
        <v>8515</v>
      </c>
      <c r="E2819" s="13">
        <v>117.0</v>
      </c>
      <c r="F2819" s="10" t="s">
        <v>8516</v>
      </c>
      <c r="G2819" s="11"/>
      <c r="H2819" s="11"/>
      <c r="I2819" s="11"/>
    </row>
    <row r="2820" ht="14.25" customHeight="1">
      <c r="A2820" s="5" t="s">
        <v>8517</v>
      </c>
      <c r="B2820" s="13">
        <v>21.0</v>
      </c>
      <c r="C2820" s="13">
        <v>19108.0</v>
      </c>
      <c r="D2820" s="8" t="s">
        <v>8518</v>
      </c>
      <c r="E2820" s="9">
        <v>95.0</v>
      </c>
      <c r="F2820" s="10" t="s">
        <v>8519</v>
      </c>
      <c r="G2820" s="11"/>
      <c r="H2820" s="11"/>
      <c r="I2820" s="11"/>
    </row>
    <row r="2821" ht="14.25" customHeight="1">
      <c r="A2821" s="5" t="s">
        <v>8520</v>
      </c>
      <c r="B2821" s="13">
        <v>21.0</v>
      </c>
      <c r="C2821" s="13">
        <v>19432.0</v>
      </c>
      <c r="D2821" s="8" t="s">
        <v>8521</v>
      </c>
      <c r="E2821" s="9">
        <v>97.0</v>
      </c>
      <c r="F2821" s="10" t="s">
        <v>8522</v>
      </c>
      <c r="G2821" s="11"/>
      <c r="H2821" s="11"/>
      <c r="I2821" s="11"/>
    </row>
    <row r="2822" ht="14.25" customHeight="1">
      <c r="A2822" s="5" t="s">
        <v>8523</v>
      </c>
      <c r="B2822" s="13">
        <v>21.0</v>
      </c>
      <c r="C2822" s="13">
        <v>19882.0</v>
      </c>
      <c r="D2822" s="8" t="s">
        <v>8524</v>
      </c>
      <c r="E2822" s="9">
        <v>21.0</v>
      </c>
      <c r="F2822" s="10" t="s">
        <v>8525</v>
      </c>
      <c r="G2822" s="11"/>
      <c r="H2822" s="11"/>
      <c r="I2822" s="11"/>
    </row>
    <row r="2823" ht="14.25" customHeight="1">
      <c r="A2823" s="5" t="s">
        <v>8526</v>
      </c>
      <c r="B2823" s="13">
        <v>21.0</v>
      </c>
      <c r="C2823" s="13">
        <v>20224.0</v>
      </c>
      <c r="D2823" s="8" t="s">
        <v>8527</v>
      </c>
      <c r="E2823" s="13">
        <v>107.0</v>
      </c>
      <c r="F2823" s="10" t="s">
        <v>8528</v>
      </c>
      <c r="G2823" s="11"/>
      <c r="H2823" s="11"/>
      <c r="I2823" s="11"/>
    </row>
    <row r="2824" ht="14.25" customHeight="1">
      <c r="A2824" s="5" t="s">
        <v>8529</v>
      </c>
      <c r="B2824" s="13">
        <v>21.0</v>
      </c>
      <c r="C2824" s="13">
        <v>20350.0</v>
      </c>
      <c r="D2824" s="8" t="s">
        <v>8530</v>
      </c>
      <c r="E2824" s="9">
        <v>37.0</v>
      </c>
      <c r="F2824" s="10" t="s">
        <v>8531</v>
      </c>
      <c r="G2824" s="11"/>
      <c r="H2824" s="11"/>
      <c r="I2824" s="11"/>
    </row>
    <row r="2825" ht="14.25" customHeight="1">
      <c r="A2825" s="5" t="s">
        <v>8532</v>
      </c>
      <c r="B2825" s="13">
        <v>21.0</v>
      </c>
      <c r="C2825" s="13">
        <v>23230.0</v>
      </c>
      <c r="D2825" s="8" t="s">
        <v>8533</v>
      </c>
      <c r="E2825" s="13">
        <v>107.0</v>
      </c>
      <c r="F2825" s="10" t="s">
        <v>8534</v>
      </c>
      <c r="G2825" s="11"/>
      <c r="H2825" s="11"/>
      <c r="I2825" s="11"/>
    </row>
    <row r="2826" ht="14.25" customHeight="1">
      <c r="A2826" s="5" t="s">
        <v>8535</v>
      </c>
      <c r="B2826" s="13">
        <v>21.0</v>
      </c>
      <c r="C2826" s="13">
        <v>23896.0</v>
      </c>
      <c r="D2826" s="8" t="s">
        <v>8536</v>
      </c>
      <c r="E2826" s="9">
        <v>13.0</v>
      </c>
      <c r="F2826" s="10" t="s">
        <v>8537</v>
      </c>
      <c r="G2826" s="11"/>
      <c r="H2826" s="11"/>
      <c r="I2826" s="11"/>
    </row>
    <row r="2827" ht="14.25" customHeight="1">
      <c r="A2827" s="5" t="s">
        <v>8538</v>
      </c>
      <c r="B2827" s="13">
        <v>21.0</v>
      </c>
      <c r="C2827" s="13">
        <v>24274.0</v>
      </c>
      <c r="D2827" s="8" t="s">
        <v>8539</v>
      </c>
      <c r="E2827" s="9">
        <v>93.0</v>
      </c>
      <c r="F2827" s="10" t="s">
        <v>8540</v>
      </c>
      <c r="G2827" s="11"/>
      <c r="H2827" s="11"/>
      <c r="I2827" s="11"/>
    </row>
    <row r="2828" ht="14.25" customHeight="1">
      <c r="A2828" s="5" t="s">
        <v>8541</v>
      </c>
      <c r="B2828" s="13">
        <v>21.0</v>
      </c>
      <c r="C2828" s="13">
        <v>24778.0</v>
      </c>
      <c r="D2828" s="8" t="s">
        <v>8542</v>
      </c>
      <c r="E2828" s="13">
        <v>117.0</v>
      </c>
      <c r="F2828" s="10" t="s">
        <v>8543</v>
      </c>
      <c r="G2828" s="11"/>
      <c r="H2828" s="11"/>
      <c r="I2828" s="11"/>
    </row>
    <row r="2829" ht="14.25" customHeight="1">
      <c r="A2829" s="5" t="s">
        <v>8544</v>
      </c>
      <c r="B2829" s="13">
        <v>21.0</v>
      </c>
      <c r="C2829" s="13">
        <v>25300.0</v>
      </c>
      <c r="D2829" s="8" t="s">
        <v>8545</v>
      </c>
      <c r="E2829" s="13">
        <v>117.0</v>
      </c>
      <c r="F2829" s="10" t="s">
        <v>8546</v>
      </c>
      <c r="G2829" s="11"/>
      <c r="H2829" s="11"/>
      <c r="I2829" s="11"/>
    </row>
    <row r="2830" ht="14.25" customHeight="1">
      <c r="A2830" s="5" t="s">
        <v>8547</v>
      </c>
      <c r="B2830" s="13">
        <v>21.0</v>
      </c>
      <c r="C2830" s="13">
        <v>25966.0</v>
      </c>
      <c r="D2830" s="8" t="s">
        <v>8548</v>
      </c>
      <c r="E2830" s="13">
        <v>111.0</v>
      </c>
      <c r="F2830" s="10" t="s">
        <v>8549</v>
      </c>
      <c r="G2830" s="11"/>
      <c r="H2830" s="11"/>
      <c r="I2830" s="11"/>
    </row>
    <row r="2831" ht="14.25" customHeight="1">
      <c r="A2831" s="5" t="s">
        <v>8550</v>
      </c>
      <c r="B2831" s="13">
        <v>21.0</v>
      </c>
      <c r="C2831" s="13">
        <v>26434.0</v>
      </c>
      <c r="D2831" s="8" t="s">
        <v>8551</v>
      </c>
      <c r="E2831" s="13">
        <v>191.0</v>
      </c>
      <c r="F2831" s="10" t="s">
        <v>8552</v>
      </c>
      <c r="G2831" s="11"/>
      <c r="H2831" s="11"/>
      <c r="I2831" s="11"/>
    </row>
    <row r="2832" ht="14.25" customHeight="1">
      <c r="A2832" s="5" t="s">
        <v>8553</v>
      </c>
      <c r="B2832" s="13">
        <v>21.0</v>
      </c>
      <c r="C2832" s="13">
        <v>27046.0</v>
      </c>
      <c r="D2832" s="8" t="s">
        <v>8554</v>
      </c>
      <c r="E2832" s="13">
        <v>111.0</v>
      </c>
      <c r="F2832" s="10" t="s">
        <v>8555</v>
      </c>
      <c r="G2832" s="11"/>
      <c r="H2832" s="11"/>
      <c r="I2832" s="11"/>
    </row>
    <row r="2833" ht="14.25" customHeight="1">
      <c r="A2833" s="5" t="s">
        <v>8556</v>
      </c>
      <c r="B2833" s="13">
        <v>21.0</v>
      </c>
      <c r="C2833" s="13">
        <v>27802.0</v>
      </c>
      <c r="D2833" s="8" t="s">
        <v>8557</v>
      </c>
      <c r="E2833" s="9">
        <v>89.0</v>
      </c>
      <c r="F2833" s="10" t="s">
        <v>8558</v>
      </c>
      <c r="G2833" s="11"/>
      <c r="H2833" s="11"/>
      <c r="I2833" s="11"/>
    </row>
    <row r="2834" ht="14.25" customHeight="1">
      <c r="A2834" s="5" t="s">
        <v>8559</v>
      </c>
      <c r="B2834" s="13">
        <v>21.0</v>
      </c>
      <c r="C2834" s="13">
        <v>27856.0</v>
      </c>
      <c r="D2834" s="8" t="s">
        <v>8560</v>
      </c>
      <c r="E2834" s="9">
        <v>69.0</v>
      </c>
      <c r="F2834" s="10" t="s">
        <v>8561</v>
      </c>
      <c r="G2834" s="11"/>
      <c r="H2834" s="11"/>
      <c r="I2834" s="11"/>
    </row>
    <row r="2835" ht="14.25" customHeight="1">
      <c r="A2835" s="5" t="s">
        <v>8562</v>
      </c>
      <c r="B2835" s="13">
        <v>21.0</v>
      </c>
      <c r="C2835" s="13">
        <v>27982.0</v>
      </c>
      <c r="D2835" s="8" t="s">
        <v>8563</v>
      </c>
      <c r="E2835" s="9">
        <v>15.0</v>
      </c>
      <c r="F2835" s="10" t="s">
        <v>8564</v>
      </c>
      <c r="G2835" s="11"/>
      <c r="H2835" s="11"/>
      <c r="I2835" s="11"/>
    </row>
    <row r="2836" ht="14.25" customHeight="1">
      <c r="A2836" s="5" t="s">
        <v>8565</v>
      </c>
      <c r="B2836" s="13">
        <v>21.0</v>
      </c>
      <c r="C2836" s="13">
        <v>28540.0</v>
      </c>
      <c r="D2836" s="8" t="s">
        <v>8566</v>
      </c>
      <c r="E2836" s="9">
        <v>29.0</v>
      </c>
      <c r="F2836" s="10" t="s">
        <v>8567</v>
      </c>
      <c r="G2836" s="11"/>
      <c r="H2836" s="11"/>
      <c r="I2836" s="11"/>
    </row>
    <row r="2837" ht="14.25" customHeight="1">
      <c r="A2837" s="5" t="s">
        <v>8568</v>
      </c>
      <c r="B2837" s="13">
        <v>21.0</v>
      </c>
      <c r="C2837" s="13">
        <v>28540.0</v>
      </c>
      <c r="D2837" s="8" t="s">
        <v>8569</v>
      </c>
      <c r="E2837" s="13">
        <v>163.0</v>
      </c>
      <c r="F2837" s="10" t="s">
        <v>8570</v>
      </c>
      <c r="G2837" s="11"/>
      <c r="H2837" s="11"/>
      <c r="I2837" s="11"/>
    </row>
    <row r="2838" ht="14.25" customHeight="1">
      <c r="A2838" s="5" t="s">
        <v>8571</v>
      </c>
      <c r="B2838" s="13">
        <v>21.0</v>
      </c>
      <c r="C2838" s="13">
        <v>28540.0</v>
      </c>
      <c r="D2838" s="8" t="s">
        <v>8572</v>
      </c>
      <c r="E2838" s="9">
        <v>93.0</v>
      </c>
      <c r="F2838" s="10" t="s">
        <v>8573</v>
      </c>
      <c r="G2838" s="11"/>
      <c r="H2838" s="11"/>
      <c r="I2838" s="11"/>
    </row>
    <row r="2839" ht="14.25" customHeight="1">
      <c r="A2839" s="5" t="s">
        <v>8574</v>
      </c>
      <c r="B2839" s="13">
        <v>21.0</v>
      </c>
      <c r="C2839" s="13">
        <v>28558.0</v>
      </c>
      <c r="D2839" s="8" t="s">
        <v>8575</v>
      </c>
      <c r="E2839" s="13">
        <v>117.0</v>
      </c>
      <c r="F2839" s="10" t="s">
        <v>8576</v>
      </c>
      <c r="G2839" s="11"/>
      <c r="H2839" s="11"/>
      <c r="I2839" s="11"/>
    </row>
    <row r="2840" ht="14.25" customHeight="1">
      <c r="A2840" s="5" t="s">
        <v>8577</v>
      </c>
      <c r="B2840" s="13">
        <v>21.0</v>
      </c>
      <c r="C2840" s="13">
        <v>28594.0</v>
      </c>
      <c r="D2840" s="8" t="s">
        <v>8578</v>
      </c>
      <c r="E2840" s="9">
        <v>37.0</v>
      </c>
      <c r="F2840" s="10" t="s">
        <v>8579</v>
      </c>
      <c r="G2840" s="11"/>
      <c r="H2840" s="11"/>
      <c r="I2840" s="11"/>
    </row>
    <row r="2841" ht="14.25" customHeight="1">
      <c r="A2841" s="5" t="s">
        <v>8580</v>
      </c>
      <c r="B2841" s="13">
        <v>21.0</v>
      </c>
      <c r="C2841" s="13">
        <v>28900.0</v>
      </c>
      <c r="D2841" s="8" t="s">
        <v>8581</v>
      </c>
      <c r="E2841" s="9">
        <v>73.0</v>
      </c>
      <c r="F2841" s="10" t="s">
        <v>8582</v>
      </c>
      <c r="G2841" s="11"/>
      <c r="H2841" s="11"/>
      <c r="I2841" s="11"/>
    </row>
    <row r="2842" ht="14.25" customHeight="1">
      <c r="A2842" s="5" t="s">
        <v>8583</v>
      </c>
      <c r="B2842" s="13">
        <v>21.0</v>
      </c>
      <c r="C2842" s="13">
        <v>28918.0</v>
      </c>
      <c r="D2842" s="8" t="s">
        <v>8584</v>
      </c>
      <c r="E2842" s="13">
        <v>213.0</v>
      </c>
      <c r="F2842" s="10" t="s">
        <v>8585</v>
      </c>
      <c r="G2842" s="11"/>
      <c r="H2842" s="11"/>
      <c r="I2842" s="11"/>
    </row>
    <row r="2843" ht="14.25" customHeight="1">
      <c r="A2843" s="5" t="s">
        <v>8586</v>
      </c>
      <c r="B2843" s="13">
        <v>21.0</v>
      </c>
      <c r="C2843" s="13">
        <v>29566.0</v>
      </c>
      <c r="D2843" s="8" t="s">
        <v>8587</v>
      </c>
      <c r="E2843" s="9">
        <v>75.0</v>
      </c>
      <c r="F2843" s="10" t="s">
        <v>8588</v>
      </c>
      <c r="G2843" s="11"/>
      <c r="H2843" s="11"/>
      <c r="I2843" s="11"/>
    </row>
    <row r="2844" ht="14.25" customHeight="1">
      <c r="A2844" s="5" t="s">
        <v>8589</v>
      </c>
      <c r="B2844" s="13">
        <v>21.0</v>
      </c>
      <c r="C2844" s="13">
        <v>30700.0</v>
      </c>
      <c r="D2844" s="8" t="s">
        <v>8590</v>
      </c>
      <c r="E2844" s="13">
        <v>209.0</v>
      </c>
      <c r="F2844" s="10" t="s">
        <v>8591</v>
      </c>
      <c r="G2844" s="11"/>
      <c r="H2844" s="11"/>
      <c r="I2844" s="11"/>
    </row>
    <row r="2845" ht="14.25" customHeight="1">
      <c r="A2845" s="5" t="s">
        <v>8592</v>
      </c>
      <c r="B2845" s="13">
        <v>21.0</v>
      </c>
      <c r="C2845" s="13">
        <v>31114.0</v>
      </c>
      <c r="D2845" s="8" t="s">
        <v>8593</v>
      </c>
      <c r="E2845" s="9">
        <v>9.0</v>
      </c>
      <c r="F2845" s="10" t="s">
        <v>8594</v>
      </c>
      <c r="G2845" s="11"/>
      <c r="H2845" s="11"/>
      <c r="I2845" s="11"/>
    </row>
    <row r="2846" ht="14.25" customHeight="1">
      <c r="A2846" s="5" t="s">
        <v>8595</v>
      </c>
      <c r="B2846" s="13">
        <v>21.0</v>
      </c>
      <c r="C2846" s="13">
        <v>32572.0</v>
      </c>
      <c r="D2846" s="8" t="s">
        <v>8596</v>
      </c>
      <c r="E2846" s="9">
        <v>43.0</v>
      </c>
      <c r="F2846" s="10" t="s">
        <v>8597</v>
      </c>
      <c r="G2846" s="11"/>
      <c r="H2846" s="11"/>
      <c r="I2846" s="11"/>
    </row>
    <row r="2847" ht="14.25" customHeight="1">
      <c r="A2847" s="5" t="s">
        <v>8598</v>
      </c>
      <c r="B2847" s="13">
        <v>21.0</v>
      </c>
      <c r="C2847" s="13">
        <v>33022.0</v>
      </c>
      <c r="D2847" s="8" t="s">
        <v>8599</v>
      </c>
      <c r="E2847" s="13">
        <v>177.0</v>
      </c>
      <c r="F2847" s="10" t="s">
        <v>8600</v>
      </c>
      <c r="G2847" s="11"/>
      <c r="H2847" s="11"/>
      <c r="I2847" s="11"/>
    </row>
    <row r="2848" ht="14.25" customHeight="1">
      <c r="A2848" s="5" t="s">
        <v>8601</v>
      </c>
      <c r="B2848" s="13">
        <v>21.0</v>
      </c>
      <c r="C2848" s="13">
        <v>34732.0</v>
      </c>
      <c r="D2848" s="8" t="s">
        <v>8602</v>
      </c>
      <c r="E2848" s="9">
        <v>95.0</v>
      </c>
      <c r="F2848" s="10" t="s">
        <v>8603</v>
      </c>
      <c r="G2848" s="11"/>
      <c r="H2848" s="11"/>
      <c r="I2848" s="11"/>
    </row>
    <row r="2849" ht="14.25" customHeight="1">
      <c r="A2849" s="5" t="s">
        <v>8604</v>
      </c>
      <c r="B2849" s="13">
        <v>21.0</v>
      </c>
      <c r="C2849" s="13">
        <v>34966.0</v>
      </c>
      <c r="D2849" s="8" t="s">
        <v>8605</v>
      </c>
      <c r="E2849" s="13">
        <v>167.0</v>
      </c>
      <c r="F2849" s="10" t="s">
        <v>8606</v>
      </c>
      <c r="G2849" s="11"/>
      <c r="H2849" s="11"/>
      <c r="I2849" s="11"/>
    </row>
    <row r="2850" ht="14.25" customHeight="1">
      <c r="A2850" s="5" t="s">
        <v>8607</v>
      </c>
      <c r="B2850" s="13">
        <v>21.0</v>
      </c>
      <c r="C2850" s="13">
        <v>35020.0</v>
      </c>
      <c r="D2850" s="8" t="s">
        <v>8608</v>
      </c>
      <c r="E2850" s="13">
        <v>183.0</v>
      </c>
      <c r="F2850" s="10" t="s">
        <v>8609</v>
      </c>
      <c r="G2850" s="11"/>
      <c r="H2850" s="11"/>
      <c r="I2850" s="11"/>
    </row>
    <row r="2851" ht="14.25" customHeight="1">
      <c r="A2851" s="5" t="s">
        <v>8610</v>
      </c>
      <c r="B2851" s="13">
        <v>21.0</v>
      </c>
      <c r="C2851" s="13">
        <v>35362.0</v>
      </c>
      <c r="D2851" s="8" t="s">
        <v>8611</v>
      </c>
      <c r="E2851" s="13">
        <v>193.0</v>
      </c>
      <c r="F2851" s="10" t="s">
        <v>8612</v>
      </c>
      <c r="G2851" s="11"/>
      <c r="H2851" s="11"/>
      <c r="I2851" s="11"/>
    </row>
    <row r="2852" ht="14.25" customHeight="1">
      <c r="A2852" s="5" t="s">
        <v>8613</v>
      </c>
      <c r="B2852" s="13">
        <v>21.0</v>
      </c>
      <c r="C2852" s="13">
        <v>35866.0</v>
      </c>
      <c r="D2852" s="8" t="s">
        <v>8614</v>
      </c>
      <c r="E2852" s="13">
        <v>101.0</v>
      </c>
      <c r="F2852" s="10" t="s">
        <v>8615</v>
      </c>
      <c r="G2852" s="11"/>
      <c r="H2852" s="11"/>
      <c r="I2852" s="11"/>
    </row>
    <row r="2853" ht="14.25" customHeight="1">
      <c r="A2853" s="5" t="s">
        <v>8616</v>
      </c>
      <c r="B2853" s="13">
        <v>21.0</v>
      </c>
      <c r="C2853" s="13">
        <v>36298.0</v>
      </c>
      <c r="D2853" s="8" t="s">
        <v>8617</v>
      </c>
      <c r="E2853" s="9">
        <v>75.0</v>
      </c>
      <c r="F2853" s="10" t="s">
        <v>8618</v>
      </c>
      <c r="G2853" s="11"/>
      <c r="H2853" s="11"/>
      <c r="I2853" s="11"/>
    </row>
    <row r="2854" ht="14.25" customHeight="1">
      <c r="A2854" s="5" t="s">
        <v>8619</v>
      </c>
      <c r="B2854" s="13">
        <v>21.0</v>
      </c>
      <c r="C2854" s="13">
        <v>36604.0</v>
      </c>
      <c r="D2854" s="8" t="s">
        <v>8620</v>
      </c>
      <c r="E2854" s="9">
        <v>37.0</v>
      </c>
      <c r="F2854" s="10" t="s">
        <v>8621</v>
      </c>
      <c r="G2854" s="11"/>
      <c r="H2854" s="11"/>
      <c r="I2854" s="11"/>
    </row>
    <row r="2855" ht="14.25" customHeight="1">
      <c r="A2855" s="5" t="s">
        <v>8622</v>
      </c>
      <c r="B2855" s="13">
        <v>21.0</v>
      </c>
      <c r="C2855" s="13">
        <v>37396.0</v>
      </c>
      <c r="D2855" s="8" t="s">
        <v>8623</v>
      </c>
      <c r="E2855" s="13">
        <v>123.0</v>
      </c>
      <c r="F2855" s="10" t="s">
        <v>8624</v>
      </c>
      <c r="G2855" s="11"/>
      <c r="H2855" s="11"/>
      <c r="I2855" s="11"/>
    </row>
    <row r="2856" ht="14.25" customHeight="1">
      <c r="A2856" s="5" t="s">
        <v>8625</v>
      </c>
      <c r="B2856" s="13">
        <v>21.0</v>
      </c>
      <c r="C2856" s="13">
        <v>37918.0</v>
      </c>
      <c r="D2856" s="8" t="s">
        <v>8626</v>
      </c>
      <c r="E2856" s="9">
        <v>47.0</v>
      </c>
      <c r="F2856" s="10" t="s">
        <v>8627</v>
      </c>
      <c r="G2856" s="11"/>
      <c r="H2856" s="11"/>
      <c r="I2856" s="11"/>
    </row>
    <row r="2857" ht="14.25" customHeight="1">
      <c r="A2857" s="5" t="s">
        <v>8628</v>
      </c>
      <c r="B2857" s="13">
        <v>21.0</v>
      </c>
      <c r="C2857" s="13">
        <v>39142.0</v>
      </c>
      <c r="D2857" s="8" t="s">
        <v>8629</v>
      </c>
      <c r="E2857" s="13">
        <v>117.0</v>
      </c>
      <c r="F2857" s="10" t="s">
        <v>8630</v>
      </c>
      <c r="G2857" s="11"/>
      <c r="H2857" s="11"/>
      <c r="I2857" s="11"/>
    </row>
    <row r="2858" ht="14.25" customHeight="1">
      <c r="A2858" s="5" t="s">
        <v>8631</v>
      </c>
      <c r="B2858" s="13">
        <v>21.0</v>
      </c>
      <c r="C2858" s="13">
        <v>39646.0</v>
      </c>
      <c r="D2858" s="8" t="s">
        <v>8632</v>
      </c>
      <c r="E2858" s="9">
        <v>65.0</v>
      </c>
      <c r="F2858" s="10" t="s">
        <v>8633</v>
      </c>
      <c r="G2858" s="11"/>
      <c r="H2858" s="11"/>
      <c r="I2858" s="11"/>
    </row>
    <row r="2859" ht="14.25" customHeight="1">
      <c r="A2859" s="5" t="s">
        <v>8634</v>
      </c>
      <c r="B2859" s="13">
        <v>21.0</v>
      </c>
      <c r="C2859" s="13">
        <v>39952.0</v>
      </c>
      <c r="D2859" s="8" t="s">
        <v>8635</v>
      </c>
      <c r="E2859" s="9">
        <v>25.0</v>
      </c>
      <c r="F2859" s="10" t="s">
        <v>8636</v>
      </c>
      <c r="G2859" s="11"/>
      <c r="H2859" s="11"/>
      <c r="I2859" s="11"/>
    </row>
    <row r="2860" ht="14.25" customHeight="1">
      <c r="A2860" s="5" t="s">
        <v>8637</v>
      </c>
      <c r="B2860" s="13">
        <v>21.0</v>
      </c>
      <c r="C2860" s="13">
        <v>40222.0</v>
      </c>
      <c r="D2860" s="8" t="s">
        <v>8638</v>
      </c>
      <c r="E2860" s="13">
        <v>111.0</v>
      </c>
      <c r="F2860" s="10" t="s">
        <v>8639</v>
      </c>
      <c r="G2860" s="11"/>
      <c r="H2860" s="11"/>
      <c r="I2860" s="11"/>
    </row>
    <row r="2861" ht="14.25" customHeight="1">
      <c r="A2861" s="5" t="s">
        <v>8640</v>
      </c>
      <c r="B2861" s="13">
        <v>21.0</v>
      </c>
      <c r="C2861" s="13">
        <v>40312.0</v>
      </c>
      <c r="D2861" s="8" t="s">
        <v>8641</v>
      </c>
      <c r="E2861" s="13">
        <v>133.0</v>
      </c>
      <c r="F2861" s="10" t="s">
        <v>8642</v>
      </c>
      <c r="G2861" s="11"/>
      <c r="H2861" s="11"/>
      <c r="I2861" s="11"/>
    </row>
    <row r="2862" ht="14.25" customHeight="1">
      <c r="A2862" s="5" t="s">
        <v>8643</v>
      </c>
      <c r="B2862" s="13">
        <v>21.0</v>
      </c>
      <c r="C2862" s="13">
        <v>43480.0</v>
      </c>
      <c r="D2862" s="8" t="s">
        <v>8644</v>
      </c>
      <c r="E2862" s="13">
        <v>185.0</v>
      </c>
      <c r="F2862" s="10" t="s">
        <v>8645</v>
      </c>
      <c r="G2862" s="11"/>
      <c r="H2862" s="11"/>
      <c r="I2862" s="11"/>
    </row>
    <row r="2863" ht="14.25" customHeight="1">
      <c r="A2863" s="14" t="s">
        <v>8646</v>
      </c>
      <c r="B2863" s="16">
        <v>21.0</v>
      </c>
      <c r="C2863" s="16">
        <v>43606.0</v>
      </c>
      <c r="D2863" s="17" t="s">
        <v>8647</v>
      </c>
      <c r="E2863" s="16">
        <v>117.0</v>
      </c>
      <c r="F2863" s="19" t="s">
        <v>8648</v>
      </c>
      <c r="G2863" s="11"/>
      <c r="H2863" s="11"/>
      <c r="I2863" s="11"/>
    </row>
    <row r="2864" ht="14.25" customHeight="1">
      <c r="A2864" s="5" t="s">
        <v>8649</v>
      </c>
      <c r="B2864" s="13">
        <v>21.0</v>
      </c>
      <c r="C2864" s="13">
        <v>43840.0</v>
      </c>
      <c r="D2864" s="8" t="s">
        <v>8650</v>
      </c>
      <c r="E2864" s="9">
        <v>79.0</v>
      </c>
      <c r="F2864" s="10" t="s">
        <v>8651</v>
      </c>
      <c r="G2864" s="11"/>
      <c r="H2864" s="11"/>
      <c r="I2864" s="11"/>
    </row>
    <row r="2865" ht="14.25" customHeight="1">
      <c r="A2865" s="5" t="s">
        <v>8652</v>
      </c>
      <c r="B2865" s="13">
        <v>21.0</v>
      </c>
      <c r="C2865" s="13">
        <v>44146.0</v>
      </c>
      <c r="D2865" s="8" t="s">
        <v>8653</v>
      </c>
      <c r="E2865" s="9">
        <v>5.0</v>
      </c>
      <c r="F2865" s="10" t="s">
        <v>8654</v>
      </c>
      <c r="G2865" s="11"/>
      <c r="H2865" s="11"/>
      <c r="I2865" s="11"/>
    </row>
    <row r="2866" ht="14.25" customHeight="1">
      <c r="A2866" s="5" t="s">
        <v>8655</v>
      </c>
      <c r="B2866" s="13">
        <v>21.0</v>
      </c>
      <c r="C2866" s="13">
        <v>44344.0</v>
      </c>
      <c r="D2866" s="8" t="s">
        <v>8656</v>
      </c>
      <c r="E2866" s="13">
        <v>155.0</v>
      </c>
      <c r="F2866" s="10" t="s">
        <v>8657</v>
      </c>
      <c r="G2866" s="11"/>
      <c r="H2866" s="11"/>
      <c r="I2866" s="11"/>
    </row>
    <row r="2867" ht="14.25" customHeight="1">
      <c r="A2867" s="5" t="s">
        <v>8658</v>
      </c>
      <c r="B2867" s="13">
        <v>21.0</v>
      </c>
      <c r="C2867" s="13">
        <v>44686.0</v>
      </c>
      <c r="D2867" s="8" t="s">
        <v>8659</v>
      </c>
      <c r="E2867" s="9">
        <v>85.0</v>
      </c>
      <c r="F2867" s="10" t="s">
        <v>8660</v>
      </c>
      <c r="G2867" s="11"/>
      <c r="H2867" s="11"/>
      <c r="I2867" s="11"/>
    </row>
    <row r="2868" ht="14.25" customHeight="1">
      <c r="A2868" s="5" t="s">
        <v>8661</v>
      </c>
      <c r="B2868" s="13">
        <v>21.0</v>
      </c>
      <c r="C2868" s="13">
        <v>46027.0</v>
      </c>
      <c r="D2868" s="8" t="s">
        <v>8662</v>
      </c>
      <c r="E2868" s="9">
        <v>67.0</v>
      </c>
      <c r="F2868" s="10" t="s">
        <v>8663</v>
      </c>
      <c r="G2868" s="11"/>
      <c r="H2868" s="11"/>
      <c r="I2868" s="11"/>
    </row>
    <row r="2869" ht="14.25" customHeight="1">
      <c r="A2869" s="5" t="s">
        <v>8664</v>
      </c>
      <c r="B2869" s="13">
        <v>21.0</v>
      </c>
      <c r="C2869" s="13">
        <v>47476.0</v>
      </c>
      <c r="D2869" s="8" t="s">
        <v>8665</v>
      </c>
      <c r="E2869" s="13">
        <v>125.0</v>
      </c>
      <c r="F2869" s="10" t="s">
        <v>8666</v>
      </c>
      <c r="G2869" s="11"/>
      <c r="H2869" s="11"/>
      <c r="I2869" s="11"/>
    </row>
    <row r="2870" ht="14.25" customHeight="1">
      <c r="A2870" s="5" t="s">
        <v>8667</v>
      </c>
      <c r="B2870" s="13">
        <v>21.0</v>
      </c>
      <c r="C2870" s="13">
        <v>48000.0</v>
      </c>
      <c r="D2870" s="8" t="s">
        <v>8668</v>
      </c>
      <c r="E2870" s="13">
        <v>111.0</v>
      </c>
      <c r="F2870" s="10" t="s">
        <v>8669</v>
      </c>
      <c r="G2870" s="11"/>
      <c r="H2870" s="11"/>
      <c r="I2870" s="11"/>
    </row>
    <row r="2871" ht="14.25" customHeight="1">
      <c r="A2871" s="5" t="s">
        <v>8670</v>
      </c>
      <c r="B2871" s="13">
        <v>21.0</v>
      </c>
      <c r="C2871" s="13">
        <v>48378.0</v>
      </c>
      <c r="D2871" s="8" t="s">
        <v>8671</v>
      </c>
      <c r="E2871" s="13">
        <v>117.0</v>
      </c>
      <c r="F2871" s="10" t="s">
        <v>8672</v>
      </c>
      <c r="G2871" s="11"/>
      <c r="H2871" s="11"/>
      <c r="I2871" s="11"/>
    </row>
    <row r="2872" ht="14.25" customHeight="1">
      <c r="A2872" s="5" t="s">
        <v>8673</v>
      </c>
      <c r="B2872" s="13">
        <v>21.0</v>
      </c>
      <c r="C2872" s="13">
        <v>49368.0</v>
      </c>
      <c r="D2872" s="8" t="s">
        <v>8674</v>
      </c>
      <c r="E2872" s="13">
        <v>107.0</v>
      </c>
      <c r="F2872" s="10" t="s">
        <v>8675</v>
      </c>
      <c r="G2872" s="11"/>
      <c r="H2872" s="11"/>
      <c r="I2872" s="11"/>
    </row>
    <row r="2873" ht="14.25" customHeight="1">
      <c r="A2873" s="5" t="s">
        <v>8676</v>
      </c>
      <c r="B2873" s="13">
        <v>21.0</v>
      </c>
      <c r="C2873" s="13">
        <v>50034.0</v>
      </c>
      <c r="D2873" s="8" t="s">
        <v>8677</v>
      </c>
      <c r="E2873" s="9">
        <v>55.0</v>
      </c>
      <c r="F2873" s="10" t="s">
        <v>8678</v>
      </c>
      <c r="G2873" s="11"/>
      <c r="H2873" s="11"/>
      <c r="I2873" s="11"/>
    </row>
    <row r="2874" ht="14.25" customHeight="1">
      <c r="A2874" s="5" t="s">
        <v>8679</v>
      </c>
      <c r="B2874" s="13">
        <v>21.0</v>
      </c>
      <c r="C2874" s="13">
        <v>50898.0</v>
      </c>
      <c r="D2874" s="8" t="s">
        <v>8680</v>
      </c>
      <c r="E2874" s="9">
        <v>83.0</v>
      </c>
      <c r="F2874" s="10" t="s">
        <v>8681</v>
      </c>
      <c r="G2874" s="11"/>
      <c r="H2874" s="11"/>
      <c r="I2874" s="11"/>
    </row>
    <row r="2875" ht="14.25" customHeight="1">
      <c r="A2875" s="5" t="s">
        <v>8682</v>
      </c>
      <c r="B2875" s="13">
        <v>21.0</v>
      </c>
      <c r="C2875" s="13">
        <v>51024.0</v>
      </c>
      <c r="D2875" s="8" t="s">
        <v>8683</v>
      </c>
      <c r="E2875" s="13">
        <v>161.0</v>
      </c>
      <c r="F2875" s="10" t="s">
        <v>8684</v>
      </c>
      <c r="G2875" s="11"/>
      <c r="H2875" s="11"/>
      <c r="I2875" s="11"/>
    </row>
    <row r="2876" ht="14.25" customHeight="1">
      <c r="A2876" s="5" t="s">
        <v>8685</v>
      </c>
      <c r="B2876" s="13">
        <v>21.0</v>
      </c>
      <c r="C2876" s="13">
        <v>53130.0</v>
      </c>
      <c r="D2876" s="8" t="s">
        <v>8686</v>
      </c>
      <c r="E2876" s="13">
        <v>231.0</v>
      </c>
      <c r="F2876" s="10" t="s">
        <v>8687</v>
      </c>
      <c r="G2876" s="11"/>
      <c r="H2876" s="11"/>
      <c r="I2876" s="11"/>
    </row>
    <row r="2877" ht="14.25" customHeight="1">
      <c r="A2877" s="5" t="s">
        <v>8688</v>
      </c>
      <c r="B2877" s="13">
        <v>21.0</v>
      </c>
      <c r="C2877" s="13">
        <v>53418.0</v>
      </c>
      <c r="D2877" s="8" t="s">
        <v>8689</v>
      </c>
      <c r="E2877" s="13">
        <v>205.0</v>
      </c>
      <c r="F2877" s="10" t="s">
        <v>8690</v>
      </c>
      <c r="G2877" s="11"/>
      <c r="H2877" s="11"/>
      <c r="I2877" s="11"/>
    </row>
    <row r="2878" ht="14.25" customHeight="1">
      <c r="A2878" s="5" t="s">
        <v>8691</v>
      </c>
      <c r="B2878" s="13">
        <v>21.0</v>
      </c>
      <c r="C2878" s="13">
        <v>53472.0</v>
      </c>
      <c r="D2878" s="8" t="s">
        <v>8692</v>
      </c>
      <c r="E2878" s="13">
        <v>225.0</v>
      </c>
      <c r="F2878" s="10" t="s">
        <v>8693</v>
      </c>
      <c r="G2878" s="11"/>
      <c r="H2878" s="11"/>
      <c r="I2878" s="11"/>
    </row>
    <row r="2879" ht="14.25" customHeight="1">
      <c r="A2879" s="5" t="s">
        <v>8694</v>
      </c>
      <c r="B2879" s="13">
        <v>21.0</v>
      </c>
      <c r="C2879" s="13">
        <v>54084.0</v>
      </c>
      <c r="D2879" s="8" t="s">
        <v>8695</v>
      </c>
      <c r="E2879" s="13">
        <v>173.0</v>
      </c>
      <c r="F2879" s="10" t="s">
        <v>8696</v>
      </c>
      <c r="G2879" s="11"/>
      <c r="H2879" s="11"/>
      <c r="I2879" s="11"/>
    </row>
    <row r="2880" ht="14.25" customHeight="1">
      <c r="A2880" s="5" t="s">
        <v>8697</v>
      </c>
      <c r="B2880" s="13">
        <v>21.0</v>
      </c>
      <c r="C2880" s="13">
        <v>54228.0</v>
      </c>
      <c r="D2880" s="8" t="s">
        <v>8698</v>
      </c>
      <c r="E2880" s="9">
        <v>29.0</v>
      </c>
      <c r="F2880" s="10" t="s">
        <v>8699</v>
      </c>
      <c r="G2880" s="11"/>
      <c r="H2880" s="11"/>
      <c r="I2880" s="11"/>
    </row>
    <row r="2881" ht="14.25" customHeight="1">
      <c r="A2881" s="5" t="s">
        <v>8700</v>
      </c>
      <c r="B2881" s="13">
        <v>21.0</v>
      </c>
      <c r="C2881" s="13">
        <v>54642.0</v>
      </c>
      <c r="D2881" s="8" t="s">
        <v>8701</v>
      </c>
      <c r="E2881" s="9">
        <v>35.0</v>
      </c>
      <c r="F2881" s="10" t="s">
        <v>8702</v>
      </c>
      <c r="G2881" s="11"/>
      <c r="H2881" s="11"/>
      <c r="I2881" s="11"/>
    </row>
    <row r="2882" ht="14.25" customHeight="1">
      <c r="A2882" s="5" t="s">
        <v>8703</v>
      </c>
      <c r="B2882" s="13">
        <v>21.0</v>
      </c>
      <c r="C2882" s="13">
        <v>55884.0</v>
      </c>
      <c r="D2882" s="8" t="s">
        <v>8704</v>
      </c>
      <c r="E2882" s="9">
        <v>37.0</v>
      </c>
      <c r="F2882" s="10" t="s">
        <v>8705</v>
      </c>
      <c r="G2882" s="11"/>
      <c r="H2882" s="11"/>
      <c r="I2882" s="11"/>
    </row>
    <row r="2883" ht="14.25" customHeight="1">
      <c r="A2883" s="5" t="s">
        <v>8706</v>
      </c>
      <c r="B2883" s="13">
        <v>21.0</v>
      </c>
      <c r="C2883" s="13">
        <v>56136.0</v>
      </c>
      <c r="D2883" s="8" t="s">
        <v>8707</v>
      </c>
      <c r="E2883" s="13">
        <v>113.0</v>
      </c>
      <c r="F2883" s="10" t="s">
        <v>8708</v>
      </c>
      <c r="G2883" s="11"/>
      <c r="H2883" s="11"/>
      <c r="I2883" s="11"/>
    </row>
    <row r="2884" ht="14.25" customHeight="1">
      <c r="A2884" s="5" t="s">
        <v>8709</v>
      </c>
      <c r="B2884" s="13">
        <v>21.0</v>
      </c>
      <c r="C2884" s="13">
        <v>57612.0</v>
      </c>
      <c r="D2884" s="8" t="s">
        <v>8710</v>
      </c>
      <c r="E2884" s="13">
        <v>111.0</v>
      </c>
      <c r="F2884" s="10" t="s">
        <v>8711</v>
      </c>
      <c r="G2884" s="11"/>
      <c r="H2884" s="11"/>
      <c r="I2884" s="11"/>
    </row>
    <row r="2885" ht="14.25" customHeight="1">
      <c r="A2885" s="5" t="s">
        <v>8712</v>
      </c>
      <c r="B2885" s="13">
        <v>21.0</v>
      </c>
      <c r="C2885" s="13">
        <v>57918.0</v>
      </c>
      <c r="D2885" s="8" t="s">
        <v>8713</v>
      </c>
      <c r="E2885" s="9">
        <v>43.0</v>
      </c>
      <c r="F2885" s="10" t="s">
        <v>8714</v>
      </c>
      <c r="G2885" s="11"/>
      <c r="H2885" s="11"/>
      <c r="I2885" s="11"/>
    </row>
    <row r="2886" ht="14.25" customHeight="1">
      <c r="A2886" s="5" t="s">
        <v>8715</v>
      </c>
      <c r="B2886" s="13">
        <v>21.0</v>
      </c>
      <c r="C2886" s="13">
        <v>58620.0</v>
      </c>
      <c r="D2886" s="8" t="s">
        <v>8716</v>
      </c>
      <c r="E2886" s="9">
        <v>59.0</v>
      </c>
      <c r="F2886" s="10" t="s">
        <v>8717</v>
      </c>
      <c r="G2886" s="11"/>
      <c r="H2886" s="11"/>
      <c r="I2886" s="11"/>
    </row>
    <row r="2887" ht="14.25" customHeight="1">
      <c r="A2887" s="5" t="s">
        <v>8718</v>
      </c>
      <c r="B2887" s="13">
        <v>21.0</v>
      </c>
      <c r="C2887" s="13">
        <v>58836.0</v>
      </c>
      <c r="D2887" s="8" t="s">
        <v>8719</v>
      </c>
      <c r="E2887" s="13">
        <v>145.0</v>
      </c>
      <c r="F2887" s="10" t="s">
        <v>8720</v>
      </c>
      <c r="G2887" s="11"/>
      <c r="H2887" s="11"/>
      <c r="I2887" s="11"/>
    </row>
    <row r="2888" ht="14.25" customHeight="1">
      <c r="A2888" s="5" t="s">
        <v>8721</v>
      </c>
      <c r="B2888" s="13">
        <v>21.0</v>
      </c>
      <c r="C2888" s="13">
        <v>58962.0</v>
      </c>
      <c r="D2888" s="8" t="s">
        <v>8722</v>
      </c>
      <c r="E2888" s="13">
        <v>115.0</v>
      </c>
      <c r="F2888" s="10" t="s">
        <v>8723</v>
      </c>
      <c r="G2888" s="11"/>
      <c r="H2888" s="11"/>
      <c r="I2888" s="11"/>
    </row>
    <row r="2889" ht="14.25" customHeight="1">
      <c r="A2889" s="5" t="s">
        <v>8724</v>
      </c>
      <c r="B2889" s="13">
        <v>21.0</v>
      </c>
      <c r="C2889" s="13">
        <v>59196.0</v>
      </c>
      <c r="D2889" s="8" t="s">
        <v>8725</v>
      </c>
      <c r="E2889" s="9">
        <v>17.0</v>
      </c>
      <c r="F2889" s="10" t="s">
        <v>8726</v>
      </c>
      <c r="G2889" s="11"/>
      <c r="H2889" s="11"/>
      <c r="I2889" s="11"/>
    </row>
    <row r="2890" ht="14.25" customHeight="1">
      <c r="A2890" s="5" t="s">
        <v>8727</v>
      </c>
      <c r="B2890" s="13">
        <v>21.0</v>
      </c>
      <c r="C2890" s="13">
        <v>59268.0</v>
      </c>
      <c r="D2890" s="8" t="s">
        <v>8728</v>
      </c>
      <c r="E2890" s="13">
        <v>117.0</v>
      </c>
      <c r="F2890" s="10" t="s">
        <v>8729</v>
      </c>
      <c r="G2890" s="11"/>
      <c r="H2890" s="11"/>
      <c r="I2890" s="11"/>
    </row>
    <row r="2891" ht="14.25" customHeight="1">
      <c r="A2891" s="5" t="s">
        <v>8730</v>
      </c>
      <c r="B2891" s="13">
        <v>21.0</v>
      </c>
      <c r="C2891" s="13">
        <v>60852.0</v>
      </c>
      <c r="D2891" s="8" t="s">
        <v>8731</v>
      </c>
      <c r="E2891" s="13">
        <v>195.0</v>
      </c>
      <c r="F2891" s="10" t="s">
        <v>8732</v>
      </c>
      <c r="G2891" s="11"/>
      <c r="H2891" s="11"/>
      <c r="I2891" s="11"/>
    </row>
    <row r="2892" ht="14.25" customHeight="1">
      <c r="A2892" s="5" t="s">
        <v>8733</v>
      </c>
      <c r="B2892" s="13">
        <v>21.0</v>
      </c>
      <c r="C2892" s="13">
        <v>61248.0</v>
      </c>
      <c r="D2892" s="8" t="s">
        <v>8734</v>
      </c>
      <c r="E2892" s="9">
        <v>13.0</v>
      </c>
      <c r="F2892" s="10" t="s">
        <v>8735</v>
      </c>
      <c r="G2892" s="11"/>
      <c r="H2892" s="11"/>
      <c r="I2892" s="11"/>
    </row>
    <row r="2893" ht="14.25" customHeight="1">
      <c r="A2893" s="5" t="s">
        <v>8736</v>
      </c>
      <c r="B2893" s="13">
        <v>21.0</v>
      </c>
      <c r="C2893" s="13">
        <v>61752.0</v>
      </c>
      <c r="D2893" s="8" t="s">
        <v>8737</v>
      </c>
      <c r="E2893" s="13">
        <v>111.0</v>
      </c>
      <c r="F2893" s="10" t="s">
        <v>8738</v>
      </c>
      <c r="G2893" s="11"/>
      <c r="H2893" s="11"/>
      <c r="I2893" s="11"/>
    </row>
    <row r="2894" ht="14.25" customHeight="1">
      <c r="A2894" s="5" t="s">
        <v>8739</v>
      </c>
      <c r="B2894" s="13">
        <v>21.0</v>
      </c>
      <c r="C2894" s="13">
        <v>62940.0</v>
      </c>
      <c r="D2894" s="8" t="s">
        <v>8740</v>
      </c>
      <c r="E2894" s="9">
        <v>71.0</v>
      </c>
      <c r="F2894" s="10" t="s">
        <v>8741</v>
      </c>
      <c r="G2894" s="11"/>
      <c r="H2894" s="11"/>
      <c r="I2894" s="11"/>
    </row>
    <row r="2895" ht="14.25" customHeight="1">
      <c r="A2895" s="5" t="s">
        <v>8742</v>
      </c>
      <c r="B2895" s="13">
        <v>21.0</v>
      </c>
      <c r="C2895" s="13">
        <v>63138.0</v>
      </c>
      <c r="D2895" s="8" t="s">
        <v>8743</v>
      </c>
      <c r="E2895" s="9">
        <v>33.0</v>
      </c>
      <c r="F2895" s="10" t="s">
        <v>8744</v>
      </c>
      <c r="G2895" s="11"/>
      <c r="H2895" s="11"/>
      <c r="I2895" s="11"/>
    </row>
    <row r="2896" ht="14.25" customHeight="1">
      <c r="A2896" s="5" t="s">
        <v>8745</v>
      </c>
      <c r="B2896" s="13">
        <v>21.0</v>
      </c>
      <c r="C2896" s="13">
        <v>63372.0</v>
      </c>
      <c r="D2896" s="8" t="s">
        <v>8746</v>
      </c>
      <c r="E2896" s="13">
        <v>233.0</v>
      </c>
      <c r="F2896" s="10" t="s">
        <v>8747</v>
      </c>
      <c r="G2896" s="11"/>
      <c r="H2896" s="11"/>
      <c r="I2896" s="11"/>
    </row>
    <row r="2897" ht="14.25" customHeight="1">
      <c r="A2897" s="5" t="s">
        <v>8748</v>
      </c>
      <c r="B2897" s="13">
        <v>21.0</v>
      </c>
      <c r="C2897" s="13">
        <v>63912.0</v>
      </c>
      <c r="D2897" s="8" t="s">
        <v>8749</v>
      </c>
      <c r="E2897" s="9">
        <v>93.0</v>
      </c>
      <c r="F2897" s="10" t="s">
        <v>8750</v>
      </c>
      <c r="G2897" s="11"/>
      <c r="H2897" s="11"/>
      <c r="I2897" s="11"/>
    </row>
    <row r="2898" ht="14.25" customHeight="1">
      <c r="A2898" s="5" t="s">
        <v>8751</v>
      </c>
      <c r="B2898" s="13">
        <v>21.0</v>
      </c>
      <c r="C2898" s="13">
        <v>65226.0</v>
      </c>
      <c r="D2898" s="8" t="s">
        <v>8752</v>
      </c>
      <c r="E2898" s="13">
        <v>151.0</v>
      </c>
      <c r="F2898" s="10" t="s">
        <v>8753</v>
      </c>
      <c r="G2898" s="11"/>
      <c r="H2898" s="11"/>
      <c r="I2898" s="11"/>
    </row>
    <row r="2899" ht="14.25" customHeight="1">
      <c r="A2899" s="5" t="s">
        <v>8754</v>
      </c>
      <c r="B2899" s="13">
        <v>21.0</v>
      </c>
      <c r="C2899" s="13">
        <v>67458.0</v>
      </c>
      <c r="D2899" s="8" t="s">
        <v>8755</v>
      </c>
      <c r="E2899" s="9">
        <v>89.0</v>
      </c>
      <c r="F2899" s="10" t="s">
        <v>8756</v>
      </c>
      <c r="G2899" s="11"/>
      <c r="H2899" s="11"/>
      <c r="I2899" s="11"/>
    </row>
    <row r="2900" ht="14.25" customHeight="1">
      <c r="A2900" s="5" t="s">
        <v>8757</v>
      </c>
      <c r="B2900" s="13">
        <v>21.0</v>
      </c>
      <c r="C2900" s="13">
        <v>67512.0</v>
      </c>
      <c r="D2900" s="8" t="s">
        <v>8758</v>
      </c>
      <c r="E2900" s="13">
        <v>141.0</v>
      </c>
      <c r="F2900" s="10" t="s">
        <v>8759</v>
      </c>
      <c r="G2900" s="11"/>
      <c r="H2900" s="11"/>
      <c r="I2900" s="11"/>
    </row>
    <row r="2901" ht="14.25" customHeight="1">
      <c r="A2901" s="5" t="s">
        <v>8760</v>
      </c>
      <c r="B2901" s="13">
        <v>21.0</v>
      </c>
      <c r="C2901" s="13">
        <v>67944.0</v>
      </c>
      <c r="D2901" s="8" t="s">
        <v>8761</v>
      </c>
      <c r="E2901" s="13">
        <v>111.0</v>
      </c>
      <c r="F2901" s="10" t="s">
        <v>8762</v>
      </c>
      <c r="G2901" s="11"/>
      <c r="H2901" s="11"/>
      <c r="I2901" s="11"/>
    </row>
    <row r="2902" ht="14.25" customHeight="1">
      <c r="A2902" s="5" t="s">
        <v>8763</v>
      </c>
      <c r="B2902" s="13">
        <v>21.0</v>
      </c>
      <c r="C2902" s="13">
        <v>69114.0</v>
      </c>
      <c r="D2902" s="8" t="s">
        <v>8764</v>
      </c>
      <c r="E2902" s="9">
        <v>3.0</v>
      </c>
      <c r="F2902" s="10" t="s">
        <v>8765</v>
      </c>
      <c r="G2902" s="11"/>
      <c r="H2902" s="11"/>
      <c r="I2902" s="11"/>
    </row>
    <row r="2903" ht="14.25" customHeight="1">
      <c r="A2903" s="5" t="s">
        <v>8766</v>
      </c>
      <c r="B2903" s="13">
        <v>21.0</v>
      </c>
      <c r="C2903" s="13">
        <v>70050.0</v>
      </c>
      <c r="D2903" s="8" t="s">
        <v>8767</v>
      </c>
      <c r="E2903" s="13">
        <v>211.0</v>
      </c>
      <c r="F2903" s="10" t="s">
        <v>8768</v>
      </c>
      <c r="G2903" s="11"/>
      <c r="H2903" s="11"/>
      <c r="I2903" s="11"/>
    </row>
    <row r="2904" ht="14.25" customHeight="1">
      <c r="A2904" s="5" t="s">
        <v>8769</v>
      </c>
      <c r="B2904" s="13">
        <v>21.0</v>
      </c>
      <c r="C2904" s="13">
        <v>70086.0</v>
      </c>
      <c r="D2904" s="8" t="s">
        <v>8770</v>
      </c>
      <c r="E2904" s="9">
        <v>29.0</v>
      </c>
      <c r="F2904" s="10" t="s">
        <v>8771</v>
      </c>
      <c r="G2904" s="11"/>
      <c r="H2904" s="11"/>
      <c r="I2904" s="11"/>
    </row>
    <row r="2905" ht="14.25" customHeight="1">
      <c r="A2905" s="5" t="s">
        <v>8772</v>
      </c>
      <c r="B2905" s="13">
        <v>21.0</v>
      </c>
      <c r="C2905" s="13">
        <v>70284.0</v>
      </c>
      <c r="D2905" s="8" t="s">
        <v>8773</v>
      </c>
      <c r="E2905" s="13">
        <v>111.0</v>
      </c>
      <c r="F2905" s="10" t="s">
        <v>8774</v>
      </c>
      <c r="G2905" s="11"/>
      <c r="H2905" s="11"/>
      <c r="I2905" s="11"/>
    </row>
    <row r="2906" ht="14.25" customHeight="1">
      <c r="A2906" s="5" t="s">
        <v>8775</v>
      </c>
      <c r="B2906" s="13">
        <v>21.0</v>
      </c>
      <c r="C2906" s="13">
        <v>71688.0</v>
      </c>
      <c r="D2906" s="8" t="s">
        <v>8776</v>
      </c>
      <c r="E2906" s="13">
        <v>199.0</v>
      </c>
      <c r="F2906" s="10" t="s">
        <v>8777</v>
      </c>
      <c r="G2906" s="11"/>
      <c r="H2906" s="11"/>
      <c r="I2906" s="11"/>
    </row>
    <row r="2907" ht="14.25" customHeight="1">
      <c r="A2907" s="5" t="s">
        <v>8778</v>
      </c>
      <c r="B2907" s="13">
        <v>21.0</v>
      </c>
      <c r="C2907" s="13">
        <v>71976.0</v>
      </c>
      <c r="D2907" s="8" t="s">
        <v>8779</v>
      </c>
      <c r="E2907" s="9">
        <v>37.0</v>
      </c>
      <c r="F2907" s="10" t="s">
        <v>8780</v>
      </c>
      <c r="G2907" s="11"/>
      <c r="H2907" s="11"/>
      <c r="I2907" s="11"/>
    </row>
    <row r="2908" ht="14.25" customHeight="1">
      <c r="A2908" s="5" t="s">
        <v>8781</v>
      </c>
      <c r="B2908" s="13">
        <v>21.0</v>
      </c>
      <c r="C2908" s="13">
        <v>72660.0</v>
      </c>
      <c r="D2908" s="8" t="s">
        <v>8782</v>
      </c>
      <c r="E2908" s="13">
        <v>229.0</v>
      </c>
      <c r="F2908" s="10" t="s">
        <v>8783</v>
      </c>
      <c r="G2908" s="11"/>
      <c r="H2908" s="11"/>
      <c r="I2908" s="11"/>
    </row>
    <row r="2909" ht="14.25" customHeight="1">
      <c r="A2909" s="5" t="s">
        <v>8784</v>
      </c>
      <c r="B2909" s="13">
        <v>21.0</v>
      </c>
      <c r="C2909" s="13">
        <v>73110.0</v>
      </c>
      <c r="D2909" s="8" t="s">
        <v>8785</v>
      </c>
      <c r="E2909" s="13">
        <v>137.0</v>
      </c>
      <c r="F2909" s="10" t="s">
        <v>8786</v>
      </c>
      <c r="G2909" s="11"/>
      <c r="H2909" s="11"/>
      <c r="I2909" s="11"/>
    </row>
    <row r="2910" ht="14.25" customHeight="1">
      <c r="A2910" s="5" t="s">
        <v>8787</v>
      </c>
      <c r="B2910" s="13">
        <v>21.0</v>
      </c>
      <c r="C2910" s="13">
        <v>73164.0</v>
      </c>
      <c r="D2910" s="8" t="s">
        <v>8788</v>
      </c>
      <c r="E2910" s="13">
        <v>197.0</v>
      </c>
      <c r="F2910" s="10" t="s">
        <v>8789</v>
      </c>
      <c r="G2910" s="11"/>
      <c r="H2910" s="11"/>
      <c r="I2910" s="11"/>
    </row>
    <row r="2911" ht="14.25" customHeight="1">
      <c r="A2911" s="5" t="s">
        <v>8790</v>
      </c>
      <c r="B2911" s="13">
        <v>21.0</v>
      </c>
      <c r="C2911" s="13">
        <v>75738.0</v>
      </c>
      <c r="D2911" s="8" t="s">
        <v>8791</v>
      </c>
      <c r="E2911" s="13">
        <v>117.0</v>
      </c>
      <c r="F2911" s="10" t="s">
        <v>8792</v>
      </c>
      <c r="G2911" s="11"/>
      <c r="H2911" s="11"/>
      <c r="I2911" s="11"/>
    </row>
    <row r="2912" ht="14.25" customHeight="1">
      <c r="A2912" s="5" t="s">
        <v>8793</v>
      </c>
      <c r="B2912" s="13">
        <v>21.0</v>
      </c>
      <c r="C2912" s="13">
        <v>77160.0</v>
      </c>
      <c r="D2912" s="8" t="s">
        <v>8794</v>
      </c>
      <c r="E2912" s="13">
        <v>171.0</v>
      </c>
      <c r="F2912" s="10" t="s">
        <v>8795</v>
      </c>
      <c r="G2912" s="11"/>
      <c r="H2912" s="11"/>
      <c r="I2912" s="11"/>
    </row>
    <row r="2913" ht="14.25" customHeight="1">
      <c r="A2913" s="5" t="s">
        <v>8796</v>
      </c>
      <c r="B2913" s="13">
        <v>21.0</v>
      </c>
      <c r="C2913" s="13">
        <v>78942.0</v>
      </c>
      <c r="D2913" s="8" t="s">
        <v>8797</v>
      </c>
      <c r="E2913" s="13">
        <v>111.0</v>
      </c>
      <c r="F2913" s="10" t="s">
        <v>8798</v>
      </c>
      <c r="G2913" s="11"/>
      <c r="H2913" s="11"/>
      <c r="I2913" s="11"/>
    </row>
    <row r="2914" ht="14.25" customHeight="1">
      <c r="A2914" s="5" t="s">
        <v>8799</v>
      </c>
      <c r="B2914" s="13">
        <v>21.0</v>
      </c>
      <c r="C2914" s="13">
        <v>79482.0</v>
      </c>
      <c r="D2914" s="8" t="s">
        <v>8800</v>
      </c>
      <c r="E2914" s="13">
        <v>239.0</v>
      </c>
      <c r="F2914" s="10" t="s">
        <v>8801</v>
      </c>
      <c r="G2914" s="11"/>
      <c r="H2914" s="11"/>
      <c r="I2914" s="11"/>
    </row>
    <row r="2915" ht="14.25" customHeight="1">
      <c r="A2915" s="5" t="s">
        <v>8802</v>
      </c>
      <c r="B2915" s="13">
        <v>21.0</v>
      </c>
      <c r="C2915" s="13">
        <v>79698.0</v>
      </c>
      <c r="D2915" s="8" t="s">
        <v>8803</v>
      </c>
      <c r="E2915" s="13">
        <v>117.0</v>
      </c>
      <c r="F2915" s="10" t="s">
        <v>8804</v>
      </c>
      <c r="G2915" s="11"/>
      <c r="H2915" s="11"/>
      <c r="I2915" s="11"/>
    </row>
    <row r="2916" ht="14.25" customHeight="1">
      <c r="A2916" s="5" t="s">
        <v>8805</v>
      </c>
      <c r="B2916" s="13">
        <v>21.0</v>
      </c>
      <c r="C2916" s="13">
        <v>79734.0</v>
      </c>
      <c r="D2916" s="8" t="s">
        <v>8806</v>
      </c>
      <c r="E2916" s="9">
        <v>93.0</v>
      </c>
      <c r="F2916" s="10" t="s">
        <v>8807</v>
      </c>
      <c r="G2916" s="11"/>
      <c r="H2916" s="11"/>
      <c r="I2916" s="11"/>
    </row>
    <row r="2917" ht="14.25" customHeight="1">
      <c r="A2917" s="14" t="s">
        <v>8808</v>
      </c>
      <c r="B2917" s="16">
        <v>21.0</v>
      </c>
      <c r="C2917" s="16">
        <v>83334.0</v>
      </c>
      <c r="D2917" s="17" t="s">
        <v>8809</v>
      </c>
      <c r="E2917" s="16">
        <v>235.0</v>
      </c>
      <c r="F2917" s="19" t="s">
        <v>8810</v>
      </c>
      <c r="G2917" s="11"/>
      <c r="H2917" s="11"/>
      <c r="I2917" s="11"/>
    </row>
    <row r="2918" ht="14.25" customHeight="1">
      <c r="A2918" s="5" t="s">
        <v>8811</v>
      </c>
      <c r="B2918" s="13">
        <v>21.0</v>
      </c>
      <c r="C2918" s="13">
        <v>83406.0</v>
      </c>
      <c r="D2918" s="8" t="s">
        <v>8812</v>
      </c>
      <c r="E2918" s="9">
        <v>81.0</v>
      </c>
      <c r="F2918" s="10" t="s">
        <v>8813</v>
      </c>
      <c r="G2918" s="11"/>
      <c r="H2918" s="11"/>
      <c r="I2918" s="11"/>
    </row>
    <row r="2919" ht="14.25" customHeight="1">
      <c r="A2919" s="5" t="s">
        <v>8814</v>
      </c>
      <c r="B2919" s="13">
        <v>21.0</v>
      </c>
      <c r="C2919" s="13">
        <v>83550.0</v>
      </c>
      <c r="D2919" s="8" t="s">
        <v>8815</v>
      </c>
      <c r="E2919" s="13">
        <v>113.0</v>
      </c>
      <c r="F2919" s="10" t="s">
        <v>8816</v>
      </c>
      <c r="G2919" s="11"/>
      <c r="H2919" s="11"/>
      <c r="I2919" s="11"/>
    </row>
    <row r="2920" ht="14.25" customHeight="1">
      <c r="A2920" s="5" t="s">
        <v>8817</v>
      </c>
      <c r="B2920" s="13">
        <v>21.0</v>
      </c>
      <c r="C2920" s="13">
        <v>83676.0</v>
      </c>
      <c r="D2920" s="8" t="s">
        <v>8818</v>
      </c>
      <c r="E2920" s="9">
        <v>49.0</v>
      </c>
      <c r="F2920" s="10" t="s">
        <v>8819</v>
      </c>
      <c r="G2920" s="11"/>
      <c r="H2920" s="11"/>
      <c r="I2920" s="11"/>
    </row>
    <row r="2921" ht="14.25" customHeight="1">
      <c r="A2921" s="5" t="s">
        <v>8820</v>
      </c>
      <c r="B2921" s="13">
        <v>22.0</v>
      </c>
      <c r="C2921" s="7">
        <v>100.0</v>
      </c>
      <c r="D2921" s="8" t="s">
        <v>8821</v>
      </c>
      <c r="E2921" s="13">
        <v>113.0</v>
      </c>
      <c r="F2921" s="10" t="s">
        <v>8822</v>
      </c>
      <c r="G2921" s="11"/>
      <c r="H2921" s="11"/>
      <c r="I2921" s="11"/>
    </row>
    <row r="2922" ht="14.25" customHeight="1">
      <c r="A2922" s="5" t="s">
        <v>8823</v>
      </c>
      <c r="B2922" s="13">
        <v>22.0</v>
      </c>
      <c r="C2922" s="7">
        <v>975.0</v>
      </c>
      <c r="D2922" s="8" t="s">
        <v>8824</v>
      </c>
      <c r="E2922" s="9">
        <v>79.0</v>
      </c>
      <c r="F2922" s="10" t="s">
        <v>8825</v>
      </c>
      <c r="G2922" s="11"/>
      <c r="H2922" s="11"/>
      <c r="I2922" s="11"/>
    </row>
    <row r="2923" ht="14.25" customHeight="1">
      <c r="A2923" s="5" t="s">
        <v>8826</v>
      </c>
      <c r="B2923" s="13">
        <v>22.0</v>
      </c>
      <c r="C2923" s="7">
        <v>1815.0</v>
      </c>
      <c r="D2923" s="8" t="s">
        <v>8827</v>
      </c>
      <c r="E2923" s="13">
        <v>101.0</v>
      </c>
      <c r="F2923" s="10" t="s">
        <v>8828</v>
      </c>
      <c r="G2923" s="11"/>
      <c r="H2923" s="11"/>
      <c r="I2923" s="11"/>
    </row>
    <row r="2924" ht="14.25" customHeight="1">
      <c r="A2924" s="5" t="s">
        <v>8829</v>
      </c>
      <c r="B2924" s="13">
        <v>22.0</v>
      </c>
      <c r="C2924" s="7">
        <v>2550.0</v>
      </c>
      <c r="D2924" s="8" t="s">
        <v>8830</v>
      </c>
      <c r="E2924" s="9">
        <v>87.0</v>
      </c>
      <c r="F2924" s="10" t="s">
        <v>8831</v>
      </c>
      <c r="G2924" s="11"/>
      <c r="H2924" s="11"/>
      <c r="I2924" s="11"/>
    </row>
    <row r="2925" ht="14.25" customHeight="1">
      <c r="A2925" s="5" t="s">
        <v>8832</v>
      </c>
      <c r="B2925" s="13">
        <v>22.0</v>
      </c>
      <c r="C2925" s="7">
        <v>2655.0</v>
      </c>
      <c r="D2925" s="8" t="s">
        <v>8833</v>
      </c>
      <c r="E2925" s="9">
        <v>13.0</v>
      </c>
      <c r="F2925" s="10" t="s">
        <v>8834</v>
      </c>
      <c r="G2925" s="11"/>
      <c r="H2925" s="11"/>
      <c r="I2925" s="11"/>
    </row>
    <row r="2926" ht="14.25" customHeight="1">
      <c r="A2926" s="5" t="s">
        <v>8835</v>
      </c>
      <c r="B2926" s="13">
        <v>22.0</v>
      </c>
      <c r="C2926" s="7">
        <v>3810.0</v>
      </c>
      <c r="D2926" s="8" t="s">
        <v>8836</v>
      </c>
      <c r="E2926" s="9">
        <v>51.0</v>
      </c>
      <c r="F2926" s="10" t="s">
        <v>8837</v>
      </c>
      <c r="G2926" s="11"/>
      <c r="H2926" s="11"/>
      <c r="I2926" s="11"/>
    </row>
    <row r="2927" ht="14.25" customHeight="1">
      <c r="A2927" s="5" t="s">
        <v>8838</v>
      </c>
      <c r="B2927" s="13">
        <v>22.0</v>
      </c>
      <c r="C2927" s="7">
        <v>3985.0</v>
      </c>
      <c r="D2927" s="8" t="s">
        <v>8839</v>
      </c>
      <c r="E2927" s="9">
        <v>33.0</v>
      </c>
      <c r="F2927" s="10" t="s">
        <v>8840</v>
      </c>
      <c r="G2927" s="11"/>
      <c r="H2927" s="11"/>
      <c r="I2927" s="11"/>
    </row>
    <row r="2928" ht="14.25" customHeight="1">
      <c r="A2928" s="5" t="s">
        <v>8841</v>
      </c>
      <c r="B2928" s="13">
        <v>22.0</v>
      </c>
      <c r="C2928" s="7">
        <v>4020.0</v>
      </c>
      <c r="D2928" s="8" t="s">
        <v>8842</v>
      </c>
      <c r="E2928" s="13">
        <v>101.0</v>
      </c>
      <c r="F2928" s="10" t="s">
        <v>8843</v>
      </c>
      <c r="G2928" s="11"/>
      <c r="H2928" s="11"/>
      <c r="I2928" s="11"/>
    </row>
    <row r="2929" ht="14.25" customHeight="1">
      <c r="A2929" s="5" t="s">
        <v>8844</v>
      </c>
      <c r="B2929" s="13">
        <v>22.0</v>
      </c>
      <c r="C2929" s="7">
        <v>4055.0</v>
      </c>
      <c r="D2929" s="8" t="s">
        <v>8845</v>
      </c>
      <c r="E2929" s="9">
        <v>79.0</v>
      </c>
      <c r="F2929" s="10" t="s">
        <v>8846</v>
      </c>
      <c r="G2929" s="11"/>
      <c r="H2929" s="11"/>
      <c r="I2929" s="11"/>
    </row>
    <row r="2930" ht="14.25" customHeight="1">
      <c r="A2930" s="5" t="s">
        <v>8847</v>
      </c>
      <c r="B2930" s="13">
        <v>22.0</v>
      </c>
      <c r="C2930" s="7">
        <v>4580.0</v>
      </c>
      <c r="D2930" s="8" t="s">
        <v>8848</v>
      </c>
      <c r="E2930" s="9">
        <v>39.0</v>
      </c>
      <c r="F2930" s="10" t="s">
        <v>8849</v>
      </c>
      <c r="G2930" s="11"/>
      <c r="H2930" s="11"/>
      <c r="I2930" s="11"/>
    </row>
    <row r="2931" ht="14.25" customHeight="1">
      <c r="A2931" s="5" t="s">
        <v>8850</v>
      </c>
      <c r="B2931" s="13">
        <v>22.0</v>
      </c>
      <c r="C2931" s="7">
        <v>4685.0</v>
      </c>
      <c r="D2931" s="8" t="s">
        <v>8851</v>
      </c>
      <c r="E2931" s="9">
        <v>67.0</v>
      </c>
      <c r="F2931" s="10" t="s">
        <v>8852</v>
      </c>
      <c r="G2931" s="11"/>
      <c r="H2931" s="11"/>
      <c r="I2931" s="11"/>
    </row>
    <row r="2932" ht="14.25" customHeight="1">
      <c r="A2932" s="5" t="s">
        <v>8853</v>
      </c>
      <c r="B2932" s="13">
        <v>22.0</v>
      </c>
      <c r="C2932" s="7">
        <v>5000.0</v>
      </c>
      <c r="D2932" s="8" t="s">
        <v>8854</v>
      </c>
      <c r="E2932" s="9">
        <v>33.0</v>
      </c>
      <c r="F2932" s="10" t="s">
        <v>8855</v>
      </c>
      <c r="G2932" s="11"/>
      <c r="H2932" s="11"/>
      <c r="I2932" s="11"/>
    </row>
    <row r="2933" ht="14.25" customHeight="1">
      <c r="A2933" s="5" t="s">
        <v>8856</v>
      </c>
      <c r="B2933" s="13">
        <v>22.0</v>
      </c>
      <c r="C2933" s="7">
        <v>5210.0</v>
      </c>
      <c r="D2933" s="8" t="s">
        <v>8857</v>
      </c>
      <c r="E2933" s="13">
        <v>109.0</v>
      </c>
      <c r="F2933" s="10" t="s">
        <v>8858</v>
      </c>
      <c r="G2933" s="11"/>
      <c r="H2933" s="11"/>
      <c r="I2933" s="11"/>
    </row>
    <row r="2934" ht="14.25" customHeight="1">
      <c r="A2934" s="5" t="s">
        <v>8859</v>
      </c>
      <c r="B2934" s="13">
        <v>22.0</v>
      </c>
      <c r="C2934" s="7">
        <v>5525.0</v>
      </c>
      <c r="D2934" s="8" t="s">
        <v>8860</v>
      </c>
      <c r="E2934" s="13">
        <v>101.0</v>
      </c>
      <c r="F2934" s="10" t="s">
        <v>8861</v>
      </c>
      <c r="G2934" s="11"/>
      <c r="H2934" s="11"/>
      <c r="I2934" s="11"/>
    </row>
    <row r="2935" ht="14.25" customHeight="1">
      <c r="A2935" s="5" t="s">
        <v>8862</v>
      </c>
      <c r="B2935" s="13">
        <v>22.0</v>
      </c>
      <c r="C2935" s="7">
        <v>6120.0</v>
      </c>
      <c r="D2935" s="8" t="s">
        <v>8863</v>
      </c>
      <c r="E2935" s="9">
        <v>75.0</v>
      </c>
      <c r="F2935" s="10" t="s">
        <v>8864</v>
      </c>
      <c r="G2935" s="11"/>
      <c r="H2935" s="11"/>
      <c r="I2935" s="11"/>
    </row>
    <row r="2936" ht="14.25" customHeight="1">
      <c r="A2936" s="5" t="s">
        <v>8865</v>
      </c>
      <c r="B2936" s="13">
        <v>22.0</v>
      </c>
      <c r="C2936" s="7">
        <v>7100.0</v>
      </c>
      <c r="D2936" s="8" t="s">
        <v>8866</v>
      </c>
      <c r="E2936" s="13">
        <v>101.0</v>
      </c>
      <c r="F2936" s="10" t="s">
        <v>8867</v>
      </c>
      <c r="G2936" s="11"/>
      <c r="H2936" s="11"/>
      <c r="I2936" s="11"/>
    </row>
    <row r="2937" ht="14.25" customHeight="1">
      <c r="A2937" s="5" t="s">
        <v>8868</v>
      </c>
      <c r="B2937" s="13">
        <v>22.0</v>
      </c>
      <c r="C2937" s="7">
        <v>8150.0</v>
      </c>
      <c r="D2937" s="8" t="s">
        <v>8869</v>
      </c>
      <c r="E2937" s="13">
        <v>117.0</v>
      </c>
      <c r="F2937" s="10" t="s">
        <v>8870</v>
      </c>
      <c r="G2937" s="11"/>
      <c r="H2937" s="11"/>
      <c r="I2937" s="11"/>
    </row>
    <row r="2938" ht="14.25" customHeight="1">
      <c r="A2938" s="5" t="s">
        <v>8871</v>
      </c>
      <c r="B2938" s="13">
        <v>22.0</v>
      </c>
      <c r="C2938" s="7">
        <v>8920.0</v>
      </c>
      <c r="D2938" s="8" t="s">
        <v>8872</v>
      </c>
      <c r="E2938" s="9">
        <v>15.0</v>
      </c>
      <c r="F2938" s="10" t="s">
        <v>8873</v>
      </c>
      <c r="G2938" s="11"/>
      <c r="H2938" s="11"/>
      <c r="I2938" s="11"/>
    </row>
    <row r="2939" ht="14.25" customHeight="1">
      <c r="A2939" s="5" t="s">
        <v>8874</v>
      </c>
      <c r="B2939" s="13">
        <v>22.0</v>
      </c>
      <c r="C2939" s="7">
        <v>9340.0</v>
      </c>
      <c r="D2939" s="8" t="s">
        <v>8875</v>
      </c>
      <c r="E2939" s="9">
        <v>99.0</v>
      </c>
      <c r="F2939" s="10" t="s">
        <v>8876</v>
      </c>
      <c r="G2939" s="11"/>
      <c r="H2939" s="11"/>
      <c r="I2939" s="11"/>
    </row>
    <row r="2940" ht="14.25" customHeight="1">
      <c r="A2940" s="5" t="s">
        <v>8877</v>
      </c>
      <c r="B2940" s="13">
        <v>22.0</v>
      </c>
      <c r="C2940" s="13">
        <v>10075.0</v>
      </c>
      <c r="D2940" s="8" t="s">
        <v>8878</v>
      </c>
      <c r="E2940" s="9">
        <v>55.0</v>
      </c>
      <c r="F2940" s="10" t="s">
        <v>8879</v>
      </c>
      <c r="G2940" s="11"/>
      <c r="H2940" s="11"/>
      <c r="I2940" s="11"/>
    </row>
    <row r="2941" ht="14.25" customHeight="1">
      <c r="A2941" s="5" t="s">
        <v>8880</v>
      </c>
      <c r="B2941" s="13">
        <v>22.0</v>
      </c>
      <c r="C2941" s="13">
        <v>10250.0</v>
      </c>
      <c r="D2941" s="8" t="s">
        <v>8881</v>
      </c>
      <c r="E2941" s="9">
        <v>73.0</v>
      </c>
      <c r="F2941" s="10" t="s">
        <v>8882</v>
      </c>
      <c r="G2941" s="11"/>
      <c r="H2941" s="11"/>
      <c r="I2941" s="11"/>
    </row>
    <row r="2942" ht="14.25" customHeight="1">
      <c r="A2942" s="5" t="s">
        <v>8883</v>
      </c>
      <c r="B2942" s="13">
        <v>22.0</v>
      </c>
      <c r="C2942" s="13">
        <v>10950.0</v>
      </c>
      <c r="D2942" s="8" t="s">
        <v>8884</v>
      </c>
      <c r="E2942" s="9">
        <v>9.0</v>
      </c>
      <c r="F2942" s="10" t="s">
        <v>8885</v>
      </c>
      <c r="G2942" s="11"/>
      <c r="H2942" s="11"/>
      <c r="I2942" s="11"/>
    </row>
    <row r="2943" ht="14.25" customHeight="1">
      <c r="A2943" s="5" t="s">
        <v>8886</v>
      </c>
      <c r="B2943" s="13">
        <v>22.0</v>
      </c>
      <c r="C2943" s="13">
        <v>12665.0</v>
      </c>
      <c r="D2943" s="8" t="s">
        <v>8887</v>
      </c>
      <c r="E2943" s="9">
        <v>55.0</v>
      </c>
      <c r="F2943" s="10" t="s">
        <v>8888</v>
      </c>
      <c r="G2943" s="11"/>
      <c r="H2943" s="11"/>
      <c r="I2943" s="11"/>
    </row>
    <row r="2944" ht="14.25" customHeight="1">
      <c r="A2944" s="5" t="s">
        <v>8889</v>
      </c>
      <c r="B2944" s="13">
        <v>22.0</v>
      </c>
      <c r="C2944" s="13">
        <v>14135.0</v>
      </c>
      <c r="D2944" s="8" t="s">
        <v>8890</v>
      </c>
      <c r="E2944" s="9">
        <v>87.0</v>
      </c>
      <c r="F2944" s="10" t="s">
        <v>8891</v>
      </c>
      <c r="G2944" s="11"/>
      <c r="H2944" s="11"/>
      <c r="I2944" s="11"/>
    </row>
    <row r="2945" ht="14.25" customHeight="1">
      <c r="A2945" s="5" t="s">
        <v>8892</v>
      </c>
      <c r="B2945" s="13">
        <v>22.0</v>
      </c>
      <c r="C2945" s="13">
        <v>14520.0</v>
      </c>
      <c r="D2945" s="8" t="s">
        <v>8893</v>
      </c>
      <c r="E2945" s="13">
        <v>109.0</v>
      </c>
      <c r="F2945" s="10" t="s">
        <v>8894</v>
      </c>
      <c r="G2945" s="11"/>
      <c r="H2945" s="11"/>
      <c r="I2945" s="11"/>
    </row>
    <row r="2946" ht="14.25" customHeight="1">
      <c r="A2946" s="5" t="s">
        <v>8895</v>
      </c>
      <c r="B2946" s="13">
        <v>22.0</v>
      </c>
      <c r="C2946" s="13">
        <v>15465.0</v>
      </c>
      <c r="D2946" s="8" t="s">
        <v>8896</v>
      </c>
      <c r="E2946" s="9">
        <v>1.0</v>
      </c>
      <c r="F2946" s="10" t="s">
        <v>8897</v>
      </c>
      <c r="G2946" s="11"/>
      <c r="H2946" s="11"/>
      <c r="I2946" s="11"/>
    </row>
    <row r="2947" ht="14.25" customHeight="1">
      <c r="A2947" s="5" t="s">
        <v>8898</v>
      </c>
      <c r="B2947" s="13">
        <v>22.0</v>
      </c>
      <c r="C2947" s="13">
        <v>18125.0</v>
      </c>
      <c r="D2947" s="8" t="s">
        <v>8899</v>
      </c>
      <c r="E2947" s="13">
        <v>103.0</v>
      </c>
      <c r="F2947" s="10" t="s">
        <v>8900</v>
      </c>
      <c r="G2947" s="11"/>
      <c r="H2947" s="11"/>
      <c r="I2947" s="11"/>
    </row>
    <row r="2948" ht="14.25" customHeight="1">
      <c r="A2948" s="5" t="s">
        <v>8901</v>
      </c>
      <c r="B2948" s="13">
        <v>22.0</v>
      </c>
      <c r="C2948" s="13">
        <v>18650.0</v>
      </c>
      <c r="D2948" s="8" t="s">
        <v>8902</v>
      </c>
      <c r="E2948" s="9">
        <v>1.0</v>
      </c>
      <c r="F2948" s="10" t="s">
        <v>8903</v>
      </c>
      <c r="G2948" s="11"/>
      <c r="H2948" s="11"/>
      <c r="I2948" s="11"/>
    </row>
    <row r="2949" ht="14.25" customHeight="1">
      <c r="A2949" s="5" t="s">
        <v>8904</v>
      </c>
      <c r="B2949" s="13">
        <v>22.0</v>
      </c>
      <c r="C2949" s="13">
        <v>18930.0</v>
      </c>
      <c r="D2949" s="8" t="s">
        <v>8905</v>
      </c>
      <c r="E2949" s="9">
        <v>57.0</v>
      </c>
      <c r="F2949" s="10" t="s">
        <v>8906</v>
      </c>
      <c r="G2949" s="11"/>
      <c r="H2949" s="11"/>
      <c r="I2949" s="11"/>
    </row>
    <row r="2950" ht="14.25" customHeight="1">
      <c r="A2950" s="5" t="s">
        <v>8907</v>
      </c>
      <c r="B2950" s="13">
        <v>22.0</v>
      </c>
      <c r="C2950" s="13">
        <v>20190.0</v>
      </c>
      <c r="D2950" s="8" t="s">
        <v>8908</v>
      </c>
      <c r="E2950" s="9">
        <v>83.0</v>
      </c>
      <c r="F2950" s="10" t="s">
        <v>8909</v>
      </c>
      <c r="G2950" s="11"/>
      <c r="H2950" s="11"/>
      <c r="I2950" s="11"/>
    </row>
    <row r="2951" ht="14.25" customHeight="1">
      <c r="A2951" s="5" t="s">
        <v>8910</v>
      </c>
      <c r="B2951" s="13">
        <v>22.0</v>
      </c>
      <c r="C2951" s="13">
        <v>20435.0</v>
      </c>
      <c r="D2951" s="8" t="s">
        <v>8911</v>
      </c>
      <c r="E2951" s="9">
        <v>63.0</v>
      </c>
      <c r="F2951" s="10" t="s">
        <v>8912</v>
      </c>
      <c r="G2951" s="11"/>
      <c r="H2951" s="11"/>
      <c r="I2951" s="11"/>
    </row>
    <row r="2952" ht="14.25" customHeight="1">
      <c r="A2952" s="5" t="s">
        <v>8913</v>
      </c>
      <c r="B2952" s="13">
        <v>22.0</v>
      </c>
      <c r="C2952" s="13">
        <v>20575.0</v>
      </c>
      <c r="D2952" s="8" t="s">
        <v>8914</v>
      </c>
      <c r="E2952" s="9">
        <v>19.0</v>
      </c>
      <c r="F2952" s="10" t="s">
        <v>8915</v>
      </c>
      <c r="G2952" s="11"/>
      <c r="H2952" s="11"/>
      <c r="I2952" s="11"/>
    </row>
    <row r="2953" ht="14.25" customHeight="1">
      <c r="A2953" s="5" t="s">
        <v>8916</v>
      </c>
      <c r="B2953" s="13">
        <v>22.0</v>
      </c>
      <c r="C2953" s="13">
        <v>20610.0</v>
      </c>
      <c r="D2953" s="8" t="s">
        <v>8917</v>
      </c>
      <c r="E2953" s="9">
        <v>11.0</v>
      </c>
      <c r="F2953" s="10" t="s">
        <v>8918</v>
      </c>
      <c r="G2953" s="11"/>
      <c r="H2953" s="11"/>
      <c r="I2953" s="11"/>
    </row>
    <row r="2954" ht="14.25" customHeight="1">
      <c r="A2954" s="5" t="s">
        <v>8919</v>
      </c>
      <c r="B2954" s="13">
        <v>22.0</v>
      </c>
      <c r="C2954" s="13">
        <v>20610.0</v>
      </c>
      <c r="D2954" s="8" t="s">
        <v>8920</v>
      </c>
      <c r="E2954" s="13">
        <v>115.0</v>
      </c>
      <c r="F2954" s="10" t="s">
        <v>8921</v>
      </c>
      <c r="G2954" s="11"/>
      <c r="H2954" s="11"/>
      <c r="I2954" s="11"/>
    </row>
    <row r="2955" ht="14.25" customHeight="1">
      <c r="A2955" s="5" t="s">
        <v>8922</v>
      </c>
      <c r="B2955" s="13">
        <v>22.0</v>
      </c>
      <c r="C2955" s="13">
        <v>20680.0</v>
      </c>
      <c r="D2955" s="8" t="s">
        <v>8923</v>
      </c>
      <c r="E2955" s="9">
        <v>57.0</v>
      </c>
      <c r="F2955" s="10" t="s">
        <v>8924</v>
      </c>
      <c r="G2955" s="11"/>
      <c r="H2955" s="11"/>
      <c r="I2955" s="11"/>
    </row>
    <row r="2956" ht="14.25" customHeight="1">
      <c r="A2956" s="5" t="s">
        <v>8925</v>
      </c>
      <c r="B2956" s="13">
        <v>22.0</v>
      </c>
      <c r="C2956" s="13">
        <v>20680.0</v>
      </c>
      <c r="D2956" s="8" t="s">
        <v>8926</v>
      </c>
      <c r="E2956" s="9">
        <v>89.0</v>
      </c>
      <c r="F2956" s="10" t="s">
        <v>8927</v>
      </c>
      <c r="G2956" s="11"/>
      <c r="H2956" s="11"/>
      <c r="I2956" s="11"/>
    </row>
    <row r="2957" ht="14.25" customHeight="1">
      <c r="A2957" s="5" t="s">
        <v>8928</v>
      </c>
      <c r="B2957" s="13">
        <v>22.0</v>
      </c>
      <c r="C2957" s="13">
        <v>21240.0</v>
      </c>
      <c r="D2957" s="8" t="s">
        <v>8929</v>
      </c>
      <c r="E2957" s="9">
        <v>5.0</v>
      </c>
      <c r="F2957" s="10" t="s">
        <v>8930</v>
      </c>
      <c r="G2957" s="11"/>
      <c r="H2957" s="11"/>
      <c r="I2957" s="11"/>
    </row>
    <row r="2958" ht="14.25" customHeight="1">
      <c r="A2958" s="5" t="s">
        <v>8931</v>
      </c>
      <c r="B2958" s="13">
        <v>22.0</v>
      </c>
      <c r="C2958" s="13">
        <v>24565.0</v>
      </c>
      <c r="D2958" s="8" t="s">
        <v>8932</v>
      </c>
      <c r="E2958" s="9">
        <v>1.0</v>
      </c>
      <c r="F2958" s="10" t="s">
        <v>8933</v>
      </c>
      <c r="G2958" s="11"/>
      <c r="H2958" s="11"/>
      <c r="I2958" s="11"/>
    </row>
    <row r="2959" ht="14.25" customHeight="1">
      <c r="A2959" s="5" t="s">
        <v>8934</v>
      </c>
      <c r="B2959" s="13">
        <v>22.0</v>
      </c>
      <c r="C2959" s="13">
        <v>24565.0</v>
      </c>
      <c r="D2959" s="8" t="s">
        <v>8935</v>
      </c>
      <c r="E2959" s="9">
        <v>97.0</v>
      </c>
      <c r="F2959" s="10" t="s">
        <v>8936</v>
      </c>
      <c r="G2959" s="11"/>
      <c r="H2959" s="11"/>
      <c r="I2959" s="11"/>
    </row>
    <row r="2960" ht="14.25" customHeight="1">
      <c r="A2960" s="5" t="s">
        <v>8937</v>
      </c>
      <c r="B2960" s="13">
        <v>22.0</v>
      </c>
      <c r="C2960" s="13">
        <v>25160.0</v>
      </c>
      <c r="D2960" s="8" t="s">
        <v>8938</v>
      </c>
      <c r="E2960" s="13">
        <v>111.0</v>
      </c>
      <c r="F2960" s="10" t="s">
        <v>8939</v>
      </c>
      <c r="G2960" s="11"/>
      <c r="H2960" s="11"/>
      <c r="I2960" s="11"/>
    </row>
    <row r="2961" ht="14.25" customHeight="1">
      <c r="A2961" s="5" t="s">
        <v>8940</v>
      </c>
      <c r="B2961" s="13">
        <v>22.0</v>
      </c>
      <c r="C2961" s="13">
        <v>25440.0</v>
      </c>
      <c r="D2961" s="8" t="s">
        <v>8941</v>
      </c>
      <c r="E2961" s="9">
        <v>29.0</v>
      </c>
      <c r="F2961" s="10" t="s">
        <v>8942</v>
      </c>
      <c r="G2961" s="11"/>
      <c r="H2961" s="11"/>
      <c r="I2961" s="11"/>
    </row>
    <row r="2962" ht="14.25" customHeight="1">
      <c r="A2962" s="5" t="s">
        <v>8943</v>
      </c>
      <c r="B2962" s="13">
        <v>22.0</v>
      </c>
      <c r="C2962" s="13">
        <v>27155.0</v>
      </c>
      <c r="D2962" s="8" t="s">
        <v>8944</v>
      </c>
      <c r="E2962" s="13">
        <v>101.0</v>
      </c>
      <c r="F2962" s="10" t="s">
        <v>8945</v>
      </c>
      <c r="G2962" s="11"/>
      <c r="H2962" s="11"/>
      <c r="I2962" s="11"/>
    </row>
    <row r="2963" ht="14.25" customHeight="1">
      <c r="A2963" s="5" t="s">
        <v>8946</v>
      </c>
      <c r="B2963" s="13">
        <v>22.0</v>
      </c>
      <c r="C2963" s="13">
        <v>27190.0</v>
      </c>
      <c r="D2963" s="8" t="s">
        <v>8947</v>
      </c>
      <c r="E2963" s="13">
        <v>117.0</v>
      </c>
      <c r="F2963" s="10" t="s">
        <v>8948</v>
      </c>
      <c r="G2963" s="11"/>
      <c r="H2963" s="11"/>
      <c r="I2963" s="11"/>
    </row>
    <row r="2964" ht="14.25" customHeight="1">
      <c r="A2964" s="5" t="s">
        <v>8949</v>
      </c>
      <c r="B2964" s="13">
        <v>22.0</v>
      </c>
      <c r="C2964" s="13">
        <v>28065.0</v>
      </c>
      <c r="D2964" s="8" t="s">
        <v>8950</v>
      </c>
      <c r="E2964" s="9">
        <v>57.0</v>
      </c>
      <c r="F2964" s="10" t="s">
        <v>8951</v>
      </c>
      <c r="G2964" s="11"/>
      <c r="H2964" s="11"/>
      <c r="I2964" s="11"/>
    </row>
    <row r="2965" ht="14.25" customHeight="1">
      <c r="A2965" s="5" t="s">
        <v>8952</v>
      </c>
      <c r="B2965" s="13">
        <v>22.0</v>
      </c>
      <c r="C2965" s="13">
        <v>28345.0</v>
      </c>
      <c r="D2965" s="8" t="s">
        <v>8953</v>
      </c>
      <c r="E2965" s="9">
        <v>95.0</v>
      </c>
      <c r="F2965" s="10" t="s">
        <v>8954</v>
      </c>
      <c r="G2965" s="11"/>
      <c r="H2965" s="11"/>
      <c r="I2965" s="11"/>
    </row>
    <row r="2966" ht="14.25" customHeight="1">
      <c r="A2966" s="5" t="s">
        <v>8955</v>
      </c>
      <c r="B2966" s="13">
        <v>22.0</v>
      </c>
      <c r="C2966" s="13">
        <v>29640.0</v>
      </c>
      <c r="D2966" s="8" t="s">
        <v>8956</v>
      </c>
      <c r="E2966" s="9">
        <v>57.0</v>
      </c>
      <c r="F2966" s="10" t="s">
        <v>8957</v>
      </c>
      <c r="G2966" s="11"/>
      <c r="H2966" s="11"/>
      <c r="I2966" s="11"/>
    </row>
    <row r="2967" ht="14.25" customHeight="1">
      <c r="A2967" s="5" t="s">
        <v>8958</v>
      </c>
      <c r="B2967" s="13">
        <v>22.0</v>
      </c>
      <c r="C2967" s="13">
        <v>29850.0</v>
      </c>
      <c r="D2967" s="8" t="s">
        <v>8959</v>
      </c>
      <c r="E2967" s="9">
        <v>5.0</v>
      </c>
      <c r="F2967" s="10" t="s">
        <v>8960</v>
      </c>
      <c r="G2967" s="11"/>
      <c r="H2967" s="11"/>
      <c r="I2967" s="11"/>
    </row>
    <row r="2968" ht="14.25" customHeight="1">
      <c r="A2968" s="5" t="s">
        <v>8961</v>
      </c>
      <c r="B2968" s="13">
        <v>22.0</v>
      </c>
      <c r="C2968" s="13">
        <v>30515.0</v>
      </c>
      <c r="D2968" s="8" t="s">
        <v>8962</v>
      </c>
      <c r="E2968" s="9">
        <v>61.0</v>
      </c>
      <c r="F2968" s="10" t="s">
        <v>8963</v>
      </c>
      <c r="G2968" s="11"/>
      <c r="H2968" s="11"/>
      <c r="I2968" s="11"/>
    </row>
    <row r="2969" ht="14.25" customHeight="1">
      <c r="A2969" s="5" t="s">
        <v>8964</v>
      </c>
      <c r="B2969" s="13">
        <v>22.0</v>
      </c>
      <c r="C2969" s="13">
        <v>30550.0</v>
      </c>
      <c r="D2969" s="8" t="s">
        <v>8965</v>
      </c>
      <c r="E2969" s="9">
        <v>93.0</v>
      </c>
      <c r="F2969" s="10" t="s">
        <v>8966</v>
      </c>
      <c r="G2969" s="11"/>
      <c r="H2969" s="11"/>
      <c r="I2969" s="11"/>
    </row>
    <row r="2970" ht="14.25" customHeight="1">
      <c r="A2970" s="5" t="s">
        <v>8967</v>
      </c>
      <c r="B2970" s="13">
        <v>22.0</v>
      </c>
      <c r="C2970" s="13">
        <v>31915.0</v>
      </c>
      <c r="D2970" s="8" t="s">
        <v>8968</v>
      </c>
      <c r="E2970" s="9">
        <v>51.0</v>
      </c>
      <c r="F2970" s="10" t="s">
        <v>8969</v>
      </c>
      <c r="G2970" s="11"/>
      <c r="H2970" s="11"/>
      <c r="I2970" s="11"/>
    </row>
    <row r="2971" ht="14.25" customHeight="1">
      <c r="A2971" s="14" t="s">
        <v>8970</v>
      </c>
      <c r="B2971" s="16">
        <v>22.0</v>
      </c>
      <c r="C2971" s="16">
        <v>32510.0</v>
      </c>
      <c r="D2971" s="17" t="s">
        <v>8971</v>
      </c>
      <c r="E2971" s="18">
        <v>89.0</v>
      </c>
      <c r="F2971" s="19" t="s">
        <v>8972</v>
      </c>
      <c r="G2971" s="11"/>
      <c r="H2971" s="11"/>
      <c r="I2971" s="11"/>
    </row>
    <row r="2972" ht="14.25" customHeight="1">
      <c r="A2972" s="5" t="s">
        <v>8973</v>
      </c>
      <c r="B2972" s="13">
        <v>22.0</v>
      </c>
      <c r="C2972" s="13">
        <v>32755.0</v>
      </c>
      <c r="D2972" s="8" t="s">
        <v>8974</v>
      </c>
      <c r="E2972" s="13">
        <v>105.0</v>
      </c>
      <c r="F2972" s="10" t="s">
        <v>8975</v>
      </c>
      <c r="G2972" s="11"/>
      <c r="H2972" s="11"/>
      <c r="I2972" s="11"/>
    </row>
    <row r="2973" ht="14.25" customHeight="1">
      <c r="A2973" s="5" t="s">
        <v>8976</v>
      </c>
      <c r="B2973" s="13">
        <v>22.0</v>
      </c>
      <c r="C2973" s="13">
        <v>32930.0</v>
      </c>
      <c r="D2973" s="8" t="s">
        <v>8977</v>
      </c>
      <c r="E2973" s="9">
        <v>51.0</v>
      </c>
      <c r="F2973" s="10" t="s">
        <v>8978</v>
      </c>
      <c r="G2973" s="11"/>
      <c r="H2973" s="11"/>
      <c r="I2973" s="11"/>
    </row>
    <row r="2974" ht="14.25" customHeight="1">
      <c r="A2974" s="5" t="s">
        <v>8979</v>
      </c>
      <c r="B2974" s="13">
        <v>22.0</v>
      </c>
      <c r="C2974" s="13">
        <v>33245.0</v>
      </c>
      <c r="D2974" s="8" t="s">
        <v>8980</v>
      </c>
      <c r="E2974" s="9">
        <v>51.0</v>
      </c>
      <c r="F2974" s="10" t="s">
        <v>8981</v>
      </c>
      <c r="G2974" s="11"/>
      <c r="H2974" s="11"/>
      <c r="I2974" s="11"/>
    </row>
    <row r="2975" ht="14.25" customHeight="1">
      <c r="A2975" s="5" t="s">
        <v>8982</v>
      </c>
      <c r="B2975" s="13">
        <v>22.0</v>
      </c>
      <c r="C2975" s="13">
        <v>33525.0</v>
      </c>
      <c r="D2975" s="8" t="s">
        <v>8983</v>
      </c>
      <c r="E2975" s="9">
        <v>27.0</v>
      </c>
      <c r="F2975" s="10" t="s">
        <v>8984</v>
      </c>
      <c r="G2975" s="11"/>
      <c r="H2975" s="11"/>
      <c r="I2975" s="11"/>
    </row>
    <row r="2976" ht="14.25" customHeight="1">
      <c r="A2976" s="5" t="s">
        <v>8985</v>
      </c>
      <c r="B2976" s="13">
        <v>22.0</v>
      </c>
      <c r="C2976" s="13">
        <v>35870.0</v>
      </c>
      <c r="D2976" s="8" t="s">
        <v>8986</v>
      </c>
      <c r="E2976" s="9">
        <v>27.0</v>
      </c>
      <c r="F2976" s="10" t="s">
        <v>8987</v>
      </c>
      <c r="G2976" s="11"/>
      <c r="H2976" s="11"/>
      <c r="I2976" s="11"/>
    </row>
    <row r="2977" ht="14.25" customHeight="1">
      <c r="A2977" s="5" t="s">
        <v>8988</v>
      </c>
      <c r="B2977" s="13">
        <v>22.0</v>
      </c>
      <c r="C2977" s="13">
        <v>36255.0</v>
      </c>
      <c r="D2977" s="8" t="s">
        <v>8989</v>
      </c>
      <c r="E2977" s="13">
        <v>109.0</v>
      </c>
      <c r="F2977" s="10" t="s">
        <v>8990</v>
      </c>
      <c r="G2977" s="11"/>
      <c r="H2977" s="11"/>
      <c r="I2977" s="11"/>
    </row>
    <row r="2978" ht="14.25" customHeight="1">
      <c r="A2978" s="5" t="s">
        <v>8991</v>
      </c>
      <c r="B2978" s="13">
        <v>22.0</v>
      </c>
      <c r="C2978" s="13">
        <v>37830.0</v>
      </c>
      <c r="D2978" s="8" t="s">
        <v>8992</v>
      </c>
      <c r="E2978" s="9">
        <v>37.0</v>
      </c>
      <c r="F2978" s="10" t="s">
        <v>8993</v>
      </c>
      <c r="G2978" s="11"/>
      <c r="H2978" s="11"/>
      <c r="I2978" s="11"/>
    </row>
    <row r="2979" ht="14.25" customHeight="1">
      <c r="A2979" s="5" t="s">
        <v>8994</v>
      </c>
      <c r="B2979" s="13">
        <v>22.0</v>
      </c>
      <c r="C2979" s="13">
        <v>38075.0</v>
      </c>
      <c r="D2979" s="8" t="s">
        <v>8995</v>
      </c>
      <c r="E2979" s="9">
        <v>45.0</v>
      </c>
      <c r="F2979" s="10" t="s">
        <v>8996</v>
      </c>
      <c r="G2979" s="11"/>
      <c r="H2979" s="11"/>
      <c r="I2979" s="11"/>
    </row>
    <row r="2980" ht="14.25" customHeight="1">
      <c r="A2980" s="5" t="s">
        <v>8997</v>
      </c>
      <c r="B2980" s="13">
        <v>22.0</v>
      </c>
      <c r="C2980" s="13">
        <v>38145.0</v>
      </c>
      <c r="D2980" s="8" t="s">
        <v>8998</v>
      </c>
      <c r="E2980" s="9">
        <v>51.0</v>
      </c>
      <c r="F2980" s="10" t="s">
        <v>8999</v>
      </c>
      <c r="G2980" s="11"/>
      <c r="H2980" s="11"/>
      <c r="I2980" s="11"/>
    </row>
    <row r="2981" ht="14.25" customHeight="1">
      <c r="A2981" s="5" t="s">
        <v>9000</v>
      </c>
      <c r="B2981" s="13">
        <v>22.0</v>
      </c>
      <c r="C2981" s="13">
        <v>38285.0</v>
      </c>
      <c r="D2981" s="8" t="s">
        <v>9001</v>
      </c>
      <c r="E2981" s="9">
        <v>59.0</v>
      </c>
      <c r="F2981" s="10" t="s">
        <v>9002</v>
      </c>
      <c r="G2981" s="11"/>
      <c r="H2981" s="11"/>
      <c r="I2981" s="11"/>
    </row>
    <row r="2982" ht="14.25" customHeight="1">
      <c r="A2982" s="5" t="s">
        <v>9003</v>
      </c>
      <c r="B2982" s="13">
        <v>22.0</v>
      </c>
      <c r="C2982" s="13">
        <v>38355.0</v>
      </c>
      <c r="D2982" s="8" t="s">
        <v>9004</v>
      </c>
      <c r="E2982" s="9">
        <v>53.0</v>
      </c>
      <c r="F2982" s="10" t="s">
        <v>9005</v>
      </c>
      <c r="G2982" s="11"/>
      <c r="H2982" s="11"/>
      <c r="I2982" s="11"/>
    </row>
    <row r="2983" ht="14.25" customHeight="1">
      <c r="A2983" s="5" t="s">
        <v>9006</v>
      </c>
      <c r="B2983" s="13">
        <v>22.0</v>
      </c>
      <c r="C2983" s="13">
        <v>38670.0</v>
      </c>
      <c r="D2983" s="8" t="s">
        <v>9007</v>
      </c>
      <c r="E2983" s="9">
        <v>49.0</v>
      </c>
      <c r="F2983" s="10" t="s">
        <v>9008</v>
      </c>
      <c r="G2983" s="11"/>
      <c r="H2983" s="11"/>
      <c r="I2983" s="11"/>
    </row>
    <row r="2984" ht="14.25" customHeight="1">
      <c r="A2984" s="5" t="s">
        <v>9009</v>
      </c>
      <c r="B2984" s="13">
        <v>22.0</v>
      </c>
      <c r="C2984" s="13">
        <v>38775.0</v>
      </c>
      <c r="D2984" s="8" t="s">
        <v>9010</v>
      </c>
      <c r="E2984" s="9">
        <v>25.0</v>
      </c>
      <c r="F2984" s="10" t="s">
        <v>9011</v>
      </c>
      <c r="G2984" s="11"/>
      <c r="H2984" s="11"/>
      <c r="I2984" s="11"/>
    </row>
    <row r="2985" ht="14.25" customHeight="1">
      <c r="A2985" s="5" t="s">
        <v>9012</v>
      </c>
      <c r="B2985" s="13">
        <v>22.0</v>
      </c>
      <c r="C2985" s="13">
        <v>39055.0</v>
      </c>
      <c r="D2985" s="8" t="s">
        <v>9013</v>
      </c>
      <c r="E2985" s="13">
        <v>113.0</v>
      </c>
      <c r="F2985" s="10" t="s">
        <v>9014</v>
      </c>
      <c r="G2985" s="11"/>
      <c r="H2985" s="11"/>
      <c r="I2985" s="11"/>
    </row>
    <row r="2986" ht="14.25" customHeight="1">
      <c r="A2986" s="5" t="s">
        <v>9015</v>
      </c>
      <c r="B2986" s="13">
        <v>22.0</v>
      </c>
      <c r="C2986" s="13">
        <v>39475.0</v>
      </c>
      <c r="D2986" s="8" t="s">
        <v>9016</v>
      </c>
      <c r="E2986" s="9">
        <v>51.0</v>
      </c>
      <c r="F2986" s="10" t="s">
        <v>9017</v>
      </c>
      <c r="G2986" s="11"/>
      <c r="H2986" s="11"/>
      <c r="I2986" s="11"/>
    </row>
    <row r="2987" ht="14.25" customHeight="1">
      <c r="A2987" s="5" t="s">
        <v>9018</v>
      </c>
      <c r="B2987" s="13">
        <v>22.0</v>
      </c>
      <c r="C2987" s="13">
        <v>39545.0</v>
      </c>
      <c r="D2987" s="8" t="s">
        <v>9019</v>
      </c>
      <c r="E2987" s="13">
        <v>105.0</v>
      </c>
      <c r="F2987" s="10" t="s">
        <v>9020</v>
      </c>
      <c r="G2987" s="11"/>
      <c r="H2987" s="11"/>
      <c r="I2987" s="11"/>
    </row>
    <row r="2988" ht="14.25" customHeight="1">
      <c r="A2988" s="5" t="s">
        <v>9021</v>
      </c>
      <c r="B2988" s="13">
        <v>22.0</v>
      </c>
      <c r="C2988" s="13">
        <v>39755.0</v>
      </c>
      <c r="D2988" s="8" t="s">
        <v>9022</v>
      </c>
      <c r="E2988" s="9">
        <v>3.0</v>
      </c>
      <c r="F2988" s="10" t="s">
        <v>9023</v>
      </c>
      <c r="G2988" s="11"/>
      <c r="H2988" s="11"/>
      <c r="I2988" s="11"/>
    </row>
    <row r="2989" ht="14.25" customHeight="1">
      <c r="A2989" s="5" t="s">
        <v>9024</v>
      </c>
      <c r="B2989" s="13">
        <v>22.0</v>
      </c>
      <c r="C2989" s="13">
        <v>40665.0</v>
      </c>
      <c r="D2989" s="8" t="s">
        <v>9025</v>
      </c>
      <c r="E2989" s="13">
        <v>103.0</v>
      </c>
      <c r="F2989" s="10" t="s">
        <v>9026</v>
      </c>
      <c r="G2989" s="11"/>
      <c r="H2989" s="11"/>
      <c r="I2989" s="11"/>
    </row>
    <row r="2990" ht="14.25" customHeight="1">
      <c r="A2990" s="5" t="s">
        <v>9027</v>
      </c>
      <c r="B2990" s="13">
        <v>22.0</v>
      </c>
      <c r="C2990" s="13">
        <v>40735.0</v>
      </c>
      <c r="D2990" s="8" t="s">
        <v>9028</v>
      </c>
      <c r="E2990" s="9">
        <v>55.0</v>
      </c>
      <c r="F2990" s="10" t="s">
        <v>9029</v>
      </c>
      <c r="G2990" s="11"/>
      <c r="H2990" s="11"/>
      <c r="I2990" s="11"/>
    </row>
    <row r="2991" ht="14.25" customHeight="1">
      <c r="A2991" s="5" t="s">
        <v>9030</v>
      </c>
      <c r="B2991" s="13">
        <v>22.0</v>
      </c>
      <c r="C2991" s="13">
        <v>41050.0</v>
      </c>
      <c r="D2991" s="8" t="s">
        <v>9031</v>
      </c>
      <c r="E2991" s="9">
        <v>53.0</v>
      </c>
      <c r="F2991" s="10" t="s">
        <v>9032</v>
      </c>
      <c r="G2991" s="11"/>
      <c r="H2991" s="11"/>
      <c r="I2991" s="11"/>
    </row>
    <row r="2992" ht="14.25" customHeight="1">
      <c r="A2992" s="5" t="s">
        <v>9033</v>
      </c>
      <c r="B2992" s="13">
        <v>22.0</v>
      </c>
      <c r="C2992" s="13">
        <v>41155.0</v>
      </c>
      <c r="D2992" s="8" t="s">
        <v>9034</v>
      </c>
      <c r="E2992" s="9">
        <v>19.0</v>
      </c>
      <c r="F2992" s="10" t="s">
        <v>9035</v>
      </c>
      <c r="G2992" s="11"/>
      <c r="H2992" s="11"/>
      <c r="I2992" s="11"/>
    </row>
    <row r="2993" ht="14.25" customHeight="1">
      <c r="A2993" s="5" t="s">
        <v>9036</v>
      </c>
      <c r="B2993" s="13">
        <v>22.0</v>
      </c>
      <c r="C2993" s="13">
        <v>41400.0</v>
      </c>
      <c r="D2993" s="8" t="s">
        <v>9037</v>
      </c>
      <c r="E2993" s="9">
        <v>35.0</v>
      </c>
      <c r="F2993" s="10" t="s">
        <v>9038</v>
      </c>
      <c r="G2993" s="11"/>
      <c r="H2993" s="11"/>
      <c r="I2993" s="11"/>
    </row>
    <row r="2994" ht="14.25" customHeight="1">
      <c r="A2994" s="5" t="s">
        <v>9039</v>
      </c>
      <c r="B2994" s="13">
        <v>22.0</v>
      </c>
      <c r="C2994" s="13">
        <v>42030.0</v>
      </c>
      <c r="D2994" s="8" t="s">
        <v>9040</v>
      </c>
      <c r="E2994" s="9">
        <v>95.0</v>
      </c>
      <c r="F2994" s="10" t="s">
        <v>9041</v>
      </c>
      <c r="G2994" s="11"/>
      <c r="H2994" s="11"/>
      <c r="I2994" s="11"/>
    </row>
    <row r="2995" ht="14.25" customHeight="1">
      <c r="A2995" s="5" t="s">
        <v>9042</v>
      </c>
      <c r="B2995" s="13">
        <v>22.0</v>
      </c>
      <c r="C2995" s="13">
        <v>42135.0</v>
      </c>
      <c r="D2995" s="8" t="s">
        <v>9043</v>
      </c>
      <c r="E2995" s="9">
        <v>57.0</v>
      </c>
      <c r="F2995" s="10" t="s">
        <v>9044</v>
      </c>
      <c r="G2995" s="11"/>
      <c r="H2995" s="11"/>
      <c r="I2995" s="11"/>
    </row>
    <row r="2996" ht="14.25" customHeight="1">
      <c r="A2996" s="5" t="s">
        <v>9045</v>
      </c>
      <c r="B2996" s="13">
        <v>22.0</v>
      </c>
      <c r="C2996" s="13">
        <v>43010.0</v>
      </c>
      <c r="D2996" s="8" t="s">
        <v>9046</v>
      </c>
      <c r="E2996" s="13">
        <v>115.0</v>
      </c>
      <c r="F2996" s="10" t="s">
        <v>9047</v>
      </c>
      <c r="G2996" s="11"/>
      <c r="H2996" s="11"/>
      <c r="I2996" s="11"/>
    </row>
    <row r="2997" ht="14.25" customHeight="1">
      <c r="A2997" s="5" t="s">
        <v>9048</v>
      </c>
      <c r="B2997" s="13">
        <v>22.0</v>
      </c>
      <c r="C2997" s="13">
        <v>46615.0</v>
      </c>
      <c r="D2997" s="8" t="s">
        <v>9049</v>
      </c>
      <c r="E2997" s="9">
        <v>89.0</v>
      </c>
      <c r="F2997" s="10" t="s">
        <v>9050</v>
      </c>
      <c r="G2997" s="11"/>
      <c r="H2997" s="11"/>
      <c r="I2997" s="11"/>
    </row>
    <row r="2998" ht="14.25" customHeight="1">
      <c r="A2998" s="5" t="s">
        <v>9051</v>
      </c>
      <c r="B2998" s="13">
        <v>22.0</v>
      </c>
      <c r="C2998" s="13">
        <v>46720.0</v>
      </c>
      <c r="D2998" s="8" t="s">
        <v>9052</v>
      </c>
      <c r="E2998" s="9">
        <v>93.0</v>
      </c>
      <c r="F2998" s="10" t="s">
        <v>9053</v>
      </c>
      <c r="G2998" s="11"/>
      <c r="H2998" s="11"/>
      <c r="I2998" s="11"/>
    </row>
    <row r="2999" ht="14.25" customHeight="1">
      <c r="A2999" s="5" t="s">
        <v>9054</v>
      </c>
      <c r="B2999" s="13">
        <v>22.0</v>
      </c>
      <c r="C2999" s="13">
        <v>48085.0</v>
      </c>
      <c r="D2999" s="8" t="s">
        <v>9055</v>
      </c>
      <c r="E2999" s="9">
        <v>39.0</v>
      </c>
      <c r="F2999" s="10" t="s">
        <v>9056</v>
      </c>
      <c r="G2999" s="11"/>
      <c r="H2999" s="11"/>
      <c r="I2999" s="11"/>
    </row>
    <row r="3000" ht="14.25" customHeight="1">
      <c r="A3000" s="5" t="s">
        <v>9057</v>
      </c>
      <c r="B3000" s="13">
        <v>22.0</v>
      </c>
      <c r="C3000" s="13">
        <v>48225.0</v>
      </c>
      <c r="D3000" s="8" t="s">
        <v>9058</v>
      </c>
      <c r="E3000" s="13">
        <v>103.0</v>
      </c>
      <c r="F3000" s="10" t="s">
        <v>9059</v>
      </c>
      <c r="G3000" s="11"/>
      <c r="H3000" s="11"/>
      <c r="I3000" s="11"/>
    </row>
    <row r="3001" ht="14.25" customHeight="1">
      <c r="A3001" s="5" t="s">
        <v>9060</v>
      </c>
      <c r="B3001" s="13">
        <v>22.0</v>
      </c>
      <c r="C3001" s="13">
        <v>48365.0</v>
      </c>
      <c r="D3001" s="8" t="s">
        <v>9061</v>
      </c>
      <c r="E3001" s="9">
        <v>31.0</v>
      </c>
      <c r="F3001" s="10" t="s">
        <v>9062</v>
      </c>
      <c r="G3001" s="11"/>
      <c r="H3001" s="11"/>
      <c r="I3001" s="11"/>
    </row>
    <row r="3002" ht="14.25" customHeight="1">
      <c r="A3002" s="5" t="s">
        <v>9063</v>
      </c>
      <c r="B3002" s="13">
        <v>22.0</v>
      </c>
      <c r="C3002" s="13">
        <v>48470.0</v>
      </c>
      <c r="D3002" s="8" t="s">
        <v>9064</v>
      </c>
      <c r="E3002" s="9">
        <v>85.0</v>
      </c>
      <c r="F3002" s="10" t="s">
        <v>9065</v>
      </c>
      <c r="G3002" s="11"/>
      <c r="H3002" s="11"/>
      <c r="I3002" s="11"/>
    </row>
    <row r="3003" ht="14.25" customHeight="1">
      <c r="A3003" s="5" t="s">
        <v>9066</v>
      </c>
      <c r="B3003" s="13">
        <v>22.0</v>
      </c>
      <c r="C3003" s="13">
        <v>48750.0</v>
      </c>
      <c r="D3003" s="8" t="s">
        <v>9067</v>
      </c>
      <c r="E3003" s="9">
        <v>9.0</v>
      </c>
      <c r="F3003" s="10" t="s">
        <v>9068</v>
      </c>
      <c r="G3003" s="11"/>
      <c r="H3003" s="11"/>
      <c r="I3003" s="11"/>
    </row>
    <row r="3004" ht="14.25" customHeight="1">
      <c r="A3004" s="5" t="s">
        <v>9069</v>
      </c>
      <c r="B3004" s="13">
        <v>22.0</v>
      </c>
      <c r="C3004" s="13">
        <v>48785.0</v>
      </c>
      <c r="D3004" s="8" t="s">
        <v>9070</v>
      </c>
      <c r="E3004" s="9">
        <v>51.0</v>
      </c>
      <c r="F3004" s="10" t="s">
        <v>9071</v>
      </c>
      <c r="G3004" s="11"/>
      <c r="H3004" s="11"/>
      <c r="I3004" s="11"/>
    </row>
    <row r="3005" ht="14.25" customHeight="1">
      <c r="A3005" s="5" t="s">
        <v>9072</v>
      </c>
      <c r="B3005" s="13">
        <v>22.0</v>
      </c>
      <c r="C3005" s="13">
        <v>50115.0</v>
      </c>
      <c r="D3005" s="8" t="s">
        <v>9073</v>
      </c>
      <c r="E3005" s="9">
        <v>51.0</v>
      </c>
      <c r="F3005" s="10" t="s">
        <v>9074</v>
      </c>
      <c r="G3005" s="11"/>
      <c r="H3005" s="11"/>
      <c r="I3005" s="11"/>
    </row>
    <row r="3006" ht="14.25" customHeight="1">
      <c r="A3006" s="5" t="s">
        <v>9075</v>
      </c>
      <c r="B3006" s="13">
        <v>22.0</v>
      </c>
      <c r="C3006" s="13">
        <v>50885.0</v>
      </c>
      <c r="D3006" s="8" t="s">
        <v>9076</v>
      </c>
      <c r="E3006" s="13">
        <v>119.0</v>
      </c>
      <c r="F3006" s="10" t="s">
        <v>9077</v>
      </c>
      <c r="G3006" s="11"/>
      <c r="H3006" s="11"/>
      <c r="I3006" s="11"/>
    </row>
    <row r="3007" ht="14.25" customHeight="1">
      <c r="A3007" s="5" t="s">
        <v>9078</v>
      </c>
      <c r="B3007" s="13">
        <v>22.0</v>
      </c>
      <c r="C3007" s="13">
        <v>51410.0</v>
      </c>
      <c r="D3007" s="8" t="s">
        <v>9079</v>
      </c>
      <c r="E3007" s="9">
        <v>73.0</v>
      </c>
      <c r="F3007" s="10" t="s">
        <v>9080</v>
      </c>
      <c r="G3007" s="11"/>
      <c r="H3007" s="11"/>
      <c r="I3007" s="11"/>
    </row>
    <row r="3008" ht="14.25" customHeight="1">
      <c r="A3008" s="5" t="s">
        <v>9081</v>
      </c>
      <c r="B3008" s="13">
        <v>22.0</v>
      </c>
      <c r="C3008" s="13">
        <v>52040.0</v>
      </c>
      <c r="D3008" s="8" t="s">
        <v>9082</v>
      </c>
      <c r="E3008" s="13">
        <v>101.0</v>
      </c>
      <c r="F3008" s="10" t="s">
        <v>9083</v>
      </c>
      <c r="G3008" s="11"/>
      <c r="H3008" s="11"/>
      <c r="I3008" s="11"/>
    </row>
    <row r="3009" ht="14.25" customHeight="1">
      <c r="A3009" s="5" t="s">
        <v>9084</v>
      </c>
      <c r="B3009" s="13">
        <v>22.0</v>
      </c>
      <c r="C3009" s="13">
        <v>53545.0</v>
      </c>
      <c r="D3009" s="8" t="s">
        <v>9085</v>
      </c>
      <c r="E3009" s="9">
        <v>69.0</v>
      </c>
      <c r="F3009" s="10" t="s">
        <v>9086</v>
      </c>
      <c r="G3009" s="11"/>
      <c r="H3009" s="11"/>
      <c r="I3009" s="11"/>
    </row>
    <row r="3010" ht="14.25" customHeight="1">
      <c r="A3010" s="5" t="s">
        <v>9087</v>
      </c>
      <c r="B3010" s="13">
        <v>22.0</v>
      </c>
      <c r="C3010" s="13">
        <v>54035.0</v>
      </c>
      <c r="D3010" s="8" t="s">
        <v>9088</v>
      </c>
      <c r="E3010" s="9">
        <v>45.0</v>
      </c>
      <c r="F3010" s="10" t="s">
        <v>9089</v>
      </c>
      <c r="G3010" s="11"/>
      <c r="H3010" s="11"/>
      <c r="I3010" s="11"/>
    </row>
    <row r="3011" ht="14.25" customHeight="1">
      <c r="A3011" s="5" t="s">
        <v>9090</v>
      </c>
      <c r="B3011" s="13">
        <v>22.0</v>
      </c>
      <c r="C3011" s="13">
        <v>55000.0</v>
      </c>
      <c r="D3011" s="8" t="s">
        <v>9091</v>
      </c>
      <c r="E3011" s="9">
        <v>71.0</v>
      </c>
      <c r="F3011" s="10" t="s">
        <v>9092</v>
      </c>
      <c r="G3011" s="11"/>
      <c r="H3011" s="11"/>
      <c r="I3011" s="11"/>
    </row>
    <row r="3012" ht="14.25" customHeight="1">
      <c r="A3012" s="5" t="s">
        <v>9093</v>
      </c>
      <c r="B3012" s="13">
        <v>22.0</v>
      </c>
      <c r="C3012" s="13">
        <v>55105.0</v>
      </c>
      <c r="D3012" s="8" t="s">
        <v>9094</v>
      </c>
      <c r="E3012" s="9">
        <v>77.0</v>
      </c>
      <c r="F3012" s="10" t="s">
        <v>9095</v>
      </c>
      <c r="G3012" s="11"/>
      <c r="H3012" s="11"/>
      <c r="I3012" s="11"/>
    </row>
    <row r="3013" ht="14.25" customHeight="1">
      <c r="A3013" s="5" t="s">
        <v>9096</v>
      </c>
      <c r="B3013" s="13">
        <v>22.0</v>
      </c>
      <c r="C3013" s="13">
        <v>55525.0</v>
      </c>
      <c r="D3013" s="8" t="s">
        <v>9097</v>
      </c>
      <c r="E3013" s="9">
        <v>89.0</v>
      </c>
      <c r="F3013" s="10" t="s">
        <v>9098</v>
      </c>
      <c r="G3013" s="11"/>
      <c r="H3013" s="11"/>
      <c r="I3013" s="11"/>
    </row>
    <row r="3014" ht="14.25" customHeight="1">
      <c r="A3014" s="5" t="s">
        <v>9099</v>
      </c>
      <c r="B3014" s="13">
        <v>22.0</v>
      </c>
      <c r="C3014" s="13">
        <v>56540.0</v>
      </c>
      <c r="D3014" s="8" t="s">
        <v>9100</v>
      </c>
      <c r="E3014" s="9">
        <v>3.0</v>
      </c>
      <c r="F3014" s="10" t="s">
        <v>9101</v>
      </c>
      <c r="G3014" s="11"/>
      <c r="H3014" s="11"/>
      <c r="I3014" s="11"/>
    </row>
    <row r="3015" ht="14.25" customHeight="1">
      <c r="A3015" s="5" t="s">
        <v>9102</v>
      </c>
      <c r="B3015" s="13">
        <v>22.0</v>
      </c>
      <c r="C3015" s="13">
        <v>58045.0</v>
      </c>
      <c r="D3015" s="8" t="s">
        <v>9103</v>
      </c>
      <c r="E3015" s="9">
        <v>97.0</v>
      </c>
      <c r="F3015" s="10" t="s">
        <v>9104</v>
      </c>
      <c r="G3015" s="11"/>
      <c r="H3015" s="11"/>
      <c r="I3015" s="11"/>
    </row>
    <row r="3016" ht="14.25" customHeight="1">
      <c r="A3016" s="5" t="s">
        <v>9105</v>
      </c>
      <c r="B3016" s="13">
        <v>22.0</v>
      </c>
      <c r="C3016" s="13">
        <v>59340.0</v>
      </c>
      <c r="D3016" s="8" t="s">
        <v>9106</v>
      </c>
      <c r="E3016" s="13">
        <v>101.0</v>
      </c>
      <c r="F3016" s="10" t="s">
        <v>9107</v>
      </c>
      <c r="G3016" s="11"/>
      <c r="H3016" s="11"/>
      <c r="I3016" s="11"/>
    </row>
    <row r="3017" ht="14.25" customHeight="1">
      <c r="A3017" s="5" t="s">
        <v>9108</v>
      </c>
      <c r="B3017" s="13">
        <v>22.0</v>
      </c>
      <c r="C3017" s="13">
        <v>60075.0</v>
      </c>
      <c r="D3017" s="8" t="s">
        <v>9109</v>
      </c>
      <c r="E3017" s="9">
        <v>7.0</v>
      </c>
      <c r="F3017" s="10" t="s">
        <v>9110</v>
      </c>
      <c r="G3017" s="11"/>
      <c r="H3017" s="11"/>
      <c r="I3017" s="11"/>
    </row>
    <row r="3018" ht="14.25" customHeight="1">
      <c r="A3018" s="5" t="s">
        <v>9111</v>
      </c>
      <c r="B3018" s="13">
        <v>22.0</v>
      </c>
      <c r="C3018" s="13">
        <v>60530.0</v>
      </c>
      <c r="D3018" s="8" t="s">
        <v>9112</v>
      </c>
      <c r="E3018" s="9">
        <v>79.0</v>
      </c>
      <c r="F3018" s="10" t="s">
        <v>9113</v>
      </c>
      <c r="G3018" s="11"/>
      <c r="H3018" s="11"/>
      <c r="I3018" s="11"/>
    </row>
    <row r="3019" ht="14.25" customHeight="1">
      <c r="A3019" s="5" t="s">
        <v>9114</v>
      </c>
      <c r="B3019" s="13">
        <v>22.0</v>
      </c>
      <c r="C3019" s="13">
        <v>60880.0</v>
      </c>
      <c r="D3019" s="8" t="s">
        <v>9115</v>
      </c>
      <c r="E3019" s="9">
        <v>47.0</v>
      </c>
      <c r="F3019" s="10" t="s">
        <v>9116</v>
      </c>
      <c r="G3019" s="11"/>
      <c r="H3019" s="11"/>
      <c r="I3019" s="11"/>
    </row>
    <row r="3020" ht="14.25" customHeight="1">
      <c r="A3020" s="5" t="s">
        <v>9117</v>
      </c>
      <c r="B3020" s="13">
        <v>22.0</v>
      </c>
      <c r="C3020" s="13">
        <v>61615.0</v>
      </c>
      <c r="D3020" s="8" t="s">
        <v>9118</v>
      </c>
      <c r="E3020" s="13">
        <v>105.0</v>
      </c>
      <c r="F3020" s="10" t="s">
        <v>9119</v>
      </c>
      <c r="G3020" s="11"/>
      <c r="H3020" s="11"/>
      <c r="I3020" s="11"/>
    </row>
    <row r="3021" ht="14.25" customHeight="1">
      <c r="A3021" s="5" t="s">
        <v>9120</v>
      </c>
      <c r="B3021" s="13">
        <v>22.0</v>
      </c>
      <c r="C3021" s="13">
        <v>61790.0</v>
      </c>
      <c r="D3021" s="8" t="s">
        <v>9121</v>
      </c>
      <c r="E3021" s="13">
        <v>121.0</v>
      </c>
      <c r="F3021" s="10" t="s">
        <v>9122</v>
      </c>
      <c r="G3021" s="11"/>
      <c r="H3021" s="11"/>
      <c r="I3021" s="11"/>
    </row>
    <row r="3022" ht="14.25" customHeight="1">
      <c r="A3022" s="5" t="s">
        <v>9123</v>
      </c>
      <c r="B3022" s="13">
        <v>22.0</v>
      </c>
      <c r="C3022" s="13">
        <v>61825.0</v>
      </c>
      <c r="D3022" s="8" t="s">
        <v>9124</v>
      </c>
      <c r="E3022" s="9">
        <v>97.0</v>
      </c>
      <c r="F3022" s="10" t="s">
        <v>9125</v>
      </c>
      <c r="G3022" s="11"/>
      <c r="H3022" s="11"/>
      <c r="I3022" s="11"/>
    </row>
    <row r="3023" ht="14.25" customHeight="1">
      <c r="A3023" s="5" t="s">
        <v>9126</v>
      </c>
      <c r="B3023" s="13">
        <v>22.0</v>
      </c>
      <c r="C3023" s="13">
        <v>62070.0</v>
      </c>
      <c r="D3023" s="8" t="s">
        <v>9127</v>
      </c>
      <c r="E3023" s="9">
        <v>75.0</v>
      </c>
      <c r="F3023" s="10" t="s">
        <v>9128</v>
      </c>
      <c r="G3023" s="11"/>
      <c r="H3023" s="11"/>
      <c r="I3023" s="11"/>
    </row>
    <row r="3024" ht="14.25" customHeight="1">
      <c r="A3024" s="5" t="s">
        <v>9129</v>
      </c>
      <c r="B3024" s="13">
        <v>22.0</v>
      </c>
      <c r="C3024" s="13">
        <v>62280.0</v>
      </c>
      <c r="D3024" s="8" t="s">
        <v>9130</v>
      </c>
      <c r="E3024" s="9">
        <v>87.0</v>
      </c>
      <c r="F3024" s="10" t="s">
        <v>9131</v>
      </c>
      <c r="G3024" s="11"/>
      <c r="H3024" s="11"/>
      <c r="I3024" s="11"/>
    </row>
    <row r="3025" ht="14.25" customHeight="1">
      <c r="A3025" s="14" t="s">
        <v>9132</v>
      </c>
      <c r="B3025" s="16">
        <v>22.0</v>
      </c>
      <c r="C3025" s="16">
        <v>63155.0</v>
      </c>
      <c r="D3025" s="17" t="s">
        <v>9133</v>
      </c>
      <c r="E3025" s="18">
        <v>57.0</v>
      </c>
      <c r="F3025" s="19" t="s">
        <v>9134</v>
      </c>
      <c r="G3025" s="11"/>
      <c r="H3025" s="11"/>
      <c r="I3025" s="11"/>
    </row>
    <row r="3026" ht="14.25" customHeight="1">
      <c r="A3026" s="5" t="s">
        <v>9135</v>
      </c>
      <c r="B3026" s="13">
        <v>22.0</v>
      </c>
      <c r="C3026" s="13">
        <v>63645.0</v>
      </c>
      <c r="D3026" s="8" t="s">
        <v>9136</v>
      </c>
      <c r="E3026" s="9">
        <v>1.0</v>
      </c>
      <c r="F3026" s="10" t="s">
        <v>9137</v>
      </c>
      <c r="G3026" s="11"/>
      <c r="H3026" s="11"/>
      <c r="I3026" s="11"/>
    </row>
    <row r="3027" ht="14.25" customHeight="1">
      <c r="A3027" s="5" t="s">
        <v>9138</v>
      </c>
      <c r="B3027" s="13">
        <v>22.0</v>
      </c>
      <c r="C3027" s="13">
        <v>63680.0</v>
      </c>
      <c r="D3027" s="8" t="s">
        <v>9139</v>
      </c>
      <c r="E3027" s="9">
        <v>83.0</v>
      </c>
      <c r="F3027" s="10" t="s">
        <v>9140</v>
      </c>
      <c r="G3027" s="11"/>
      <c r="H3027" s="11"/>
      <c r="I3027" s="11"/>
    </row>
    <row r="3028" ht="14.25" customHeight="1">
      <c r="A3028" s="5" t="s">
        <v>9141</v>
      </c>
      <c r="B3028" s="13">
        <v>22.0</v>
      </c>
      <c r="C3028" s="13">
        <v>64310.0</v>
      </c>
      <c r="D3028" s="8" t="s">
        <v>9142</v>
      </c>
      <c r="E3028" s="9">
        <v>95.0</v>
      </c>
      <c r="F3028" s="10" t="s">
        <v>9143</v>
      </c>
      <c r="G3028" s="11"/>
      <c r="H3028" s="11"/>
      <c r="I3028" s="11"/>
    </row>
    <row r="3029" ht="14.25" customHeight="1">
      <c r="A3029" s="5" t="s">
        <v>9144</v>
      </c>
      <c r="B3029" s="13">
        <v>22.0</v>
      </c>
      <c r="C3029" s="13">
        <v>65150.0</v>
      </c>
      <c r="D3029" s="8" t="s">
        <v>9145</v>
      </c>
      <c r="E3029" s="9">
        <v>51.0</v>
      </c>
      <c r="F3029" s="10" t="s">
        <v>9146</v>
      </c>
      <c r="G3029" s="11"/>
      <c r="H3029" s="11"/>
      <c r="I3029" s="11"/>
    </row>
    <row r="3030" ht="14.25" customHeight="1">
      <c r="A3030" s="5" t="s">
        <v>9147</v>
      </c>
      <c r="B3030" s="13">
        <v>22.0</v>
      </c>
      <c r="C3030" s="13">
        <v>66655.0</v>
      </c>
      <c r="D3030" s="8" t="s">
        <v>9148</v>
      </c>
      <c r="E3030" s="9">
        <v>61.0</v>
      </c>
      <c r="F3030" s="10" t="s">
        <v>9149</v>
      </c>
      <c r="G3030" s="11"/>
      <c r="H3030" s="11"/>
      <c r="I3030" s="11"/>
    </row>
    <row r="3031" ht="14.25" customHeight="1">
      <c r="A3031" s="5" t="s">
        <v>9150</v>
      </c>
      <c r="B3031" s="13">
        <v>22.0</v>
      </c>
      <c r="C3031" s="13">
        <v>67600.0</v>
      </c>
      <c r="D3031" s="8" t="s">
        <v>9151</v>
      </c>
      <c r="E3031" s="9">
        <v>99.0</v>
      </c>
      <c r="F3031" s="10" t="s">
        <v>9152</v>
      </c>
      <c r="G3031" s="11"/>
      <c r="H3031" s="11"/>
      <c r="I3031" s="11"/>
    </row>
    <row r="3032" ht="14.25" customHeight="1">
      <c r="A3032" s="5" t="s">
        <v>9153</v>
      </c>
      <c r="B3032" s="13">
        <v>22.0</v>
      </c>
      <c r="C3032" s="13">
        <v>68440.0</v>
      </c>
      <c r="D3032" s="8" t="s">
        <v>9154</v>
      </c>
      <c r="E3032" s="9">
        <v>33.0</v>
      </c>
      <c r="F3032" s="10" t="s">
        <v>9155</v>
      </c>
      <c r="G3032" s="11"/>
      <c r="H3032" s="11"/>
      <c r="I3032" s="11"/>
    </row>
    <row r="3033" ht="14.25" customHeight="1">
      <c r="A3033" s="5" t="s">
        <v>9156</v>
      </c>
      <c r="B3033" s="13">
        <v>22.0</v>
      </c>
      <c r="C3033" s="13">
        <v>68790.0</v>
      </c>
      <c r="D3033" s="8" t="s">
        <v>9157</v>
      </c>
      <c r="E3033" s="9">
        <v>43.0</v>
      </c>
      <c r="F3033" s="10" t="s">
        <v>9158</v>
      </c>
      <c r="G3033" s="11"/>
      <c r="H3033" s="11"/>
      <c r="I3033" s="11"/>
    </row>
    <row r="3034" ht="14.25" customHeight="1">
      <c r="A3034" s="5" t="s">
        <v>9159</v>
      </c>
      <c r="B3034" s="13">
        <v>22.0</v>
      </c>
      <c r="C3034" s="13">
        <v>70000.0</v>
      </c>
      <c r="D3034" s="8" t="s">
        <v>9160</v>
      </c>
      <c r="E3034" s="9">
        <v>15.0</v>
      </c>
      <c r="F3034" s="10" t="s">
        <v>9161</v>
      </c>
      <c r="G3034" s="11"/>
      <c r="H3034" s="11"/>
      <c r="I3034" s="11"/>
    </row>
    <row r="3035" ht="14.25" customHeight="1">
      <c r="A3035" s="5" t="s">
        <v>9162</v>
      </c>
      <c r="B3035" s="13">
        <v>22.0</v>
      </c>
      <c r="C3035" s="13">
        <v>70000.0</v>
      </c>
      <c r="D3035" s="8" t="s">
        <v>9163</v>
      </c>
      <c r="E3035" s="9">
        <v>17.0</v>
      </c>
      <c r="F3035" s="10" t="s">
        <v>9164</v>
      </c>
      <c r="G3035" s="11"/>
      <c r="H3035" s="11"/>
      <c r="I3035" s="11"/>
    </row>
    <row r="3036" ht="14.25" customHeight="1">
      <c r="A3036" s="5" t="s">
        <v>9165</v>
      </c>
      <c r="B3036" s="13">
        <v>22.0</v>
      </c>
      <c r="C3036" s="13">
        <v>70805.0</v>
      </c>
      <c r="D3036" s="8" t="s">
        <v>9166</v>
      </c>
      <c r="E3036" s="13">
        <v>103.0</v>
      </c>
      <c r="F3036" s="10" t="s">
        <v>9167</v>
      </c>
      <c r="G3036" s="11"/>
      <c r="H3036" s="11"/>
      <c r="I3036" s="11"/>
    </row>
    <row r="3037" ht="14.25" customHeight="1">
      <c r="A3037" s="5" t="s">
        <v>9168</v>
      </c>
      <c r="B3037" s="13">
        <v>22.0</v>
      </c>
      <c r="C3037" s="13">
        <v>72485.0</v>
      </c>
      <c r="D3037" s="8" t="s">
        <v>9169</v>
      </c>
      <c r="E3037" s="13">
        <v>119.0</v>
      </c>
      <c r="F3037" s="10" t="s">
        <v>9170</v>
      </c>
      <c r="G3037" s="11"/>
      <c r="H3037" s="11"/>
      <c r="I3037" s="11"/>
    </row>
    <row r="3038" ht="14.25" customHeight="1">
      <c r="A3038" s="5" t="s">
        <v>9171</v>
      </c>
      <c r="B3038" s="13">
        <v>22.0</v>
      </c>
      <c r="C3038" s="13">
        <v>73640.0</v>
      </c>
      <c r="D3038" s="8" t="s">
        <v>9172</v>
      </c>
      <c r="E3038" s="9">
        <v>19.0</v>
      </c>
      <c r="F3038" s="10" t="s">
        <v>9173</v>
      </c>
      <c r="G3038" s="11"/>
      <c r="H3038" s="11"/>
      <c r="I3038" s="11"/>
    </row>
    <row r="3039" ht="14.25" customHeight="1">
      <c r="A3039" s="5" t="s">
        <v>9174</v>
      </c>
      <c r="B3039" s="13">
        <v>22.0</v>
      </c>
      <c r="C3039" s="13">
        <v>74690.0</v>
      </c>
      <c r="D3039" s="8" t="s">
        <v>9175</v>
      </c>
      <c r="E3039" s="9">
        <v>65.0</v>
      </c>
      <c r="F3039" s="10" t="s">
        <v>9176</v>
      </c>
      <c r="G3039" s="11"/>
      <c r="H3039" s="11"/>
      <c r="I3039" s="11"/>
    </row>
    <row r="3040" ht="14.25" customHeight="1">
      <c r="A3040" s="5" t="s">
        <v>9177</v>
      </c>
      <c r="B3040" s="13">
        <v>22.0</v>
      </c>
      <c r="C3040" s="13">
        <v>75180.0</v>
      </c>
      <c r="D3040" s="8" t="s">
        <v>9178</v>
      </c>
      <c r="E3040" s="9">
        <v>51.0</v>
      </c>
      <c r="F3040" s="10" t="s">
        <v>9179</v>
      </c>
      <c r="G3040" s="11"/>
      <c r="H3040" s="11"/>
      <c r="I3040" s="11"/>
    </row>
    <row r="3041" ht="14.25" customHeight="1">
      <c r="A3041" s="5" t="s">
        <v>9180</v>
      </c>
      <c r="B3041" s="13">
        <v>22.0</v>
      </c>
      <c r="C3041" s="13">
        <v>75425.0</v>
      </c>
      <c r="D3041" s="8" t="s">
        <v>9181</v>
      </c>
      <c r="E3041" s="9">
        <v>57.0</v>
      </c>
      <c r="F3041" s="10" t="s">
        <v>9182</v>
      </c>
      <c r="G3041" s="11"/>
      <c r="H3041" s="11"/>
      <c r="I3041" s="11"/>
    </row>
    <row r="3042" ht="14.25" customHeight="1">
      <c r="A3042" s="5" t="s">
        <v>9183</v>
      </c>
      <c r="B3042" s="13">
        <v>22.0</v>
      </c>
      <c r="C3042" s="13">
        <v>78470.0</v>
      </c>
      <c r="D3042" s="8" t="s">
        <v>9184</v>
      </c>
      <c r="E3042" s="9">
        <v>29.0</v>
      </c>
      <c r="F3042" s="10" t="s">
        <v>9185</v>
      </c>
      <c r="G3042" s="11"/>
      <c r="H3042" s="11"/>
      <c r="I3042" s="11"/>
    </row>
    <row r="3043" ht="14.25" customHeight="1">
      <c r="A3043" s="5" t="s">
        <v>9186</v>
      </c>
      <c r="B3043" s="13">
        <v>22.0</v>
      </c>
      <c r="C3043" s="13">
        <v>78715.0</v>
      </c>
      <c r="D3043" s="8" t="s">
        <v>9187</v>
      </c>
      <c r="E3043" s="9">
        <v>39.0</v>
      </c>
      <c r="F3043" s="10" t="s">
        <v>9188</v>
      </c>
      <c r="G3043" s="11"/>
      <c r="H3043" s="11"/>
      <c r="I3043" s="11"/>
    </row>
    <row r="3044" ht="14.25" customHeight="1">
      <c r="A3044" s="5" t="s">
        <v>9189</v>
      </c>
      <c r="B3044" s="13">
        <v>22.0</v>
      </c>
      <c r="C3044" s="13">
        <v>78820.0</v>
      </c>
      <c r="D3044" s="8" t="s">
        <v>9190</v>
      </c>
      <c r="E3044" s="9">
        <v>19.0</v>
      </c>
      <c r="F3044" s="10" t="s">
        <v>9191</v>
      </c>
      <c r="G3044" s="11"/>
      <c r="H3044" s="11"/>
      <c r="I3044" s="11"/>
    </row>
    <row r="3045" ht="14.25" customHeight="1">
      <c r="A3045" s="5" t="s">
        <v>9192</v>
      </c>
      <c r="B3045" s="13">
        <v>22.0</v>
      </c>
      <c r="C3045" s="13">
        <v>78855.0</v>
      </c>
      <c r="D3045" s="8" t="s">
        <v>9193</v>
      </c>
      <c r="E3045" s="9">
        <v>87.0</v>
      </c>
      <c r="F3045" s="10" t="s">
        <v>9194</v>
      </c>
      <c r="G3045" s="11"/>
      <c r="H3045" s="11"/>
      <c r="I3045" s="11"/>
    </row>
    <row r="3046" ht="14.25" customHeight="1">
      <c r="A3046" s="5" t="s">
        <v>9195</v>
      </c>
      <c r="B3046" s="13">
        <v>22.0</v>
      </c>
      <c r="C3046" s="13">
        <v>78890.0</v>
      </c>
      <c r="D3046" s="8" t="s">
        <v>9196</v>
      </c>
      <c r="E3046" s="9">
        <v>17.0</v>
      </c>
      <c r="F3046" s="10" t="s">
        <v>9197</v>
      </c>
      <c r="G3046" s="11"/>
      <c r="H3046" s="11"/>
      <c r="I3046" s="11"/>
    </row>
    <row r="3047" ht="14.25" customHeight="1">
      <c r="A3047" s="5" t="s">
        <v>9198</v>
      </c>
      <c r="B3047" s="13">
        <v>22.0</v>
      </c>
      <c r="C3047" s="13">
        <v>79100.0</v>
      </c>
      <c r="D3047" s="8" t="s">
        <v>9199</v>
      </c>
      <c r="E3047" s="9">
        <v>51.0</v>
      </c>
      <c r="F3047" s="10" t="s">
        <v>9200</v>
      </c>
      <c r="G3047" s="11"/>
      <c r="H3047" s="11"/>
      <c r="I3047" s="11"/>
    </row>
    <row r="3048" ht="14.25" customHeight="1">
      <c r="A3048" s="5" t="s">
        <v>9201</v>
      </c>
      <c r="B3048" s="13">
        <v>22.0</v>
      </c>
      <c r="C3048" s="13">
        <v>79240.0</v>
      </c>
      <c r="D3048" s="8" t="s">
        <v>9202</v>
      </c>
      <c r="E3048" s="9">
        <v>63.0</v>
      </c>
      <c r="F3048" s="10" t="s">
        <v>9203</v>
      </c>
      <c r="G3048" s="11"/>
      <c r="H3048" s="11"/>
      <c r="I3048" s="11"/>
    </row>
    <row r="3049" ht="14.25" customHeight="1">
      <c r="A3049" s="5" t="s">
        <v>9204</v>
      </c>
      <c r="B3049" s="13">
        <v>22.0</v>
      </c>
      <c r="C3049" s="13">
        <v>80430.0</v>
      </c>
      <c r="D3049" s="8" t="s">
        <v>9205</v>
      </c>
      <c r="E3049" s="9">
        <v>53.0</v>
      </c>
      <c r="F3049" s="10" t="s">
        <v>9206</v>
      </c>
      <c r="G3049" s="11"/>
      <c r="H3049" s="11"/>
      <c r="I3049" s="11"/>
    </row>
    <row r="3050" ht="14.25" customHeight="1">
      <c r="A3050" s="5" t="s">
        <v>9207</v>
      </c>
      <c r="B3050" s="13">
        <v>22.0</v>
      </c>
      <c r="C3050" s="13">
        <v>80815.0</v>
      </c>
      <c r="D3050" s="8" t="s">
        <v>9208</v>
      </c>
      <c r="E3050" s="9">
        <v>19.0</v>
      </c>
      <c r="F3050" s="10" t="s">
        <v>9209</v>
      </c>
      <c r="G3050" s="11"/>
      <c r="H3050" s="11"/>
      <c r="I3050" s="11"/>
    </row>
    <row r="3051" ht="14.25" customHeight="1">
      <c r="A3051" s="5" t="s">
        <v>9210</v>
      </c>
      <c r="B3051" s="13">
        <v>22.0</v>
      </c>
      <c r="C3051" s="13">
        <v>80955.0</v>
      </c>
      <c r="D3051" s="8" t="s">
        <v>9211</v>
      </c>
      <c r="E3051" s="9">
        <v>73.0</v>
      </c>
      <c r="F3051" s="10" t="s">
        <v>9212</v>
      </c>
      <c r="G3051" s="11"/>
      <c r="H3051" s="11"/>
      <c r="I3051" s="11"/>
    </row>
    <row r="3052" ht="14.25" customHeight="1">
      <c r="A3052" s="5" t="s">
        <v>9213</v>
      </c>
      <c r="B3052" s="13">
        <v>22.0</v>
      </c>
      <c r="C3052" s="13">
        <v>81165.0</v>
      </c>
      <c r="D3052" s="8" t="s">
        <v>9214</v>
      </c>
      <c r="E3052" s="9">
        <v>51.0</v>
      </c>
      <c r="F3052" s="10" t="s">
        <v>9215</v>
      </c>
      <c r="G3052" s="11"/>
      <c r="H3052" s="11"/>
      <c r="I3052" s="11"/>
    </row>
    <row r="3053" ht="14.25" customHeight="1">
      <c r="A3053" s="5" t="s">
        <v>9216</v>
      </c>
      <c r="B3053" s="13">
        <v>22.0</v>
      </c>
      <c r="C3053" s="13">
        <v>82460.0</v>
      </c>
      <c r="D3053" s="8" t="s">
        <v>9217</v>
      </c>
      <c r="E3053" s="13">
        <v>127.0</v>
      </c>
      <c r="F3053" s="10" t="s">
        <v>9218</v>
      </c>
      <c r="G3053" s="11"/>
      <c r="H3053" s="11"/>
      <c r="I3053" s="11"/>
    </row>
    <row r="3054" ht="14.25" customHeight="1">
      <c r="A3054" s="5" t="s">
        <v>9219</v>
      </c>
      <c r="B3054" s="13">
        <v>22.0</v>
      </c>
      <c r="C3054" s="13">
        <v>82495.0</v>
      </c>
      <c r="D3054" s="8" t="s">
        <v>9220</v>
      </c>
      <c r="E3054" s="9">
        <v>41.0</v>
      </c>
      <c r="F3054" s="10" t="s">
        <v>9221</v>
      </c>
      <c r="G3054" s="11"/>
      <c r="H3054" s="11"/>
      <c r="I3054" s="11"/>
    </row>
    <row r="3055" ht="14.25" customHeight="1">
      <c r="A3055" s="5" t="s">
        <v>9222</v>
      </c>
      <c r="B3055" s="13">
        <v>22.0</v>
      </c>
      <c r="C3055" s="13">
        <v>83405.0</v>
      </c>
      <c r="D3055" s="8" t="s">
        <v>9223</v>
      </c>
      <c r="E3055" s="9">
        <v>33.0</v>
      </c>
      <c r="F3055" s="10" t="s">
        <v>9224</v>
      </c>
      <c r="G3055" s="11"/>
      <c r="H3055" s="11"/>
      <c r="I3055" s="11"/>
    </row>
    <row r="3056" ht="14.25" customHeight="1">
      <c r="A3056" s="5" t="s">
        <v>9225</v>
      </c>
      <c r="B3056" s="13">
        <v>22.0</v>
      </c>
      <c r="C3056" s="13">
        <v>83685.0</v>
      </c>
      <c r="D3056" s="8" t="s">
        <v>9226</v>
      </c>
      <c r="E3056" s="9">
        <v>85.0</v>
      </c>
      <c r="F3056" s="10" t="s">
        <v>9227</v>
      </c>
      <c r="G3056" s="11"/>
      <c r="H3056" s="11"/>
      <c r="I3056" s="11"/>
    </row>
    <row r="3057" ht="14.25" customHeight="1">
      <c r="A3057" s="5" t="s">
        <v>9228</v>
      </c>
      <c r="B3057" s="13">
        <v>23.0</v>
      </c>
      <c r="C3057" s="7">
        <v>1360.0</v>
      </c>
      <c r="D3057" s="8" t="s">
        <v>9229</v>
      </c>
      <c r="E3057" s="9">
        <v>25.0</v>
      </c>
      <c r="F3057" s="10" t="s">
        <v>9230</v>
      </c>
      <c r="G3057" s="11"/>
      <c r="H3057" s="11"/>
      <c r="I3057" s="11"/>
    </row>
    <row r="3058" ht="14.25" customHeight="1">
      <c r="A3058" s="5" t="s">
        <v>9231</v>
      </c>
      <c r="B3058" s="13">
        <v>23.0</v>
      </c>
      <c r="C3058" s="7">
        <v>2060.0</v>
      </c>
      <c r="D3058" s="8" t="s">
        <v>9232</v>
      </c>
      <c r="E3058" s="9">
        <v>1.0</v>
      </c>
      <c r="F3058" s="10" t="s">
        <v>9233</v>
      </c>
      <c r="G3058" s="11"/>
      <c r="H3058" s="11"/>
      <c r="I3058" s="11"/>
    </row>
    <row r="3059" ht="14.25" customHeight="1">
      <c r="A3059" s="5" t="s">
        <v>9234</v>
      </c>
      <c r="B3059" s="13">
        <v>23.0</v>
      </c>
      <c r="C3059" s="7">
        <v>2100.0</v>
      </c>
      <c r="D3059" s="8" t="s">
        <v>9235</v>
      </c>
      <c r="E3059" s="9">
        <v>11.0</v>
      </c>
      <c r="F3059" s="10" t="s">
        <v>9236</v>
      </c>
      <c r="G3059" s="11"/>
      <c r="H3059" s="11"/>
      <c r="I3059" s="11"/>
    </row>
    <row r="3060" ht="14.25" customHeight="1">
      <c r="A3060" s="5" t="s">
        <v>9237</v>
      </c>
      <c r="B3060" s="13">
        <v>23.0</v>
      </c>
      <c r="C3060" s="7">
        <v>2480.0</v>
      </c>
      <c r="D3060" s="8" t="s">
        <v>9238</v>
      </c>
      <c r="E3060" s="9">
        <v>29.0</v>
      </c>
      <c r="F3060" s="10" t="s">
        <v>9239</v>
      </c>
      <c r="G3060" s="11"/>
      <c r="H3060" s="11"/>
      <c r="I3060" s="11"/>
    </row>
    <row r="3061" ht="14.25" customHeight="1">
      <c r="A3061" s="5" t="s">
        <v>9240</v>
      </c>
      <c r="B3061" s="13">
        <v>23.0</v>
      </c>
      <c r="C3061" s="7">
        <v>2795.0</v>
      </c>
      <c r="D3061" s="8" t="s">
        <v>9241</v>
      </c>
      <c r="E3061" s="9">
        <v>19.0</v>
      </c>
      <c r="F3061" s="10" t="s">
        <v>9242</v>
      </c>
      <c r="G3061" s="11"/>
      <c r="H3061" s="11"/>
      <c r="I3061" s="11"/>
    </row>
    <row r="3062" ht="14.25" customHeight="1">
      <c r="A3062" s="5" t="s">
        <v>9243</v>
      </c>
      <c r="B3062" s="13">
        <v>23.0</v>
      </c>
      <c r="C3062" s="7">
        <v>2830.0</v>
      </c>
      <c r="D3062" s="8" t="s">
        <v>9244</v>
      </c>
      <c r="E3062" s="9">
        <v>9.0</v>
      </c>
      <c r="F3062" s="10" t="s">
        <v>9245</v>
      </c>
      <c r="G3062" s="11"/>
      <c r="H3062" s="11"/>
      <c r="I3062" s="11"/>
    </row>
    <row r="3063" ht="14.25" customHeight="1">
      <c r="A3063" s="5" t="s">
        <v>9246</v>
      </c>
      <c r="B3063" s="13">
        <v>23.0</v>
      </c>
      <c r="C3063" s="7">
        <v>3355.0</v>
      </c>
      <c r="D3063" s="8" t="s">
        <v>9247</v>
      </c>
      <c r="E3063" s="9">
        <v>23.0</v>
      </c>
      <c r="F3063" s="10" t="s">
        <v>9248</v>
      </c>
      <c r="G3063" s="11"/>
      <c r="H3063" s="11"/>
      <c r="I3063" s="11"/>
    </row>
    <row r="3064" ht="14.25" customHeight="1">
      <c r="A3064" s="5" t="s">
        <v>9249</v>
      </c>
      <c r="B3064" s="13">
        <v>23.0</v>
      </c>
      <c r="C3064" s="7">
        <v>3950.0</v>
      </c>
      <c r="D3064" s="8" t="s">
        <v>9250</v>
      </c>
      <c r="E3064" s="9">
        <v>27.0</v>
      </c>
      <c r="F3064" s="10" t="s">
        <v>9251</v>
      </c>
      <c r="G3064" s="11"/>
      <c r="H3064" s="11"/>
      <c r="I3064" s="11"/>
    </row>
    <row r="3065" ht="14.25" customHeight="1">
      <c r="A3065" s="5" t="s">
        <v>9252</v>
      </c>
      <c r="B3065" s="13">
        <v>23.0</v>
      </c>
      <c r="C3065" s="7">
        <v>4685.0</v>
      </c>
      <c r="D3065" s="8" t="s">
        <v>9253</v>
      </c>
      <c r="E3065" s="9">
        <v>31.0</v>
      </c>
      <c r="F3065" s="10" t="s">
        <v>9254</v>
      </c>
      <c r="G3065" s="11"/>
      <c r="H3065" s="11"/>
      <c r="I3065" s="11"/>
    </row>
    <row r="3066" ht="14.25" customHeight="1">
      <c r="A3066" s="5" t="s">
        <v>9255</v>
      </c>
      <c r="B3066" s="13">
        <v>23.0</v>
      </c>
      <c r="C3066" s="7">
        <v>4860.0</v>
      </c>
      <c r="D3066" s="8" t="s">
        <v>9256</v>
      </c>
      <c r="E3066" s="9">
        <v>31.0</v>
      </c>
      <c r="F3066" s="10" t="s">
        <v>9257</v>
      </c>
      <c r="G3066" s="11"/>
      <c r="H3066" s="11"/>
      <c r="I3066" s="11"/>
    </row>
    <row r="3067" ht="14.25" customHeight="1">
      <c r="A3067" s="5" t="s">
        <v>9258</v>
      </c>
      <c r="B3067" s="13">
        <v>23.0</v>
      </c>
      <c r="C3067" s="7">
        <v>6925.0</v>
      </c>
      <c r="D3067" s="8" t="s">
        <v>9259</v>
      </c>
      <c r="E3067" s="9">
        <v>19.0</v>
      </c>
      <c r="F3067" s="10" t="s">
        <v>9260</v>
      </c>
      <c r="G3067" s="11"/>
      <c r="H3067" s="11"/>
      <c r="I3067" s="11"/>
    </row>
    <row r="3068" ht="14.25" customHeight="1">
      <c r="A3068" s="5" t="s">
        <v>9261</v>
      </c>
      <c r="B3068" s="13">
        <v>23.0</v>
      </c>
      <c r="C3068" s="7">
        <v>7135.0</v>
      </c>
      <c r="D3068" s="8" t="s">
        <v>9262</v>
      </c>
      <c r="E3068" s="9">
        <v>5.0</v>
      </c>
      <c r="F3068" s="10" t="s">
        <v>9263</v>
      </c>
      <c r="G3068" s="11"/>
      <c r="H3068" s="11"/>
      <c r="I3068" s="11"/>
    </row>
    <row r="3069" ht="14.25" customHeight="1">
      <c r="A3069" s="5" t="s">
        <v>9264</v>
      </c>
      <c r="B3069" s="13">
        <v>23.0</v>
      </c>
      <c r="C3069" s="7">
        <v>8395.0</v>
      </c>
      <c r="D3069" s="8" t="s">
        <v>9265</v>
      </c>
      <c r="E3069" s="9">
        <v>5.0</v>
      </c>
      <c r="F3069" s="10" t="s">
        <v>9266</v>
      </c>
      <c r="G3069" s="11"/>
      <c r="H3069" s="11"/>
      <c r="I3069" s="11"/>
    </row>
    <row r="3070" ht="14.25" customHeight="1">
      <c r="A3070" s="5" t="s">
        <v>9267</v>
      </c>
      <c r="B3070" s="13">
        <v>23.0</v>
      </c>
      <c r="C3070" s="7">
        <v>8780.0</v>
      </c>
      <c r="D3070" s="8" t="s">
        <v>9268</v>
      </c>
      <c r="E3070" s="9">
        <v>9.0</v>
      </c>
      <c r="F3070" s="10" t="s">
        <v>9269</v>
      </c>
      <c r="G3070" s="11"/>
      <c r="H3070" s="11"/>
      <c r="I3070" s="11"/>
    </row>
    <row r="3071" ht="14.25" customHeight="1">
      <c r="A3071" s="5" t="s">
        <v>9270</v>
      </c>
      <c r="B3071" s="13">
        <v>23.0</v>
      </c>
      <c r="C3071" s="7">
        <v>9585.0</v>
      </c>
      <c r="D3071" s="8" t="s">
        <v>9271</v>
      </c>
      <c r="E3071" s="9">
        <v>29.0</v>
      </c>
      <c r="F3071" s="10" t="s">
        <v>9272</v>
      </c>
      <c r="G3071" s="11"/>
      <c r="H3071" s="11"/>
      <c r="I3071" s="11"/>
    </row>
    <row r="3072" ht="14.25" customHeight="1">
      <c r="A3072" s="5" t="s">
        <v>9273</v>
      </c>
      <c r="B3072" s="13">
        <v>23.0</v>
      </c>
      <c r="C3072" s="7">
        <v>9690.0</v>
      </c>
      <c r="D3072" s="8" t="s">
        <v>9274</v>
      </c>
      <c r="E3072" s="9">
        <v>13.0</v>
      </c>
      <c r="F3072" s="10" t="s">
        <v>9275</v>
      </c>
      <c r="G3072" s="11"/>
      <c r="H3072" s="11"/>
      <c r="I3072" s="11"/>
    </row>
    <row r="3073" ht="14.25" customHeight="1">
      <c r="A3073" s="5" t="s">
        <v>9276</v>
      </c>
      <c r="B3073" s="13">
        <v>23.0</v>
      </c>
      <c r="C3073" s="13">
        <v>10005.0</v>
      </c>
      <c r="D3073" s="8" t="s">
        <v>9277</v>
      </c>
      <c r="E3073" s="9">
        <v>17.0</v>
      </c>
      <c r="F3073" s="10" t="s">
        <v>9278</v>
      </c>
      <c r="G3073" s="11"/>
      <c r="H3073" s="11"/>
      <c r="I3073" s="11"/>
    </row>
    <row r="3074" ht="14.25" customHeight="1">
      <c r="A3074" s="5" t="s">
        <v>9279</v>
      </c>
      <c r="B3074" s="13">
        <v>23.0</v>
      </c>
      <c r="C3074" s="13">
        <v>10180.0</v>
      </c>
      <c r="D3074" s="8" t="s">
        <v>9280</v>
      </c>
      <c r="E3074" s="9">
        <v>5.0</v>
      </c>
      <c r="F3074" s="10" t="s">
        <v>9281</v>
      </c>
      <c r="G3074" s="11"/>
      <c r="H3074" s="11"/>
      <c r="I3074" s="11"/>
    </row>
    <row r="3075" ht="14.25" customHeight="1">
      <c r="A3075" s="5" t="s">
        <v>9282</v>
      </c>
      <c r="B3075" s="13">
        <v>23.0</v>
      </c>
      <c r="C3075" s="13">
        <v>10565.0</v>
      </c>
      <c r="D3075" s="8" t="s">
        <v>9283</v>
      </c>
      <c r="E3075" s="9">
        <v>3.0</v>
      </c>
      <c r="F3075" s="10" t="s">
        <v>9284</v>
      </c>
      <c r="G3075" s="11"/>
      <c r="H3075" s="11"/>
      <c r="I3075" s="11"/>
    </row>
    <row r="3076" ht="14.25" customHeight="1">
      <c r="A3076" s="5" t="s">
        <v>9285</v>
      </c>
      <c r="B3076" s="13">
        <v>23.0</v>
      </c>
      <c r="C3076" s="13">
        <v>15500.0</v>
      </c>
      <c r="D3076" s="8" t="s">
        <v>9286</v>
      </c>
      <c r="E3076" s="9">
        <v>5.0</v>
      </c>
      <c r="F3076" s="10" t="s">
        <v>9287</v>
      </c>
      <c r="G3076" s="11"/>
      <c r="H3076" s="11"/>
      <c r="I3076" s="11"/>
    </row>
    <row r="3077" ht="14.25" customHeight="1">
      <c r="A3077" s="5" t="s">
        <v>9288</v>
      </c>
      <c r="B3077" s="13">
        <v>23.0</v>
      </c>
      <c r="C3077" s="13">
        <v>16935.0</v>
      </c>
      <c r="D3077" s="8" t="s">
        <v>9289</v>
      </c>
      <c r="E3077" s="9">
        <v>9.0</v>
      </c>
      <c r="F3077" s="10" t="s">
        <v>9290</v>
      </c>
      <c r="G3077" s="11"/>
      <c r="H3077" s="11"/>
      <c r="I3077" s="11"/>
    </row>
    <row r="3078" ht="14.25" customHeight="1">
      <c r="A3078" s="5" t="s">
        <v>9291</v>
      </c>
      <c r="B3078" s="13">
        <v>23.0</v>
      </c>
      <c r="C3078" s="13">
        <v>17495.0</v>
      </c>
      <c r="D3078" s="8" t="s">
        <v>9292</v>
      </c>
      <c r="E3078" s="9">
        <v>19.0</v>
      </c>
      <c r="F3078" s="10" t="s">
        <v>9293</v>
      </c>
      <c r="G3078" s="11"/>
      <c r="H3078" s="11"/>
      <c r="I3078" s="11"/>
    </row>
    <row r="3079" ht="14.25" customHeight="1">
      <c r="A3079" s="14" t="s">
        <v>9294</v>
      </c>
      <c r="B3079" s="16">
        <v>23.0</v>
      </c>
      <c r="C3079" s="16">
        <v>17705.0</v>
      </c>
      <c r="D3079" s="17" t="s">
        <v>9295</v>
      </c>
      <c r="E3079" s="18">
        <v>17.0</v>
      </c>
      <c r="F3079" s="19" t="s">
        <v>9296</v>
      </c>
      <c r="G3079" s="11"/>
      <c r="H3079" s="11"/>
      <c r="I3079" s="11"/>
    </row>
    <row r="3080" ht="14.25" customHeight="1">
      <c r="A3080" s="5" t="s">
        <v>9297</v>
      </c>
      <c r="B3080" s="13">
        <v>23.0</v>
      </c>
      <c r="C3080" s="13">
        <v>18230.0</v>
      </c>
      <c r="D3080" s="8" t="s">
        <v>9298</v>
      </c>
      <c r="E3080" s="9">
        <v>21.0</v>
      </c>
      <c r="F3080" s="10" t="s">
        <v>9299</v>
      </c>
      <c r="G3080" s="11"/>
      <c r="H3080" s="11"/>
      <c r="I3080" s="11"/>
    </row>
    <row r="3081" ht="14.25" customHeight="1">
      <c r="A3081" s="5" t="s">
        <v>9300</v>
      </c>
      <c r="B3081" s="13">
        <v>23.0</v>
      </c>
      <c r="C3081" s="13">
        <v>21030.0</v>
      </c>
      <c r="D3081" s="8" t="s">
        <v>9301</v>
      </c>
      <c r="E3081" s="9">
        <v>19.0</v>
      </c>
      <c r="F3081" s="10" t="s">
        <v>9302</v>
      </c>
      <c r="G3081" s="11"/>
      <c r="H3081" s="11"/>
      <c r="I3081" s="11"/>
    </row>
    <row r="3082" ht="14.25" customHeight="1">
      <c r="A3082" s="5" t="s">
        <v>9303</v>
      </c>
      <c r="B3082" s="13">
        <v>23.0</v>
      </c>
      <c r="C3082" s="13">
        <v>21380.0</v>
      </c>
      <c r="D3082" s="8" t="s">
        <v>9304</v>
      </c>
      <c r="E3082" s="9">
        <v>3.0</v>
      </c>
      <c r="F3082" s="10" t="s">
        <v>9305</v>
      </c>
      <c r="G3082" s="11"/>
      <c r="H3082" s="11"/>
      <c r="I3082" s="11"/>
    </row>
    <row r="3083" ht="14.25" customHeight="1">
      <c r="A3083" s="5" t="s">
        <v>9306</v>
      </c>
      <c r="B3083" s="13">
        <v>23.0</v>
      </c>
      <c r="C3083" s="13">
        <v>21730.0</v>
      </c>
      <c r="D3083" s="8" t="s">
        <v>9307</v>
      </c>
      <c r="E3083" s="9">
        <v>29.0</v>
      </c>
      <c r="F3083" s="10" t="s">
        <v>9308</v>
      </c>
      <c r="G3083" s="11"/>
      <c r="H3083" s="11"/>
      <c r="I3083" s="11"/>
    </row>
    <row r="3084" ht="14.25" customHeight="1">
      <c r="A3084" s="5" t="s">
        <v>9309</v>
      </c>
      <c r="B3084" s="13">
        <v>23.0</v>
      </c>
      <c r="C3084" s="13">
        <v>22920.0</v>
      </c>
      <c r="D3084" s="8" t="s">
        <v>9310</v>
      </c>
      <c r="E3084" s="9">
        <v>31.0</v>
      </c>
      <c r="F3084" s="10" t="s">
        <v>9311</v>
      </c>
      <c r="G3084" s="11"/>
      <c r="H3084" s="11"/>
      <c r="I3084" s="11"/>
    </row>
    <row r="3085" ht="14.25" customHeight="1">
      <c r="A3085" s="5" t="s">
        <v>9312</v>
      </c>
      <c r="B3085" s="13">
        <v>23.0</v>
      </c>
      <c r="C3085" s="13">
        <v>23200.0</v>
      </c>
      <c r="D3085" s="8" t="s">
        <v>9313</v>
      </c>
      <c r="E3085" s="9">
        <v>9.0</v>
      </c>
      <c r="F3085" s="10" t="s">
        <v>9314</v>
      </c>
      <c r="G3085" s="11"/>
      <c r="H3085" s="11"/>
      <c r="I3085" s="11"/>
    </row>
    <row r="3086" ht="14.25" customHeight="1">
      <c r="A3086" s="5" t="s">
        <v>9315</v>
      </c>
      <c r="B3086" s="13">
        <v>23.0</v>
      </c>
      <c r="C3086" s="13">
        <v>24285.0</v>
      </c>
      <c r="D3086" s="8" t="s">
        <v>9316</v>
      </c>
      <c r="E3086" s="9">
        <v>11.0</v>
      </c>
      <c r="F3086" s="10" t="s">
        <v>9317</v>
      </c>
      <c r="G3086" s="11"/>
      <c r="H3086" s="11"/>
      <c r="I3086" s="11"/>
    </row>
    <row r="3087" ht="14.25" customHeight="1">
      <c r="A3087" s="5" t="s">
        <v>9318</v>
      </c>
      <c r="B3087" s="13">
        <v>23.0</v>
      </c>
      <c r="C3087" s="13">
        <v>24285.0</v>
      </c>
      <c r="D3087" s="8" t="s">
        <v>9319</v>
      </c>
      <c r="E3087" s="9">
        <v>25.0</v>
      </c>
      <c r="F3087" s="10" t="s">
        <v>9320</v>
      </c>
      <c r="G3087" s="11"/>
      <c r="H3087" s="11"/>
      <c r="I3087" s="11"/>
    </row>
    <row r="3088" ht="14.25" customHeight="1">
      <c r="A3088" s="5" t="s">
        <v>9321</v>
      </c>
      <c r="B3088" s="13">
        <v>23.0</v>
      </c>
      <c r="C3088" s="13">
        <v>24495.0</v>
      </c>
      <c r="D3088" s="8" t="s">
        <v>9322</v>
      </c>
      <c r="E3088" s="9">
        <v>5.0</v>
      </c>
      <c r="F3088" s="10" t="s">
        <v>9323</v>
      </c>
      <c r="G3088" s="11"/>
      <c r="H3088" s="11"/>
      <c r="I3088" s="11"/>
    </row>
    <row r="3089" ht="14.25" customHeight="1">
      <c r="A3089" s="5" t="s">
        <v>9324</v>
      </c>
      <c r="B3089" s="13">
        <v>23.0</v>
      </c>
      <c r="C3089" s="13">
        <v>24740.0</v>
      </c>
      <c r="D3089" s="8" t="s">
        <v>9325</v>
      </c>
      <c r="E3089" s="9">
        <v>7.0</v>
      </c>
      <c r="F3089" s="10" t="s">
        <v>9326</v>
      </c>
      <c r="G3089" s="11"/>
      <c r="H3089" s="11"/>
      <c r="I3089" s="11"/>
    </row>
    <row r="3090" ht="14.25" customHeight="1">
      <c r="A3090" s="5" t="s">
        <v>9327</v>
      </c>
      <c r="B3090" s="13">
        <v>23.0</v>
      </c>
      <c r="C3090" s="13">
        <v>25580.0</v>
      </c>
      <c r="D3090" s="8" t="s">
        <v>9328</v>
      </c>
      <c r="E3090" s="9">
        <v>3.0</v>
      </c>
      <c r="F3090" s="10" t="s">
        <v>9329</v>
      </c>
      <c r="G3090" s="11"/>
      <c r="H3090" s="11"/>
      <c r="I3090" s="11"/>
    </row>
    <row r="3091" ht="14.25" customHeight="1">
      <c r="A3091" s="5" t="s">
        <v>9330</v>
      </c>
      <c r="B3091" s="13">
        <v>23.0</v>
      </c>
      <c r="C3091" s="13">
        <v>25720.0</v>
      </c>
      <c r="D3091" s="8" t="s">
        <v>9331</v>
      </c>
      <c r="E3091" s="9">
        <v>3.0</v>
      </c>
      <c r="F3091" s="10" t="s">
        <v>9332</v>
      </c>
      <c r="G3091" s="11"/>
      <c r="H3091" s="11"/>
      <c r="I3091" s="11"/>
    </row>
    <row r="3092" ht="14.25" customHeight="1">
      <c r="A3092" s="5" t="s">
        <v>9333</v>
      </c>
      <c r="B3092" s="13">
        <v>23.0</v>
      </c>
      <c r="C3092" s="13">
        <v>26490.0</v>
      </c>
      <c r="D3092" s="8" t="s">
        <v>9334</v>
      </c>
      <c r="E3092" s="9">
        <v>5.0</v>
      </c>
      <c r="F3092" s="10" t="s">
        <v>9335</v>
      </c>
      <c r="G3092" s="11"/>
      <c r="H3092" s="11"/>
      <c r="I3092" s="11"/>
    </row>
    <row r="3093" ht="14.25" customHeight="1">
      <c r="A3093" s="5" t="s">
        <v>9336</v>
      </c>
      <c r="B3093" s="13">
        <v>23.0</v>
      </c>
      <c r="C3093" s="13">
        <v>27085.0</v>
      </c>
      <c r="D3093" s="8" t="s">
        <v>9337</v>
      </c>
      <c r="E3093" s="9">
        <v>11.0</v>
      </c>
      <c r="F3093" s="10" t="s">
        <v>9338</v>
      </c>
      <c r="G3093" s="11"/>
      <c r="H3093" s="11"/>
      <c r="I3093" s="11"/>
    </row>
    <row r="3094" ht="14.25" customHeight="1">
      <c r="A3094" s="5" t="s">
        <v>9339</v>
      </c>
      <c r="B3094" s="13">
        <v>23.0</v>
      </c>
      <c r="C3094" s="13">
        <v>28205.0</v>
      </c>
      <c r="D3094" s="8" t="s">
        <v>9340</v>
      </c>
      <c r="E3094" s="9">
        <v>5.0</v>
      </c>
      <c r="F3094" s="10" t="s">
        <v>9341</v>
      </c>
      <c r="G3094" s="11"/>
      <c r="H3094" s="11"/>
      <c r="I3094" s="11"/>
    </row>
    <row r="3095" ht="14.25" customHeight="1">
      <c r="A3095" s="5" t="s">
        <v>9342</v>
      </c>
      <c r="B3095" s="13">
        <v>23.0</v>
      </c>
      <c r="C3095" s="13">
        <v>28835.0</v>
      </c>
      <c r="D3095" s="8" t="s">
        <v>9343</v>
      </c>
      <c r="E3095" s="9">
        <v>5.0</v>
      </c>
      <c r="F3095" s="10" t="s">
        <v>9344</v>
      </c>
      <c r="G3095" s="11"/>
      <c r="H3095" s="11"/>
      <c r="I3095" s="11"/>
    </row>
    <row r="3096" ht="14.25" customHeight="1">
      <c r="A3096" s="5" t="s">
        <v>9345</v>
      </c>
      <c r="B3096" s="13">
        <v>23.0</v>
      </c>
      <c r="C3096" s="13">
        <v>29535.0</v>
      </c>
      <c r="D3096" s="8" t="s">
        <v>9346</v>
      </c>
      <c r="E3096" s="9">
        <v>21.0</v>
      </c>
      <c r="F3096" s="10" t="s">
        <v>9347</v>
      </c>
      <c r="G3096" s="11"/>
      <c r="H3096" s="11"/>
      <c r="I3096" s="11"/>
    </row>
    <row r="3097" ht="14.25" customHeight="1">
      <c r="A3097" s="5" t="s">
        <v>9348</v>
      </c>
      <c r="B3097" s="13">
        <v>23.0</v>
      </c>
      <c r="C3097" s="13">
        <v>30550.0</v>
      </c>
      <c r="D3097" s="8" t="s">
        <v>9349</v>
      </c>
      <c r="E3097" s="9">
        <v>11.0</v>
      </c>
      <c r="F3097" s="10" t="s">
        <v>9350</v>
      </c>
      <c r="G3097" s="11"/>
      <c r="H3097" s="11"/>
      <c r="I3097" s="11"/>
    </row>
    <row r="3098" ht="14.25" customHeight="1">
      <c r="A3098" s="5" t="s">
        <v>9351</v>
      </c>
      <c r="B3098" s="13">
        <v>23.0</v>
      </c>
      <c r="C3098" s="13">
        <v>30760.0</v>
      </c>
      <c r="D3098" s="8" t="s">
        <v>9352</v>
      </c>
      <c r="E3098" s="9">
        <v>19.0</v>
      </c>
      <c r="F3098" s="10" t="s">
        <v>9353</v>
      </c>
      <c r="G3098" s="11"/>
      <c r="H3098" s="11"/>
      <c r="I3098" s="11"/>
    </row>
    <row r="3099" ht="14.25" customHeight="1">
      <c r="A3099" s="5" t="s">
        <v>9354</v>
      </c>
      <c r="B3099" s="13">
        <v>23.0</v>
      </c>
      <c r="C3099" s="13">
        <v>32475.0</v>
      </c>
      <c r="D3099" s="8" t="s">
        <v>9355</v>
      </c>
      <c r="E3099" s="9">
        <v>19.0</v>
      </c>
      <c r="F3099" s="10" t="s">
        <v>9356</v>
      </c>
      <c r="G3099" s="11"/>
      <c r="H3099" s="11"/>
      <c r="I3099" s="11"/>
    </row>
    <row r="3100" ht="14.25" customHeight="1">
      <c r="A3100" s="5" t="s">
        <v>9357</v>
      </c>
      <c r="B3100" s="13">
        <v>23.0</v>
      </c>
      <c r="C3100" s="13">
        <v>33945.0</v>
      </c>
      <c r="D3100" s="8" t="s">
        <v>9358</v>
      </c>
      <c r="E3100" s="9">
        <v>3.0</v>
      </c>
      <c r="F3100" s="10" t="s">
        <v>9359</v>
      </c>
      <c r="G3100" s="11"/>
      <c r="H3100" s="11"/>
      <c r="I3100" s="11"/>
    </row>
    <row r="3101" ht="14.25" customHeight="1">
      <c r="A3101" s="5" t="s">
        <v>9360</v>
      </c>
      <c r="B3101" s="13">
        <v>23.0</v>
      </c>
      <c r="C3101" s="13">
        <v>35590.0</v>
      </c>
      <c r="D3101" s="8" t="s">
        <v>9361</v>
      </c>
      <c r="E3101" s="9">
        <v>7.0</v>
      </c>
      <c r="F3101" s="10" t="s">
        <v>9362</v>
      </c>
      <c r="G3101" s="11"/>
      <c r="H3101" s="11"/>
      <c r="I3101" s="11"/>
    </row>
    <row r="3102" ht="14.25" customHeight="1">
      <c r="A3102" s="5" t="s">
        <v>9363</v>
      </c>
      <c r="B3102" s="13">
        <v>23.0</v>
      </c>
      <c r="C3102" s="13">
        <v>36010.0</v>
      </c>
      <c r="D3102" s="8" t="s">
        <v>9364</v>
      </c>
      <c r="E3102" s="9">
        <v>29.0</v>
      </c>
      <c r="F3102" s="10" t="s">
        <v>9365</v>
      </c>
      <c r="G3102" s="11"/>
      <c r="H3102" s="11"/>
      <c r="I3102" s="11"/>
    </row>
    <row r="3103" ht="14.25" customHeight="1">
      <c r="A3103" s="5" t="s">
        <v>9366</v>
      </c>
      <c r="B3103" s="13">
        <v>23.0</v>
      </c>
      <c r="C3103" s="13">
        <v>36500.0</v>
      </c>
      <c r="D3103" s="8" t="s">
        <v>9367</v>
      </c>
      <c r="E3103" s="9">
        <v>31.0</v>
      </c>
      <c r="F3103" s="10" t="s">
        <v>9368</v>
      </c>
      <c r="G3103" s="11"/>
      <c r="H3103" s="11"/>
      <c r="I3103" s="11"/>
    </row>
    <row r="3104" ht="14.25" customHeight="1">
      <c r="A3104" s="5" t="s">
        <v>9369</v>
      </c>
      <c r="B3104" s="13">
        <v>23.0</v>
      </c>
      <c r="C3104" s="13">
        <v>36745.0</v>
      </c>
      <c r="D3104" s="8" t="s">
        <v>9370</v>
      </c>
      <c r="E3104" s="9">
        <v>31.0</v>
      </c>
      <c r="F3104" s="10" t="s">
        <v>9371</v>
      </c>
      <c r="G3104" s="11"/>
      <c r="H3104" s="11"/>
      <c r="I3104" s="11"/>
    </row>
    <row r="3105" ht="14.25" customHeight="1">
      <c r="A3105" s="5" t="s">
        <v>9372</v>
      </c>
      <c r="B3105" s="13">
        <v>23.0</v>
      </c>
      <c r="C3105" s="13">
        <v>37235.0</v>
      </c>
      <c r="D3105" s="8" t="s">
        <v>9373</v>
      </c>
      <c r="E3105" s="9">
        <v>31.0</v>
      </c>
      <c r="F3105" s="10" t="s">
        <v>9374</v>
      </c>
      <c r="G3105" s="11"/>
      <c r="H3105" s="11"/>
      <c r="I3105" s="11"/>
    </row>
    <row r="3106" ht="14.25" customHeight="1">
      <c r="A3106" s="5" t="s">
        <v>9375</v>
      </c>
      <c r="B3106" s="13">
        <v>23.0</v>
      </c>
      <c r="C3106" s="13">
        <v>38740.0</v>
      </c>
      <c r="D3106" s="8" t="s">
        <v>9376</v>
      </c>
      <c r="E3106" s="9">
        <v>1.0</v>
      </c>
      <c r="F3106" s="10" t="s">
        <v>9377</v>
      </c>
      <c r="G3106" s="11"/>
      <c r="H3106" s="11"/>
      <c r="I3106" s="11"/>
    </row>
    <row r="3107" ht="14.25" customHeight="1">
      <c r="A3107" s="5" t="s">
        <v>9378</v>
      </c>
      <c r="B3107" s="13">
        <v>23.0</v>
      </c>
      <c r="C3107" s="13">
        <v>39265.0</v>
      </c>
      <c r="D3107" s="8" t="s">
        <v>9379</v>
      </c>
      <c r="E3107" s="9">
        <v>3.0</v>
      </c>
      <c r="F3107" s="10" t="s">
        <v>9380</v>
      </c>
      <c r="G3107" s="11"/>
      <c r="H3107" s="11"/>
      <c r="I3107" s="11"/>
    </row>
    <row r="3108" ht="14.25" customHeight="1">
      <c r="A3108" s="5" t="s">
        <v>9381</v>
      </c>
      <c r="B3108" s="13">
        <v>23.0</v>
      </c>
      <c r="C3108" s="13">
        <v>39440.0</v>
      </c>
      <c r="D3108" s="8" t="s">
        <v>9382</v>
      </c>
      <c r="E3108" s="9">
        <v>19.0</v>
      </c>
      <c r="F3108" s="10" t="s">
        <v>9383</v>
      </c>
      <c r="G3108" s="11"/>
      <c r="H3108" s="11"/>
      <c r="I3108" s="11"/>
    </row>
    <row r="3109" ht="14.25" customHeight="1">
      <c r="A3109" s="5" t="s">
        <v>9384</v>
      </c>
      <c r="B3109" s="13">
        <v>23.0</v>
      </c>
      <c r="C3109" s="13">
        <v>40000.0</v>
      </c>
      <c r="D3109" s="8" t="s">
        <v>9385</v>
      </c>
      <c r="E3109" s="9">
        <v>1.0</v>
      </c>
      <c r="F3109" s="10" t="s">
        <v>9386</v>
      </c>
      <c r="G3109" s="11"/>
      <c r="H3109" s="11"/>
      <c r="I3109" s="11"/>
    </row>
    <row r="3110" ht="14.25" customHeight="1">
      <c r="A3110" s="5" t="s">
        <v>9387</v>
      </c>
      <c r="B3110" s="13">
        <v>23.0</v>
      </c>
      <c r="C3110" s="13">
        <v>40105.0</v>
      </c>
      <c r="D3110" s="8" t="s">
        <v>9388</v>
      </c>
      <c r="E3110" s="9">
        <v>1.0</v>
      </c>
      <c r="F3110" s="10" t="s">
        <v>9389</v>
      </c>
      <c r="G3110" s="11"/>
      <c r="H3110" s="11"/>
      <c r="I3110" s="11"/>
    </row>
    <row r="3111" ht="14.25" customHeight="1">
      <c r="A3111" s="5" t="s">
        <v>9390</v>
      </c>
      <c r="B3111" s="13">
        <v>23.0</v>
      </c>
      <c r="C3111" s="13">
        <v>40735.0</v>
      </c>
      <c r="D3111" s="8" t="s">
        <v>9391</v>
      </c>
      <c r="E3111" s="9">
        <v>1.0</v>
      </c>
      <c r="F3111" s="10" t="s">
        <v>9392</v>
      </c>
      <c r="G3111" s="11"/>
      <c r="H3111" s="11"/>
      <c r="I3111" s="11"/>
    </row>
    <row r="3112" ht="14.25" customHeight="1">
      <c r="A3112" s="5" t="s">
        <v>9393</v>
      </c>
      <c r="B3112" s="13">
        <v>23.0</v>
      </c>
      <c r="C3112" s="13">
        <v>41260.0</v>
      </c>
      <c r="D3112" s="8" t="s">
        <v>9394</v>
      </c>
      <c r="E3112" s="9">
        <v>3.0</v>
      </c>
      <c r="F3112" s="10" t="s">
        <v>9395</v>
      </c>
      <c r="G3112" s="11"/>
      <c r="H3112" s="11"/>
      <c r="I3112" s="11"/>
    </row>
    <row r="3113" ht="14.25" customHeight="1">
      <c r="A3113" s="5" t="s">
        <v>9396</v>
      </c>
      <c r="B3113" s="13">
        <v>23.0</v>
      </c>
      <c r="C3113" s="13">
        <v>41925.0</v>
      </c>
      <c r="D3113" s="8" t="s">
        <v>9397</v>
      </c>
      <c r="E3113" s="9">
        <v>29.0</v>
      </c>
      <c r="F3113" s="10" t="s">
        <v>9398</v>
      </c>
      <c r="G3113" s="11"/>
      <c r="H3113" s="11"/>
      <c r="I3113" s="11"/>
    </row>
    <row r="3114" ht="14.25" customHeight="1">
      <c r="A3114" s="5" t="s">
        <v>9399</v>
      </c>
      <c r="B3114" s="13">
        <v>23.0</v>
      </c>
      <c r="C3114" s="13">
        <v>42485.0</v>
      </c>
      <c r="D3114" s="8" t="s">
        <v>9400</v>
      </c>
      <c r="E3114" s="9">
        <v>3.0</v>
      </c>
      <c r="F3114" s="10" t="s">
        <v>9401</v>
      </c>
      <c r="G3114" s="11"/>
      <c r="H3114" s="11"/>
      <c r="I3114" s="11"/>
    </row>
    <row r="3115" ht="14.25" customHeight="1">
      <c r="A3115" s="5" t="s">
        <v>9402</v>
      </c>
      <c r="B3115" s="13">
        <v>23.0</v>
      </c>
      <c r="C3115" s="13">
        <v>42625.0</v>
      </c>
      <c r="D3115" s="8" t="s">
        <v>9403</v>
      </c>
      <c r="E3115" s="9">
        <v>25.0</v>
      </c>
      <c r="F3115" s="10" t="s">
        <v>9404</v>
      </c>
      <c r="G3115" s="11"/>
      <c r="H3115" s="11"/>
      <c r="I3115" s="11"/>
    </row>
    <row r="3116" ht="14.25" customHeight="1">
      <c r="A3116" s="5" t="s">
        <v>9405</v>
      </c>
      <c r="B3116" s="13">
        <v>23.0</v>
      </c>
      <c r="C3116" s="13">
        <v>45250.0</v>
      </c>
      <c r="D3116" s="8" t="s">
        <v>9406</v>
      </c>
      <c r="E3116" s="9">
        <v>17.0</v>
      </c>
      <c r="F3116" s="10" t="s">
        <v>9407</v>
      </c>
      <c r="G3116" s="11"/>
      <c r="H3116" s="11"/>
      <c r="I3116" s="11"/>
    </row>
    <row r="3117" ht="14.25" customHeight="1">
      <c r="A3117" s="5" t="s">
        <v>9408</v>
      </c>
      <c r="B3117" s="13">
        <v>23.0</v>
      </c>
      <c r="C3117" s="13">
        <v>45670.0</v>
      </c>
      <c r="D3117" s="8" t="s">
        <v>9409</v>
      </c>
      <c r="E3117" s="9">
        <v>19.0</v>
      </c>
      <c r="F3117" s="10" t="s">
        <v>9410</v>
      </c>
      <c r="G3117" s="11"/>
      <c r="H3117" s="11"/>
      <c r="I3117" s="11"/>
    </row>
    <row r="3118" ht="14.25" customHeight="1">
      <c r="A3118" s="5" t="s">
        <v>9411</v>
      </c>
      <c r="B3118" s="13">
        <v>23.0</v>
      </c>
      <c r="C3118" s="13">
        <v>45810.0</v>
      </c>
      <c r="D3118" s="8" t="s">
        <v>9412</v>
      </c>
      <c r="E3118" s="9">
        <v>19.0</v>
      </c>
      <c r="F3118" s="10" t="s">
        <v>9413</v>
      </c>
      <c r="G3118" s="11"/>
      <c r="H3118" s="11"/>
      <c r="I3118" s="11"/>
    </row>
    <row r="3119" ht="14.25" customHeight="1">
      <c r="A3119" s="5" t="s">
        <v>9414</v>
      </c>
      <c r="B3119" s="13">
        <v>23.0</v>
      </c>
      <c r="C3119" s="13">
        <v>45985.0</v>
      </c>
      <c r="D3119" s="8" t="s">
        <v>9415</v>
      </c>
      <c r="E3119" s="9">
        <v>21.0</v>
      </c>
      <c r="F3119" s="10" t="s">
        <v>9416</v>
      </c>
      <c r="G3119" s="11"/>
      <c r="H3119" s="11"/>
      <c r="I3119" s="11"/>
    </row>
    <row r="3120" ht="14.25" customHeight="1">
      <c r="A3120" s="5" t="s">
        <v>9417</v>
      </c>
      <c r="B3120" s="13">
        <v>23.0</v>
      </c>
      <c r="C3120" s="13">
        <v>48505.0</v>
      </c>
      <c r="D3120" s="8" t="s">
        <v>9418</v>
      </c>
      <c r="E3120" s="9">
        <v>19.0</v>
      </c>
      <c r="F3120" s="10" t="s">
        <v>9419</v>
      </c>
      <c r="G3120" s="11"/>
      <c r="H3120" s="11"/>
      <c r="I3120" s="11"/>
    </row>
    <row r="3121" ht="14.25" customHeight="1">
      <c r="A3121" s="5" t="s">
        <v>9420</v>
      </c>
      <c r="B3121" s="13">
        <v>23.0</v>
      </c>
      <c r="C3121" s="13">
        <v>53685.0</v>
      </c>
      <c r="D3121" s="8" t="s">
        <v>9421</v>
      </c>
      <c r="E3121" s="9">
        <v>5.0</v>
      </c>
      <c r="F3121" s="10" t="s">
        <v>9422</v>
      </c>
      <c r="G3121" s="11"/>
      <c r="H3121" s="11"/>
      <c r="I3121" s="11"/>
    </row>
    <row r="3122" ht="14.25" customHeight="1">
      <c r="A3122" s="5" t="s">
        <v>9423</v>
      </c>
      <c r="B3122" s="13">
        <v>23.0</v>
      </c>
      <c r="C3122" s="13">
        <v>53965.0</v>
      </c>
      <c r="D3122" s="8" t="s">
        <v>9424</v>
      </c>
      <c r="E3122" s="9">
        <v>17.0</v>
      </c>
      <c r="F3122" s="10" t="s">
        <v>9425</v>
      </c>
      <c r="G3122" s="11"/>
      <c r="H3122" s="11"/>
      <c r="I3122" s="11"/>
    </row>
    <row r="3123" ht="14.25" customHeight="1">
      <c r="A3123" s="5" t="s">
        <v>9426</v>
      </c>
      <c r="B3123" s="13">
        <v>23.0</v>
      </c>
      <c r="C3123" s="13">
        <v>54525.0</v>
      </c>
      <c r="D3123" s="8" t="s">
        <v>9427</v>
      </c>
      <c r="E3123" s="9">
        <v>11.0</v>
      </c>
      <c r="F3123" s="10" t="s">
        <v>9428</v>
      </c>
      <c r="G3123" s="11"/>
      <c r="H3123" s="11"/>
      <c r="I3123" s="11"/>
    </row>
    <row r="3124" ht="14.25" customHeight="1">
      <c r="A3124" s="5" t="s">
        <v>9429</v>
      </c>
      <c r="B3124" s="13">
        <v>23.0</v>
      </c>
      <c r="C3124" s="13">
        <v>55085.0</v>
      </c>
      <c r="D3124" s="8" t="s">
        <v>9430</v>
      </c>
      <c r="E3124" s="9">
        <v>31.0</v>
      </c>
      <c r="F3124" s="10" t="s">
        <v>9431</v>
      </c>
      <c r="G3124" s="11"/>
      <c r="H3124" s="11"/>
      <c r="I3124" s="11"/>
    </row>
    <row r="3125" ht="14.25" customHeight="1">
      <c r="A3125" s="5" t="s">
        <v>9432</v>
      </c>
      <c r="B3125" s="13">
        <v>23.0</v>
      </c>
      <c r="C3125" s="13">
        <v>55225.0</v>
      </c>
      <c r="D3125" s="8" t="s">
        <v>9433</v>
      </c>
      <c r="E3125" s="9">
        <v>19.0</v>
      </c>
      <c r="F3125" s="10" t="s">
        <v>9434</v>
      </c>
      <c r="G3125" s="11"/>
      <c r="H3125" s="11"/>
      <c r="I3125" s="11"/>
    </row>
    <row r="3126" ht="14.25" customHeight="1">
      <c r="A3126" s="5" t="s">
        <v>9435</v>
      </c>
      <c r="B3126" s="13">
        <v>23.0</v>
      </c>
      <c r="C3126" s="13">
        <v>55565.0</v>
      </c>
      <c r="D3126" s="8" t="s">
        <v>9436</v>
      </c>
      <c r="E3126" s="9">
        <v>19.0</v>
      </c>
      <c r="F3126" s="10" t="s">
        <v>9437</v>
      </c>
      <c r="G3126" s="11"/>
      <c r="H3126" s="11"/>
      <c r="I3126" s="11"/>
    </row>
    <row r="3127" ht="14.25" customHeight="1">
      <c r="A3127" s="5" t="s">
        <v>9438</v>
      </c>
      <c r="B3127" s="13">
        <v>23.0</v>
      </c>
      <c r="C3127" s="13">
        <v>55645.0</v>
      </c>
      <c r="D3127" s="8" t="s">
        <v>9439</v>
      </c>
      <c r="E3127" s="9">
        <v>19.0</v>
      </c>
      <c r="F3127" s="10" t="s">
        <v>9440</v>
      </c>
      <c r="G3127" s="11"/>
      <c r="H3127" s="11"/>
      <c r="I3127" s="11"/>
    </row>
    <row r="3128" ht="14.25" customHeight="1">
      <c r="A3128" s="5" t="s">
        <v>9441</v>
      </c>
      <c r="B3128" s="13">
        <v>23.0</v>
      </c>
      <c r="C3128" s="13">
        <v>56590.0</v>
      </c>
      <c r="D3128" s="8" t="s">
        <v>9442</v>
      </c>
      <c r="E3128" s="9">
        <v>17.0</v>
      </c>
      <c r="F3128" s="10" t="s">
        <v>9443</v>
      </c>
      <c r="G3128" s="11"/>
      <c r="H3128" s="11"/>
      <c r="I3128" s="11"/>
    </row>
    <row r="3129" ht="14.25" customHeight="1">
      <c r="A3129" s="5" t="s">
        <v>9444</v>
      </c>
      <c r="B3129" s="13">
        <v>23.0</v>
      </c>
      <c r="C3129" s="13">
        <v>58970.0</v>
      </c>
      <c r="D3129" s="8" t="s">
        <v>9445</v>
      </c>
      <c r="E3129" s="9">
        <v>25.0</v>
      </c>
      <c r="F3129" s="10" t="s">
        <v>9446</v>
      </c>
      <c r="G3129" s="11"/>
      <c r="H3129" s="11"/>
      <c r="I3129" s="11"/>
    </row>
    <row r="3130" ht="14.25" customHeight="1">
      <c r="A3130" s="5" t="s">
        <v>9447</v>
      </c>
      <c r="B3130" s="13">
        <v>23.0</v>
      </c>
      <c r="C3130" s="13">
        <v>60335.0</v>
      </c>
      <c r="D3130" s="8" t="s">
        <v>9448</v>
      </c>
      <c r="E3130" s="9">
        <v>13.0</v>
      </c>
      <c r="F3130" s="10" t="s">
        <v>9449</v>
      </c>
      <c r="G3130" s="11"/>
      <c r="H3130" s="11"/>
      <c r="I3130" s="11"/>
    </row>
    <row r="3131" ht="14.25" customHeight="1">
      <c r="A3131" s="5" t="s">
        <v>9450</v>
      </c>
      <c r="B3131" s="13">
        <v>23.0</v>
      </c>
      <c r="C3131" s="13">
        <v>60545.0</v>
      </c>
      <c r="D3131" s="8" t="s">
        <v>9451</v>
      </c>
      <c r="E3131" s="9">
        <v>5.0</v>
      </c>
      <c r="F3131" s="10" t="s">
        <v>9452</v>
      </c>
      <c r="G3131" s="11"/>
      <c r="H3131" s="11"/>
      <c r="I3131" s="11"/>
    </row>
    <row r="3132" ht="14.25" customHeight="1">
      <c r="A3132" s="5" t="s">
        <v>9453</v>
      </c>
      <c r="B3132" s="13">
        <v>23.0</v>
      </c>
      <c r="C3132" s="13">
        <v>60685.0</v>
      </c>
      <c r="D3132" s="8" t="s">
        <v>9454</v>
      </c>
      <c r="E3132" s="9">
        <v>5.0</v>
      </c>
      <c r="F3132" s="10" t="s">
        <v>9455</v>
      </c>
      <c r="G3132" s="11"/>
      <c r="H3132" s="11"/>
      <c r="I3132" s="11"/>
    </row>
    <row r="3133" ht="14.25" customHeight="1">
      <c r="A3133" s="14" t="s">
        <v>9456</v>
      </c>
      <c r="B3133" s="16">
        <v>23.0</v>
      </c>
      <c r="C3133" s="16">
        <v>60825.0</v>
      </c>
      <c r="D3133" s="17" t="s">
        <v>9457</v>
      </c>
      <c r="E3133" s="18">
        <v>3.0</v>
      </c>
      <c r="F3133" s="19" t="s">
        <v>9458</v>
      </c>
      <c r="G3133" s="11"/>
      <c r="H3133" s="11"/>
      <c r="I3133" s="11"/>
    </row>
    <row r="3134" ht="14.25" customHeight="1">
      <c r="A3134" s="5" t="s">
        <v>9459</v>
      </c>
      <c r="B3134" s="13">
        <v>23.0</v>
      </c>
      <c r="C3134" s="13">
        <v>63590.0</v>
      </c>
      <c r="D3134" s="8" t="s">
        <v>9460</v>
      </c>
      <c r="E3134" s="9">
        <v>13.0</v>
      </c>
      <c r="F3134" s="10" t="s">
        <v>9461</v>
      </c>
      <c r="G3134" s="11"/>
      <c r="H3134" s="11"/>
      <c r="I3134" s="11"/>
    </row>
    <row r="3135" ht="14.25" customHeight="1">
      <c r="A3135" s="5" t="s">
        <v>9462</v>
      </c>
      <c r="B3135" s="13">
        <v>23.0</v>
      </c>
      <c r="C3135" s="13">
        <v>64255.0</v>
      </c>
      <c r="D3135" s="8" t="s">
        <v>9463</v>
      </c>
      <c r="E3135" s="9">
        <v>17.0</v>
      </c>
      <c r="F3135" s="10" t="s">
        <v>9464</v>
      </c>
      <c r="G3135" s="11"/>
      <c r="H3135" s="11"/>
      <c r="I3135" s="11"/>
    </row>
    <row r="3136" ht="14.25" customHeight="1">
      <c r="A3136" s="5" t="s">
        <v>9465</v>
      </c>
      <c r="B3136" s="13">
        <v>23.0</v>
      </c>
      <c r="C3136" s="13">
        <v>64675.0</v>
      </c>
      <c r="D3136" s="8" t="s">
        <v>9466</v>
      </c>
      <c r="E3136" s="9">
        <v>31.0</v>
      </c>
      <c r="F3136" s="10" t="s">
        <v>9467</v>
      </c>
      <c r="G3136" s="11"/>
      <c r="H3136" s="11"/>
      <c r="I3136" s="11"/>
    </row>
    <row r="3137" ht="14.25" customHeight="1">
      <c r="A3137" s="5" t="s">
        <v>9468</v>
      </c>
      <c r="B3137" s="13">
        <v>23.0</v>
      </c>
      <c r="C3137" s="13">
        <v>65725.0</v>
      </c>
      <c r="D3137" s="8" t="s">
        <v>9469</v>
      </c>
      <c r="E3137" s="9">
        <v>31.0</v>
      </c>
      <c r="F3137" s="10" t="s">
        <v>9470</v>
      </c>
      <c r="G3137" s="11"/>
      <c r="H3137" s="11"/>
      <c r="I3137" s="11"/>
    </row>
    <row r="3138" ht="14.25" customHeight="1">
      <c r="A3138" s="5" t="s">
        <v>9471</v>
      </c>
      <c r="B3138" s="13">
        <v>23.0</v>
      </c>
      <c r="C3138" s="13">
        <v>66110.0</v>
      </c>
      <c r="D3138" s="8" t="s">
        <v>9472</v>
      </c>
      <c r="E3138" s="9">
        <v>5.0</v>
      </c>
      <c r="F3138" s="10" t="s">
        <v>9473</v>
      </c>
      <c r="G3138" s="11"/>
      <c r="H3138" s="11"/>
      <c r="I3138" s="11"/>
    </row>
    <row r="3139" ht="14.25" customHeight="1">
      <c r="A3139" s="5" t="s">
        <v>9474</v>
      </c>
      <c r="B3139" s="13">
        <v>23.0</v>
      </c>
      <c r="C3139" s="13">
        <v>66635.0</v>
      </c>
      <c r="D3139" s="8" t="s">
        <v>9475</v>
      </c>
      <c r="E3139" s="9">
        <v>27.0</v>
      </c>
      <c r="F3139" s="10" t="s">
        <v>9476</v>
      </c>
      <c r="G3139" s="11"/>
      <c r="H3139" s="11"/>
      <c r="I3139" s="11"/>
    </row>
    <row r="3140" ht="14.25" customHeight="1">
      <c r="A3140" s="5" t="s">
        <v>9477</v>
      </c>
      <c r="B3140" s="13">
        <v>23.0</v>
      </c>
      <c r="C3140" s="13">
        <v>68875.0</v>
      </c>
      <c r="D3140" s="8" t="s">
        <v>9478</v>
      </c>
      <c r="E3140" s="9">
        <v>25.0</v>
      </c>
      <c r="F3140" s="10" t="s">
        <v>9479</v>
      </c>
      <c r="G3140" s="11"/>
      <c r="H3140" s="11"/>
      <c r="I3140" s="11"/>
    </row>
    <row r="3141" ht="14.25" customHeight="1">
      <c r="A3141" s="5" t="s">
        <v>9480</v>
      </c>
      <c r="B3141" s="13">
        <v>23.0</v>
      </c>
      <c r="C3141" s="13">
        <v>69995.0</v>
      </c>
      <c r="D3141" s="8" t="s">
        <v>9481</v>
      </c>
      <c r="E3141" s="9">
        <v>31.0</v>
      </c>
      <c r="F3141" s="10" t="s">
        <v>9482</v>
      </c>
      <c r="G3141" s="11"/>
      <c r="H3141" s="11"/>
      <c r="I3141" s="11"/>
    </row>
    <row r="3142" ht="14.25" customHeight="1">
      <c r="A3142" s="5" t="s">
        <v>9483</v>
      </c>
      <c r="B3142" s="13">
        <v>23.0</v>
      </c>
      <c r="C3142" s="13">
        <v>71780.0</v>
      </c>
      <c r="D3142" s="8" t="s">
        <v>9484</v>
      </c>
      <c r="E3142" s="9">
        <v>17.0</v>
      </c>
      <c r="F3142" s="10" t="s">
        <v>9485</v>
      </c>
      <c r="G3142" s="11"/>
      <c r="H3142" s="11"/>
      <c r="I3142" s="11"/>
    </row>
    <row r="3143" ht="14.25" customHeight="1">
      <c r="A3143" s="5" t="s">
        <v>9486</v>
      </c>
      <c r="B3143" s="13">
        <v>23.0</v>
      </c>
      <c r="C3143" s="13">
        <v>71990.0</v>
      </c>
      <c r="D3143" s="8" t="s">
        <v>9487</v>
      </c>
      <c r="E3143" s="9">
        <v>5.0</v>
      </c>
      <c r="F3143" s="10" t="s">
        <v>9488</v>
      </c>
      <c r="G3143" s="11"/>
      <c r="H3143" s="11"/>
      <c r="I3143" s="11"/>
    </row>
    <row r="3144" ht="14.25" customHeight="1">
      <c r="A3144" s="5" t="s">
        <v>9489</v>
      </c>
      <c r="B3144" s="13">
        <v>23.0</v>
      </c>
      <c r="C3144" s="13">
        <v>72865.0</v>
      </c>
      <c r="D3144" s="8" t="s">
        <v>9490</v>
      </c>
      <c r="E3144" s="9">
        <v>9.0</v>
      </c>
      <c r="F3144" s="10" t="s">
        <v>9491</v>
      </c>
      <c r="G3144" s="11"/>
      <c r="H3144" s="11"/>
      <c r="I3144" s="11"/>
    </row>
    <row r="3145" ht="14.25" customHeight="1">
      <c r="A3145" s="5" t="s">
        <v>9492</v>
      </c>
      <c r="B3145" s="13">
        <v>23.0</v>
      </c>
      <c r="C3145" s="13">
        <v>73285.0</v>
      </c>
      <c r="D3145" s="8" t="s">
        <v>9493</v>
      </c>
      <c r="E3145" s="9">
        <v>31.0</v>
      </c>
      <c r="F3145" s="10" t="s">
        <v>9494</v>
      </c>
      <c r="G3145" s="11"/>
      <c r="H3145" s="11"/>
      <c r="I3145" s="11"/>
    </row>
    <row r="3146" ht="14.25" customHeight="1">
      <c r="A3146" s="5" t="s">
        <v>9495</v>
      </c>
      <c r="B3146" s="13">
        <v>23.0</v>
      </c>
      <c r="C3146" s="13">
        <v>73635.0</v>
      </c>
      <c r="D3146" s="8" t="s">
        <v>9496</v>
      </c>
      <c r="E3146" s="9">
        <v>5.0</v>
      </c>
      <c r="F3146" s="10" t="s">
        <v>9497</v>
      </c>
      <c r="G3146" s="11"/>
      <c r="H3146" s="11"/>
      <c r="I3146" s="11"/>
    </row>
    <row r="3147" ht="14.25" customHeight="1">
      <c r="A3147" s="5" t="s">
        <v>9498</v>
      </c>
      <c r="B3147" s="13">
        <v>23.0</v>
      </c>
      <c r="C3147" s="13">
        <v>74475.0</v>
      </c>
      <c r="D3147" s="8" t="s">
        <v>9499</v>
      </c>
      <c r="E3147" s="9">
        <v>27.0</v>
      </c>
      <c r="F3147" s="10" t="s">
        <v>9500</v>
      </c>
      <c r="G3147" s="11"/>
      <c r="H3147" s="11"/>
      <c r="I3147" s="11"/>
    </row>
    <row r="3148" ht="14.25" customHeight="1">
      <c r="A3148" s="5" t="s">
        <v>9501</v>
      </c>
      <c r="B3148" s="13">
        <v>23.0</v>
      </c>
      <c r="C3148" s="13">
        <v>76330.0</v>
      </c>
      <c r="D3148" s="8" t="s">
        <v>9502</v>
      </c>
      <c r="E3148" s="9">
        <v>13.0</v>
      </c>
      <c r="F3148" s="10" t="s">
        <v>9503</v>
      </c>
      <c r="G3148" s="11"/>
      <c r="H3148" s="11"/>
      <c r="I3148" s="11"/>
    </row>
    <row r="3149" ht="14.25" customHeight="1">
      <c r="A3149" s="5" t="s">
        <v>9504</v>
      </c>
      <c r="B3149" s="13">
        <v>23.0</v>
      </c>
      <c r="C3149" s="13">
        <v>76925.0</v>
      </c>
      <c r="D3149" s="8" t="s">
        <v>9505</v>
      </c>
      <c r="E3149" s="9">
        <v>23.0</v>
      </c>
      <c r="F3149" s="10" t="s">
        <v>9506</v>
      </c>
      <c r="G3149" s="11"/>
      <c r="H3149" s="11"/>
      <c r="I3149" s="11"/>
    </row>
    <row r="3150" ht="14.25" customHeight="1">
      <c r="A3150" s="5" t="s">
        <v>9507</v>
      </c>
      <c r="B3150" s="13">
        <v>23.0</v>
      </c>
      <c r="C3150" s="13">
        <v>78535.0</v>
      </c>
      <c r="D3150" s="8" t="s">
        <v>9508</v>
      </c>
      <c r="E3150" s="9">
        <v>3.0</v>
      </c>
      <c r="F3150" s="10" t="s">
        <v>9509</v>
      </c>
      <c r="G3150" s="11"/>
      <c r="H3150" s="11"/>
      <c r="I3150" s="11"/>
    </row>
    <row r="3151" ht="14.25" customHeight="1">
      <c r="A3151" s="5" t="s">
        <v>9510</v>
      </c>
      <c r="B3151" s="13">
        <v>23.0</v>
      </c>
      <c r="C3151" s="13">
        <v>78710.0</v>
      </c>
      <c r="D3151" s="8" t="s">
        <v>9511</v>
      </c>
      <c r="E3151" s="9">
        <v>11.0</v>
      </c>
      <c r="F3151" s="10" t="s">
        <v>9512</v>
      </c>
      <c r="G3151" s="11"/>
      <c r="H3151" s="11"/>
      <c r="I3151" s="11"/>
    </row>
    <row r="3152" ht="14.25" customHeight="1">
      <c r="A3152" s="5" t="s">
        <v>9513</v>
      </c>
      <c r="B3152" s="13">
        <v>23.0</v>
      </c>
      <c r="C3152" s="13">
        <v>79515.0</v>
      </c>
      <c r="D3152" s="8" t="s">
        <v>9514</v>
      </c>
      <c r="E3152" s="9">
        <v>15.0</v>
      </c>
      <c r="F3152" s="10" t="s">
        <v>9515</v>
      </c>
      <c r="G3152" s="11"/>
      <c r="H3152" s="11"/>
      <c r="I3152" s="11"/>
    </row>
    <row r="3153" ht="14.25" customHeight="1">
      <c r="A3153" s="5" t="s">
        <v>9516</v>
      </c>
      <c r="B3153" s="13">
        <v>23.0</v>
      </c>
      <c r="C3153" s="13">
        <v>80740.0</v>
      </c>
      <c r="D3153" s="8" t="s">
        <v>9517</v>
      </c>
      <c r="E3153" s="9">
        <v>11.0</v>
      </c>
      <c r="F3153" s="10" t="s">
        <v>9518</v>
      </c>
      <c r="G3153" s="11"/>
      <c r="H3153" s="11"/>
      <c r="I3153" s="11"/>
    </row>
    <row r="3154" ht="14.25" customHeight="1">
      <c r="A3154" s="5" t="s">
        <v>9519</v>
      </c>
      <c r="B3154" s="13">
        <v>23.0</v>
      </c>
      <c r="C3154" s="13">
        <v>81440.0</v>
      </c>
      <c r="D3154" s="8" t="s">
        <v>9520</v>
      </c>
      <c r="E3154" s="9">
        <v>31.0</v>
      </c>
      <c r="F3154" s="10" t="s">
        <v>9521</v>
      </c>
      <c r="G3154" s="11"/>
      <c r="H3154" s="11"/>
      <c r="I3154" s="11"/>
    </row>
    <row r="3155" ht="14.25" customHeight="1">
      <c r="A3155" s="5" t="s">
        <v>9522</v>
      </c>
      <c r="B3155" s="13">
        <v>23.0</v>
      </c>
      <c r="C3155" s="13">
        <v>82105.0</v>
      </c>
      <c r="D3155" s="8" t="s">
        <v>9523</v>
      </c>
      <c r="E3155" s="9">
        <v>5.0</v>
      </c>
      <c r="F3155" s="10" t="s">
        <v>9524</v>
      </c>
      <c r="G3155" s="11"/>
      <c r="H3155" s="11"/>
      <c r="I3155" s="11"/>
    </row>
    <row r="3156" ht="14.25" customHeight="1">
      <c r="A3156" s="5" t="s">
        <v>9525</v>
      </c>
      <c r="B3156" s="13">
        <v>23.0</v>
      </c>
      <c r="C3156" s="13">
        <v>85815.0</v>
      </c>
      <c r="D3156" s="8" t="s">
        <v>9526</v>
      </c>
      <c r="E3156" s="9">
        <v>7.0</v>
      </c>
      <c r="F3156" s="10" t="s">
        <v>9527</v>
      </c>
      <c r="G3156" s="11"/>
      <c r="H3156" s="11"/>
      <c r="I3156" s="11"/>
    </row>
    <row r="3157" ht="14.25" customHeight="1">
      <c r="A3157" s="5" t="s">
        <v>9528</v>
      </c>
      <c r="B3157" s="13">
        <v>23.0</v>
      </c>
      <c r="C3157" s="13">
        <v>86480.0</v>
      </c>
      <c r="D3157" s="8" t="s">
        <v>9529</v>
      </c>
      <c r="E3157" s="9">
        <v>11.0</v>
      </c>
      <c r="F3157" s="10" t="s">
        <v>9530</v>
      </c>
      <c r="G3157" s="11"/>
      <c r="H3157" s="11"/>
      <c r="I3157" s="11"/>
    </row>
    <row r="3158" ht="14.25" customHeight="1">
      <c r="A3158" s="5" t="s">
        <v>9531</v>
      </c>
      <c r="B3158" s="13">
        <v>23.0</v>
      </c>
      <c r="C3158" s="13">
        <v>86935.0</v>
      </c>
      <c r="D3158" s="8" t="s">
        <v>9532</v>
      </c>
      <c r="E3158" s="9">
        <v>11.0</v>
      </c>
      <c r="F3158" s="10" t="s">
        <v>9533</v>
      </c>
      <c r="G3158" s="11"/>
      <c r="H3158" s="11"/>
      <c r="I3158" s="11"/>
    </row>
    <row r="3159" ht="14.25" customHeight="1">
      <c r="A3159" s="5" t="s">
        <v>9534</v>
      </c>
      <c r="B3159" s="13">
        <v>23.0</v>
      </c>
      <c r="C3159" s="13">
        <v>87075.0</v>
      </c>
      <c r="D3159" s="8" t="s">
        <v>9535</v>
      </c>
      <c r="E3159" s="9">
        <v>15.0</v>
      </c>
      <c r="F3159" s="10" t="s">
        <v>9536</v>
      </c>
      <c r="G3159" s="11"/>
      <c r="H3159" s="11"/>
      <c r="I3159" s="11"/>
    </row>
    <row r="3160" ht="14.25" customHeight="1">
      <c r="A3160" s="5" t="s">
        <v>9537</v>
      </c>
      <c r="B3160" s="13">
        <v>23.0</v>
      </c>
      <c r="C3160" s="13">
        <v>87810.0</v>
      </c>
      <c r="D3160" s="8" t="s">
        <v>9538</v>
      </c>
      <c r="E3160" s="9">
        <v>5.0</v>
      </c>
      <c r="F3160" s="10" t="s">
        <v>9539</v>
      </c>
      <c r="G3160" s="11"/>
      <c r="H3160" s="11"/>
      <c r="I3160" s="11"/>
    </row>
    <row r="3161" ht="14.25" customHeight="1">
      <c r="A3161" s="5" t="s">
        <v>9540</v>
      </c>
      <c r="B3161" s="13">
        <v>23.0</v>
      </c>
      <c r="C3161" s="13">
        <v>87950.0</v>
      </c>
      <c r="D3161" s="8" t="s">
        <v>9541</v>
      </c>
      <c r="E3161" s="9">
        <v>31.0</v>
      </c>
      <c r="F3161" s="10" t="s">
        <v>9542</v>
      </c>
      <c r="G3161" s="11"/>
      <c r="H3161" s="11"/>
      <c r="I3161" s="11"/>
    </row>
    <row r="3162" ht="14.25" customHeight="1">
      <c r="A3162" s="5" t="s">
        <v>9543</v>
      </c>
      <c r="B3162" s="13">
        <v>23.0</v>
      </c>
      <c r="C3162" s="13">
        <v>87985.0</v>
      </c>
      <c r="D3162" s="8" t="s">
        <v>9544</v>
      </c>
      <c r="E3162" s="9">
        <v>31.0</v>
      </c>
      <c r="F3162" s="10" t="s">
        <v>9545</v>
      </c>
      <c r="G3162" s="11"/>
      <c r="H3162" s="11"/>
      <c r="I3162" s="11"/>
    </row>
    <row r="3163" ht="14.25" customHeight="1">
      <c r="A3163" s="5" t="s">
        <v>9546</v>
      </c>
      <c r="B3163" s="13">
        <v>24.0</v>
      </c>
      <c r="C3163" s="7">
        <v>125.0</v>
      </c>
      <c r="D3163" s="8" t="s">
        <v>9547</v>
      </c>
      <c r="E3163" s="9">
        <v>25.0</v>
      </c>
      <c r="F3163" s="10" t="s">
        <v>9548</v>
      </c>
      <c r="G3163" s="11"/>
      <c r="H3163" s="11"/>
      <c r="I3163" s="11"/>
    </row>
    <row r="3164" ht="14.25" customHeight="1">
      <c r="A3164" s="5" t="s">
        <v>9549</v>
      </c>
      <c r="B3164" s="13">
        <v>24.0</v>
      </c>
      <c r="C3164" s="7">
        <v>175.0</v>
      </c>
      <c r="D3164" s="8" t="s">
        <v>9550</v>
      </c>
      <c r="E3164" s="9">
        <v>25.0</v>
      </c>
      <c r="F3164" s="10" t="s">
        <v>9551</v>
      </c>
      <c r="G3164" s="11"/>
      <c r="H3164" s="11"/>
      <c r="I3164" s="11"/>
    </row>
    <row r="3165" ht="14.25" customHeight="1">
      <c r="A3165" s="5" t="s">
        <v>9552</v>
      </c>
      <c r="B3165" s="13">
        <v>24.0</v>
      </c>
      <c r="C3165" s="7">
        <v>250.0</v>
      </c>
      <c r="D3165" s="8" t="s">
        <v>9553</v>
      </c>
      <c r="E3165" s="9">
        <v>33.0</v>
      </c>
      <c r="F3165" s="10" t="s">
        <v>9554</v>
      </c>
      <c r="G3165" s="11"/>
      <c r="H3165" s="11"/>
      <c r="I3165" s="11"/>
    </row>
    <row r="3166" ht="14.25" customHeight="1">
      <c r="A3166" s="5" t="s">
        <v>9555</v>
      </c>
      <c r="B3166" s="13">
        <v>24.0</v>
      </c>
      <c r="C3166" s="7">
        <v>400.0</v>
      </c>
      <c r="D3166" s="8" t="s">
        <v>9556</v>
      </c>
      <c r="E3166" s="9">
        <v>33.0</v>
      </c>
      <c r="F3166" s="10" t="s">
        <v>9557</v>
      </c>
      <c r="G3166" s="11"/>
      <c r="H3166" s="11"/>
      <c r="I3166" s="11"/>
    </row>
    <row r="3167" ht="14.25" customHeight="1">
      <c r="A3167" s="5" t="s">
        <v>9558</v>
      </c>
      <c r="B3167" s="13">
        <v>24.0</v>
      </c>
      <c r="C3167" s="7">
        <v>1450.0</v>
      </c>
      <c r="D3167" s="8" t="s">
        <v>9559</v>
      </c>
      <c r="E3167" s="9">
        <v>33.0</v>
      </c>
      <c r="F3167" s="10" t="s">
        <v>9560</v>
      </c>
      <c r="G3167" s="11"/>
      <c r="H3167" s="11"/>
      <c r="I3167" s="11"/>
    </row>
    <row r="3168" ht="14.25" customHeight="1">
      <c r="A3168" s="5" t="s">
        <v>9561</v>
      </c>
      <c r="B3168" s="13">
        <v>24.0</v>
      </c>
      <c r="C3168" s="7">
        <v>1600.0</v>
      </c>
      <c r="D3168" s="8" t="s">
        <v>9562</v>
      </c>
      <c r="E3168" s="9">
        <v>3.0</v>
      </c>
      <c r="F3168" s="10" t="s">
        <v>9563</v>
      </c>
      <c r="G3168" s="11"/>
      <c r="H3168" s="11"/>
      <c r="I3168" s="11"/>
    </row>
    <row r="3169" ht="14.25" customHeight="1">
      <c r="A3169" s="5" t="s">
        <v>9564</v>
      </c>
      <c r="B3169" s="13">
        <v>24.0</v>
      </c>
      <c r="C3169" s="7">
        <v>2275.0</v>
      </c>
      <c r="D3169" s="8" t="s">
        <v>9565</v>
      </c>
      <c r="E3169" s="9">
        <v>3.0</v>
      </c>
      <c r="F3169" s="10" t="s">
        <v>9566</v>
      </c>
      <c r="G3169" s="11"/>
      <c r="H3169" s="11"/>
      <c r="I3169" s="11"/>
    </row>
    <row r="3170" ht="14.25" customHeight="1">
      <c r="A3170" s="5" t="s">
        <v>9567</v>
      </c>
      <c r="B3170" s="13">
        <v>24.0</v>
      </c>
      <c r="C3170" s="7">
        <v>4000.0</v>
      </c>
      <c r="D3170" s="8" t="s">
        <v>9568</v>
      </c>
      <c r="E3170" s="13">
        <v>510.0</v>
      </c>
      <c r="F3170" s="10" t="s">
        <v>9569</v>
      </c>
      <c r="G3170" s="11"/>
      <c r="H3170" s="11"/>
      <c r="I3170" s="11"/>
    </row>
    <row r="3171" ht="14.25" customHeight="1">
      <c r="A3171" s="5" t="s">
        <v>9570</v>
      </c>
      <c r="B3171" s="13">
        <v>24.0</v>
      </c>
      <c r="C3171" s="7">
        <v>5550.0</v>
      </c>
      <c r="D3171" s="8" t="s">
        <v>9571</v>
      </c>
      <c r="E3171" s="9">
        <v>25.0</v>
      </c>
      <c r="F3171" s="10" t="s">
        <v>9572</v>
      </c>
      <c r="G3171" s="11"/>
      <c r="H3171" s="11"/>
      <c r="I3171" s="11"/>
    </row>
    <row r="3172" ht="14.25" customHeight="1">
      <c r="A3172" s="5" t="s">
        <v>9573</v>
      </c>
      <c r="B3172" s="13">
        <v>24.0</v>
      </c>
      <c r="C3172" s="7">
        <v>6400.0</v>
      </c>
      <c r="D3172" s="8" t="s">
        <v>9574</v>
      </c>
      <c r="E3172" s="9">
        <v>33.0</v>
      </c>
      <c r="F3172" s="10" t="s">
        <v>9575</v>
      </c>
      <c r="G3172" s="11"/>
      <c r="H3172" s="11"/>
      <c r="I3172" s="11"/>
    </row>
    <row r="3173" ht="14.25" customHeight="1">
      <c r="A3173" s="5" t="s">
        <v>9576</v>
      </c>
      <c r="B3173" s="13">
        <v>24.0</v>
      </c>
      <c r="C3173" s="7">
        <v>6925.0</v>
      </c>
      <c r="D3173" s="8" t="s">
        <v>9577</v>
      </c>
      <c r="E3173" s="9">
        <v>33.0</v>
      </c>
      <c r="F3173" s="10" t="s">
        <v>9578</v>
      </c>
      <c r="G3173" s="11"/>
      <c r="H3173" s="11"/>
      <c r="I3173" s="11"/>
    </row>
    <row r="3174" ht="14.25" customHeight="1">
      <c r="A3174" s="5" t="s">
        <v>9579</v>
      </c>
      <c r="B3174" s="13">
        <v>24.0</v>
      </c>
      <c r="C3174" s="7">
        <v>7125.0</v>
      </c>
      <c r="D3174" s="8" t="s">
        <v>9580</v>
      </c>
      <c r="E3174" s="9">
        <v>31.0</v>
      </c>
      <c r="F3174" s="10" t="s">
        <v>9581</v>
      </c>
      <c r="G3174" s="11"/>
      <c r="H3174" s="11"/>
      <c r="I3174" s="11"/>
    </row>
    <row r="3175" ht="14.25" customHeight="1">
      <c r="A3175" s="5" t="s">
        <v>9582</v>
      </c>
      <c r="B3175" s="13">
        <v>24.0</v>
      </c>
      <c r="C3175" s="7">
        <v>7850.0</v>
      </c>
      <c r="D3175" s="8" t="s">
        <v>9583</v>
      </c>
      <c r="E3175" s="9">
        <v>33.0</v>
      </c>
      <c r="F3175" s="10" t="s">
        <v>9584</v>
      </c>
      <c r="G3175" s="11"/>
      <c r="H3175" s="11"/>
      <c r="I3175" s="11"/>
    </row>
    <row r="3176" ht="14.25" customHeight="1">
      <c r="A3176" s="5" t="s">
        <v>9585</v>
      </c>
      <c r="B3176" s="13">
        <v>24.0</v>
      </c>
      <c r="C3176" s="7">
        <v>8775.0</v>
      </c>
      <c r="D3176" s="8" t="s">
        <v>9586</v>
      </c>
      <c r="E3176" s="9">
        <v>33.0</v>
      </c>
      <c r="F3176" s="10" t="s">
        <v>9587</v>
      </c>
      <c r="G3176" s="11"/>
      <c r="H3176" s="11"/>
      <c r="I3176" s="11"/>
    </row>
    <row r="3177" ht="14.25" customHeight="1">
      <c r="A3177" s="5" t="s">
        <v>9588</v>
      </c>
      <c r="B3177" s="13">
        <v>24.0</v>
      </c>
      <c r="C3177" s="7">
        <v>9100.0</v>
      </c>
      <c r="D3177" s="8" t="s">
        <v>9589</v>
      </c>
      <c r="E3177" s="9">
        <v>21.0</v>
      </c>
      <c r="F3177" s="10" t="s">
        <v>9590</v>
      </c>
      <c r="G3177" s="11"/>
      <c r="H3177" s="11"/>
      <c r="I3177" s="11"/>
    </row>
    <row r="3178" ht="14.25" customHeight="1">
      <c r="A3178" s="5" t="s">
        <v>9591</v>
      </c>
      <c r="B3178" s="13">
        <v>24.0</v>
      </c>
      <c r="C3178" s="7">
        <v>9500.0</v>
      </c>
      <c r="D3178" s="8" t="s">
        <v>9592</v>
      </c>
      <c r="E3178" s="9">
        <v>33.0</v>
      </c>
      <c r="F3178" s="10" t="s">
        <v>9593</v>
      </c>
      <c r="G3178" s="11"/>
      <c r="H3178" s="11"/>
      <c r="I3178" s="11"/>
    </row>
    <row r="3179" ht="14.25" customHeight="1">
      <c r="A3179" s="5" t="s">
        <v>9594</v>
      </c>
      <c r="B3179" s="13">
        <v>24.0</v>
      </c>
      <c r="C3179" s="13">
        <v>10475.0</v>
      </c>
      <c r="D3179" s="8" t="s">
        <v>9595</v>
      </c>
      <c r="E3179" s="9">
        <v>3.0</v>
      </c>
      <c r="F3179" s="10" t="s">
        <v>9596</v>
      </c>
      <c r="G3179" s="11"/>
      <c r="H3179" s="11"/>
      <c r="I3179" s="11"/>
    </row>
    <row r="3180" ht="14.25" customHeight="1">
      <c r="A3180" s="5" t="s">
        <v>9597</v>
      </c>
      <c r="B3180" s="13">
        <v>24.0</v>
      </c>
      <c r="C3180" s="13">
        <v>10900.0</v>
      </c>
      <c r="D3180" s="8" t="s">
        <v>9598</v>
      </c>
      <c r="E3180" s="9">
        <v>21.0</v>
      </c>
      <c r="F3180" s="10" t="s">
        <v>9599</v>
      </c>
      <c r="G3180" s="11"/>
      <c r="H3180" s="11"/>
      <c r="I3180" s="11"/>
    </row>
    <row r="3181" ht="14.25" customHeight="1">
      <c r="A3181" s="5" t="s">
        <v>9600</v>
      </c>
      <c r="B3181" s="13">
        <v>24.0</v>
      </c>
      <c r="C3181" s="13">
        <v>10925.0</v>
      </c>
      <c r="D3181" s="8" t="s">
        <v>9601</v>
      </c>
      <c r="E3181" s="9">
        <v>17.0</v>
      </c>
      <c r="F3181" s="10" t="s">
        <v>9602</v>
      </c>
      <c r="G3181" s="11"/>
      <c r="H3181" s="11"/>
      <c r="I3181" s="11"/>
    </row>
    <row r="3182" ht="14.25" customHeight="1">
      <c r="A3182" s="5" t="s">
        <v>9603</v>
      </c>
      <c r="B3182" s="13">
        <v>24.0</v>
      </c>
      <c r="C3182" s="13">
        <v>12150.0</v>
      </c>
      <c r="D3182" s="8" t="s">
        <v>9604</v>
      </c>
      <c r="E3182" s="9">
        <v>37.0</v>
      </c>
      <c r="F3182" s="10" t="s">
        <v>9605</v>
      </c>
      <c r="G3182" s="11"/>
      <c r="H3182" s="11"/>
      <c r="I3182" s="11"/>
    </row>
    <row r="3183" ht="14.25" customHeight="1">
      <c r="A3183" s="5" t="s">
        <v>9606</v>
      </c>
      <c r="B3183" s="13">
        <v>24.0</v>
      </c>
      <c r="C3183" s="13">
        <v>12400.0</v>
      </c>
      <c r="D3183" s="8" t="s">
        <v>9607</v>
      </c>
      <c r="E3183" s="9">
        <v>19.0</v>
      </c>
      <c r="F3183" s="10" t="s">
        <v>9608</v>
      </c>
      <c r="G3183" s="11"/>
      <c r="H3183" s="11"/>
      <c r="I3183" s="11"/>
    </row>
    <row r="3184" ht="14.25" customHeight="1">
      <c r="A3184" s="5" t="s">
        <v>9609</v>
      </c>
      <c r="B3184" s="13">
        <v>24.0</v>
      </c>
      <c r="C3184" s="13">
        <v>12625.0</v>
      </c>
      <c r="D3184" s="8" t="s">
        <v>9610</v>
      </c>
      <c r="E3184" s="9">
        <v>33.0</v>
      </c>
      <c r="F3184" s="10" t="s">
        <v>9611</v>
      </c>
      <c r="G3184" s="11"/>
      <c r="H3184" s="11"/>
      <c r="I3184" s="11"/>
    </row>
    <row r="3185" ht="14.25" customHeight="1">
      <c r="A3185" s="5" t="s">
        <v>9612</v>
      </c>
      <c r="B3185" s="13">
        <v>24.0</v>
      </c>
      <c r="C3185" s="13">
        <v>13000.0</v>
      </c>
      <c r="D3185" s="8" t="s">
        <v>9613</v>
      </c>
      <c r="E3185" s="9">
        <v>33.0</v>
      </c>
      <c r="F3185" s="10" t="s">
        <v>9614</v>
      </c>
      <c r="G3185" s="11"/>
      <c r="H3185" s="11"/>
      <c r="I3185" s="11"/>
    </row>
    <row r="3186" ht="14.25" customHeight="1">
      <c r="A3186" s="5" t="s">
        <v>9615</v>
      </c>
      <c r="B3186" s="13">
        <v>24.0</v>
      </c>
      <c r="C3186" s="13">
        <v>14125.0</v>
      </c>
      <c r="D3186" s="8" t="s">
        <v>9616</v>
      </c>
      <c r="E3186" s="9">
        <v>5.0</v>
      </c>
      <c r="F3186" s="10" t="s">
        <v>9617</v>
      </c>
      <c r="G3186" s="11"/>
      <c r="H3186" s="11"/>
      <c r="I3186" s="11"/>
    </row>
    <row r="3187" ht="14.25" customHeight="1">
      <c r="A3187" s="14" t="s">
        <v>9618</v>
      </c>
      <c r="B3187" s="16">
        <v>24.0</v>
      </c>
      <c r="C3187" s="16">
        <v>16225.0</v>
      </c>
      <c r="D3187" s="17" t="s">
        <v>9619</v>
      </c>
      <c r="E3187" s="18">
        <v>29.0</v>
      </c>
      <c r="F3187" s="19" t="s">
        <v>9620</v>
      </c>
      <c r="G3187" s="11"/>
      <c r="H3187" s="11"/>
      <c r="I3187" s="11"/>
    </row>
    <row r="3188" ht="14.25" customHeight="1">
      <c r="A3188" s="5" t="s">
        <v>9621</v>
      </c>
      <c r="B3188" s="13">
        <v>24.0</v>
      </c>
      <c r="C3188" s="13">
        <v>16550.0</v>
      </c>
      <c r="D3188" s="8" t="s">
        <v>9622</v>
      </c>
      <c r="E3188" s="9">
        <v>33.0</v>
      </c>
      <c r="F3188" s="10" t="s">
        <v>9623</v>
      </c>
      <c r="G3188" s="11"/>
      <c r="H3188" s="11"/>
      <c r="I3188" s="11"/>
    </row>
    <row r="3189" ht="14.25" customHeight="1">
      <c r="A3189" s="5" t="s">
        <v>9624</v>
      </c>
      <c r="B3189" s="13">
        <v>24.0</v>
      </c>
      <c r="C3189" s="13">
        <v>16625.0</v>
      </c>
      <c r="D3189" s="8" t="s">
        <v>9625</v>
      </c>
      <c r="E3189" s="9">
        <v>31.0</v>
      </c>
      <c r="F3189" s="10" t="s">
        <v>9626</v>
      </c>
      <c r="G3189" s="11"/>
      <c r="H3189" s="11"/>
      <c r="I3189" s="11"/>
    </row>
    <row r="3190" ht="14.25" customHeight="1">
      <c r="A3190" s="5" t="s">
        <v>9627</v>
      </c>
      <c r="B3190" s="13">
        <v>24.0</v>
      </c>
      <c r="C3190" s="13">
        <v>16725.0</v>
      </c>
      <c r="D3190" s="8" t="s">
        <v>9628</v>
      </c>
      <c r="E3190" s="9">
        <v>31.0</v>
      </c>
      <c r="F3190" s="10" t="s">
        <v>9629</v>
      </c>
      <c r="G3190" s="11"/>
      <c r="H3190" s="11"/>
      <c r="I3190" s="11"/>
    </row>
    <row r="3191" ht="14.25" customHeight="1">
      <c r="A3191" s="5" t="s">
        <v>9630</v>
      </c>
      <c r="B3191" s="13">
        <v>24.0</v>
      </c>
      <c r="C3191" s="13">
        <v>16875.0</v>
      </c>
      <c r="D3191" s="8" t="s">
        <v>9631</v>
      </c>
      <c r="E3191" s="9">
        <v>33.0</v>
      </c>
      <c r="F3191" s="10" t="s">
        <v>9632</v>
      </c>
      <c r="G3191" s="11"/>
      <c r="H3191" s="11"/>
      <c r="I3191" s="11"/>
    </row>
    <row r="3192" ht="14.25" customHeight="1">
      <c r="A3192" s="5" t="s">
        <v>9633</v>
      </c>
      <c r="B3192" s="13">
        <v>24.0</v>
      </c>
      <c r="C3192" s="13">
        <v>17900.0</v>
      </c>
      <c r="D3192" s="8" t="s">
        <v>9634</v>
      </c>
      <c r="E3192" s="9">
        <v>33.0</v>
      </c>
      <c r="F3192" s="10" t="s">
        <v>9635</v>
      </c>
      <c r="G3192" s="11"/>
      <c r="H3192" s="11"/>
      <c r="I3192" s="11"/>
    </row>
    <row r="3193" ht="14.25" customHeight="1">
      <c r="A3193" s="5" t="s">
        <v>9636</v>
      </c>
      <c r="B3193" s="13">
        <v>24.0</v>
      </c>
      <c r="C3193" s="13">
        <v>18250.0</v>
      </c>
      <c r="D3193" s="8" t="s">
        <v>9637</v>
      </c>
      <c r="E3193" s="9">
        <v>5.0</v>
      </c>
      <c r="F3193" s="10" t="s">
        <v>9638</v>
      </c>
      <c r="G3193" s="11"/>
      <c r="H3193" s="11"/>
      <c r="I3193" s="11"/>
    </row>
    <row r="3194" ht="14.25" customHeight="1">
      <c r="A3194" s="5" t="s">
        <v>9639</v>
      </c>
      <c r="B3194" s="13">
        <v>24.0</v>
      </c>
      <c r="C3194" s="13">
        <v>18500.0</v>
      </c>
      <c r="D3194" s="8" t="s">
        <v>9640</v>
      </c>
      <c r="E3194" s="9">
        <v>31.0</v>
      </c>
      <c r="F3194" s="10" t="s">
        <v>9641</v>
      </c>
      <c r="G3194" s="11"/>
      <c r="H3194" s="11"/>
      <c r="I3194" s="11"/>
    </row>
    <row r="3195" ht="14.25" customHeight="1">
      <c r="A3195" s="5" t="s">
        <v>9642</v>
      </c>
      <c r="B3195" s="13">
        <v>24.0</v>
      </c>
      <c r="C3195" s="13">
        <v>18750.0</v>
      </c>
      <c r="D3195" s="8" t="s">
        <v>9643</v>
      </c>
      <c r="E3195" s="9">
        <v>33.0</v>
      </c>
      <c r="F3195" s="10" t="s">
        <v>9644</v>
      </c>
      <c r="G3195" s="11"/>
      <c r="H3195" s="11"/>
      <c r="I3195" s="11"/>
    </row>
    <row r="3196" ht="14.25" customHeight="1">
      <c r="A3196" s="5" t="s">
        <v>9645</v>
      </c>
      <c r="B3196" s="13">
        <v>24.0</v>
      </c>
      <c r="C3196" s="13">
        <v>19125.0</v>
      </c>
      <c r="D3196" s="8" t="s">
        <v>9646</v>
      </c>
      <c r="E3196" s="9">
        <v>27.0</v>
      </c>
      <c r="F3196" s="10" t="s">
        <v>9647</v>
      </c>
      <c r="G3196" s="11"/>
      <c r="H3196" s="11"/>
      <c r="I3196" s="11"/>
    </row>
    <row r="3197" ht="14.25" customHeight="1">
      <c r="A3197" s="5" t="s">
        <v>9648</v>
      </c>
      <c r="B3197" s="13">
        <v>24.0</v>
      </c>
      <c r="C3197" s="13">
        <v>19825.0</v>
      </c>
      <c r="D3197" s="8" t="s">
        <v>9649</v>
      </c>
      <c r="E3197" s="9">
        <v>33.0</v>
      </c>
      <c r="F3197" s="10" t="s">
        <v>9650</v>
      </c>
      <c r="G3197" s="11"/>
      <c r="H3197" s="11"/>
      <c r="I3197" s="11"/>
    </row>
    <row r="3198" ht="14.25" customHeight="1">
      <c r="A3198" s="5" t="s">
        <v>9651</v>
      </c>
      <c r="B3198" s="13">
        <v>24.0</v>
      </c>
      <c r="C3198" s="13">
        <v>20525.0</v>
      </c>
      <c r="D3198" s="8" t="s">
        <v>9652</v>
      </c>
      <c r="E3198" s="9">
        <v>1.0</v>
      </c>
      <c r="F3198" s="10" t="s">
        <v>9653</v>
      </c>
      <c r="G3198" s="11"/>
      <c r="H3198" s="11"/>
      <c r="I3198" s="11"/>
    </row>
    <row r="3199" ht="14.25" customHeight="1">
      <c r="A3199" s="5" t="s">
        <v>9654</v>
      </c>
      <c r="B3199" s="13">
        <v>24.0</v>
      </c>
      <c r="C3199" s="13">
        <v>20775.0</v>
      </c>
      <c r="D3199" s="8" t="s">
        <v>9655</v>
      </c>
      <c r="E3199" s="9">
        <v>39.0</v>
      </c>
      <c r="F3199" s="10" t="s">
        <v>9656</v>
      </c>
      <c r="G3199" s="11"/>
      <c r="H3199" s="11"/>
      <c r="I3199" s="11"/>
    </row>
    <row r="3200" ht="14.25" customHeight="1">
      <c r="A3200" s="5" t="s">
        <v>9657</v>
      </c>
      <c r="B3200" s="13">
        <v>24.0</v>
      </c>
      <c r="C3200" s="13">
        <v>20875.0</v>
      </c>
      <c r="D3200" s="8" t="s">
        <v>9658</v>
      </c>
      <c r="E3200" s="9">
        <v>3.0</v>
      </c>
      <c r="F3200" s="10" t="s">
        <v>9659</v>
      </c>
      <c r="G3200" s="11"/>
      <c r="H3200" s="11"/>
      <c r="I3200" s="11"/>
    </row>
    <row r="3201" ht="14.25" customHeight="1">
      <c r="A3201" s="5" t="s">
        <v>9660</v>
      </c>
      <c r="B3201" s="13">
        <v>24.0</v>
      </c>
      <c r="C3201" s="13">
        <v>21325.0</v>
      </c>
      <c r="D3201" s="8" t="s">
        <v>9661</v>
      </c>
      <c r="E3201" s="9">
        <v>1.0</v>
      </c>
      <c r="F3201" s="10" t="s">
        <v>9662</v>
      </c>
      <c r="G3201" s="11"/>
      <c r="H3201" s="11"/>
      <c r="I3201" s="11"/>
    </row>
    <row r="3202" ht="14.25" customHeight="1">
      <c r="A3202" s="5" t="s">
        <v>9663</v>
      </c>
      <c r="B3202" s="13">
        <v>24.0</v>
      </c>
      <c r="C3202" s="13">
        <v>21475.0</v>
      </c>
      <c r="D3202" s="8" t="s">
        <v>9664</v>
      </c>
      <c r="E3202" s="9">
        <v>31.0</v>
      </c>
      <c r="F3202" s="10" t="s">
        <v>9665</v>
      </c>
      <c r="G3202" s="11"/>
      <c r="H3202" s="11"/>
      <c r="I3202" s="11"/>
    </row>
    <row r="3203" ht="14.25" customHeight="1">
      <c r="A3203" s="5" t="s">
        <v>9666</v>
      </c>
      <c r="B3203" s="13">
        <v>24.0</v>
      </c>
      <c r="C3203" s="13">
        <v>22050.0</v>
      </c>
      <c r="D3203" s="8" t="s">
        <v>9667</v>
      </c>
      <c r="E3203" s="9">
        <v>3.0</v>
      </c>
      <c r="F3203" s="10" t="s">
        <v>9668</v>
      </c>
      <c r="G3203" s="11"/>
      <c r="H3203" s="11"/>
      <c r="I3203" s="11"/>
    </row>
    <row r="3204" ht="14.25" customHeight="1">
      <c r="A3204" s="5" t="s">
        <v>9669</v>
      </c>
      <c r="B3204" s="13">
        <v>24.0</v>
      </c>
      <c r="C3204" s="13">
        <v>23025.0</v>
      </c>
      <c r="D3204" s="8" t="s">
        <v>9670</v>
      </c>
      <c r="E3204" s="9">
        <v>33.0</v>
      </c>
      <c r="F3204" s="10" t="s">
        <v>9671</v>
      </c>
      <c r="G3204" s="11"/>
      <c r="H3204" s="11"/>
      <c r="I3204" s="11"/>
    </row>
    <row r="3205" ht="14.25" customHeight="1">
      <c r="A3205" s="5" t="s">
        <v>9672</v>
      </c>
      <c r="B3205" s="13">
        <v>24.0</v>
      </c>
      <c r="C3205" s="13">
        <v>23975.0</v>
      </c>
      <c r="D3205" s="8" t="s">
        <v>9673</v>
      </c>
      <c r="E3205" s="9">
        <v>5.0</v>
      </c>
      <c r="F3205" s="10" t="s">
        <v>9674</v>
      </c>
      <c r="G3205" s="11"/>
      <c r="H3205" s="11"/>
      <c r="I3205" s="11"/>
    </row>
    <row r="3206" ht="14.25" customHeight="1">
      <c r="A3206" s="5" t="s">
        <v>9675</v>
      </c>
      <c r="B3206" s="13">
        <v>24.0</v>
      </c>
      <c r="C3206" s="13">
        <v>24475.0</v>
      </c>
      <c r="D3206" s="8" t="s">
        <v>9676</v>
      </c>
      <c r="E3206" s="9">
        <v>41.0</v>
      </c>
      <c r="F3206" s="10" t="s">
        <v>9677</v>
      </c>
      <c r="G3206" s="11"/>
      <c r="H3206" s="11"/>
      <c r="I3206" s="11"/>
    </row>
    <row r="3207" ht="14.25" customHeight="1">
      <c r="A3207" s="5" t="s">
        <v>9678</v>
      </c>
      <c r="B3207" s="13">
        <v>24.0</v>
      </c>
      <c r="C3207" s="13">
        <v>24950.0</v>
      </c>
      <c r="D3207" s="8" t="s">
        <v>9679</v>
      </c>
      <c r="E3207" s="9">
        <v>5.0</v>
      </c>
      <c r="F3207" s="10" t="s">
        <v>9680</v>
      </c>
      <c r="G3207" s="11"/>
      <c r="H3207" s="11"/>
      <c r="I3207" s="11"/>
    </row>
    <row r="3208" ht="14.25" customHeight="1">
      <c r="A3208" s="5" t="s">
        <v>9681</v>
      </c>
      <c r="B3208" s="13">
        <v>24.0</v>
      </c>
      <c r="C3208" s="13">
        <v>25150.0</v>
      </c>
      <c r="D3208" s="8" t="s">
        <v>9682</v>
      </c>
      <c r="E3208" s="9">
        <v>25.0</v>
      </c>
      <c r="F3208" s="10" t="s">
        <v>9683</v>
      </c>
      <c r="G3208" s="11"/>
      <c r="H3208" s="11"/>
      <c r="I3208" s="11"/>
    </row>
    <row r="3209" ht="14.25" customHeight="1">
      <c r="A3209" s="5" t="s">
        <v>9684</v>
      </c>
      <c r="B3209" s="13">
        <v>24.0</v>
      </c>
      <c r="C3209" s="13">
        <v>25575.0</v>
      </c>
      <c r="D3209" s="8" t="s">
        <v>9685</v>
      </c>
      <c r="E3209" s="9">
        <v>13.0</v>
      </c>
      <c r="F3209" s="10" t="s">
        <v>9686</v>
      </c>
      <c r="G3209" s="11"/>
      <c r="H3209" s="11"/>
      <c r="I3209" s="11"/>
    </row>
    <row r="3210" ht="14.25" customHeight="1">
      <c r="A3210" s="5" t="s">
        <v>9687</v>
      </c>
      <c r="B3210" s="13">
        <v>24.0</v>
      </c>
      <c r="C3210" s="13">
        <v>25800.0</v>
      </c>
      <c r="D3210" s="8" t="s">
        <v>9688</v>
      </c>
      <c r="E3210" s="9">
        <v>15.0</v>
      </c>
      <c r="F3210" s="10" t="s">
        <v>9689</v>
      </c>
      <c r="G3210" s="11"/>
      <c r="H3210" s="11"/>
      <c r="I3210" s="11"/>
    </row>
    <row r="3211" ht="14.25" customHeight="1">
      <c r="A3211" s="5" t="s">
        <v>9690</v>
      </c>
      <c r="B3211" s="13">
        <v>24.0</v>
      </c>
      <c r="C3211" s="13">
        <v>26000.0</v>
      </c>
      <c r="D3211" s="8" t="s">
        <v>9691</v>
      </c>
      <c r="E3211" s="9">
        <v>27.0</v>
      </c>
      <c r="F3211" s="10" t="s">
        <v>9692</v>
      </c>
      <c r="G3211" s="11"/>
      <c r="H3211" s="11"/>
      <c r="I3211" s="11"/>
    </row>
    <row r="3212" ht="14.25" customHeight="1">
      <c r="A3212" s="5" t="s">
        <v>9693</v>
      </c>
      <c r="B3212" s="13">
        <v>24.0</v>
      </c>
      <c r="C3212" s="13">
        <v>26600.0</v>
      </c>
      <c r="D3212" s="8" t="s">
        <v>9694</v>
      </c>
      <c r="E3212" s="9">
        <v>5.0</v>
      </c>
      <c r="F3212" s="10" t="s">
        <v>9695</v>
      </c>
      <c r="G3212" s="11"/>
      <c r="H3212" s="11"/>
      <c r="I3212" s="11"/>
    </row>
    <row r="3213" ht="14.25" customHeight="1">
      <c r="A3213" s="5" t="s">
        <v>9696</v>
      </c>
      <c r="B3213" s="13">
        <v>24.0</v>
      </c>
      <c r="C3213" s="13">
        <v>27700.0</v>
      </c>
      <c r="D3213" s="8" t="s">
        <v>9697</v>
      </c>
      <c r="E3213" s="9">
        <v>25.0</v>
      </c>
      <c r="F3213" s="10" t="s">
        <v>9698</v>
      </c>
      <c r="G3213" s="11"/>
      <c r="H3213" s="11"/>
      <c r="I3213" s="11"/>
    </row>
    <row r="3214" ht="14.25" customHeight="1">
      <c r="A3214" s="5" t="s">
        <v>9699</v>
      </c>
      <c r="B3214" s="13">
        <v>24.0</v>
      </c>
      <c r="C3214" s="13">
        <v>28075.0</v>
      </c>
      <c r="D3214" s="8" t="s">
        <v>9700</v>
      </c>
      <c r="E3214" s="9">
        <v>3.0</v>
      </c>
      <c r="F3214" s="10" t="s">
        <v>9701</v>
      </c>
      <c r="G3214" s="11"/>
      <c r="H3214" s="11"/>
      <c r="I3214" s="11"/>
    </row>
    <row r="3215" ht="14.25" customHeight="1">
      <c r="A3215" s="5" t="s">
        <v>9702</v>
      </c>
      <c r="B3215" s="13">
        <v>24.0</v>
      </c>
      <c r="C3215" s="13">
        <v>28725.0</v>
      </c>
      <c r="D3215" s="8" t="s">
        <v>9703</v>
      </c>
      <c r="E3215" s="9">
        <v>33.0</v>
      </c>
      <c r="F3215" s="10" t="s">
        <v>9704</v>
      </c>
      <c r="G3215" s="11"/>
      <c r="H3215" s="11"/>
      <c r="I3215" s="11"/>
    </row>
    <row r="3216" ht="14.25" customHeight="1">
      <c r="A3216" s="5" t="s">
        <v>9705</v>
      </c>
      <c r="B3216" s="13">
        <v>24.0</v>
      </c>
      <c r="C3216" s="13">
        <v>29000.0</v>
      </c>
      <c r="D3216" s="8" t="s">
        <v>9706</v>
      </c>
      <c r="E3216" s="9">
        <v>33.0</v>
      </c>
      <c r="F3216" s="10" t="s">
        <v>9707</v>
      </c>
      <c r="G3216" s="11"/>
      <c r="H3216" s="11"/>
      <c r="I3216" s="11"/>
    </row>
    <row r="3217" ht="14.25" customHeight="1">
      <c r="A3217" s="5" t="s">
        <v>9708</v>
      </c>
      <c r="B3217" s="13">
        <v>24.0</v>
      </c>
      <c r="C3217" s="13">
        <v>29400.0</v>
      </c>
      <c r="D3217" s="8" t="s">
        <v>9709</v>
      </c>
      <c r="E3217" s="9">
        <v>3.0</v>
      </c>
      <c r="F3217" s="10" t="s">
        <v>9710</v>
      </c>
      <c r="G3217" s="11"/>
      <c r="H3217" s="11"/>
      <c r="I3217" s="11"/>
    </row>
    <row r="3218" ht="14.25" customHeight="1">
      <c r="A3218" s="5" t="s">
        <v>9711</v>
      </c>
      <c r="B3218" s="13">
        <v>24.0</v>
      </c>
      <c r="C3218" s="13">
        <v>30325.0</v>
      </c>
      <c r="D3218" s="8" t="s">
        <v>9712</v>
      </c>
      <c r="E3218" s="9">
        <v>21.0</v>
      </c>
      <c r="F3218" s="10" t="s">
        <v>9713</v>
      </c>
      <c r="G3218" s="11"/>
      <c r="H3218" s="11"/>
      <c r="I3218" s="11"/>
    </row>
    <row r="3219" ht="14.25" customHeight="1">
      <c r="A3219" s="5" t="s">
        <v>9714</v>
      </c>
      <c r="B3219" s="13">
        <v>24.0</v>
      </c>
      <c r="C3219" s="13">
        <v>30575.0</v>
      </c>
      <c r="D3219" s="8" t="s">
        <v>9715</v>
      </c>
      <c r="E3219" s="9">
        <v>33.0</v>
      </c>
      <c r="F3219" s="10" t="s">
        <v>9716</v>
      </c>
      <c r="G3219" s="11"/>
      <c r="H3219" s="11"/>
      <c r="I3219" s="11"/>
    </row>
    <row r="3220" ht="14.25" customHeight="1">
      <c r="A3220" s="5" t="s">
        <v>9717</v>
      </c>
      <c r="B3220" s="13">
        <v>24.0</v>
      </c>
      <c r="C3220" s="13">
        <v>30900.0</v>
      </c>
      <c r="D3220" s="8" t="s">
        <v>9718</v>
      </c>
      <c r="E3220" s="9">
        <v>1.0</v>
      </c>
      <c r="F3220" s="10" t="s">
        <v>9719</v>
      </c>
      <c r="G3220" s="11"/>
      <c r="H3220" s="11"/>
      <c r="I3220" s="11"/>
    </row>
    <row r="3221" ht="14.25" customHeight="1">
      <c r="A3221" s="5" t="s">
        <v>9720</v>
      </c>
      <c r="B3221" s="13">
        <v>24.0</v>
      </c>
      <c r="C3221" s="13">
        <v>30950.0</v>
      </c>
      <c r="D3221" s="8" t="s">
        <v>9721</v>
      </c>
      <c r="E3221" s="9">
        <v>45.0</v>
      </c>
      <c r="F3221" s="10" t="s">
        <v>9722</v>
      </c>
      <c r="G3221" s="11"/>
      <c r="H3221" s="11"/>
      <c r="I3221" s="11"/>
    </row>
    <row r="3222" ht="14.25" customHeight="1">
      <c r="A3222" s="5" t="s">
        <v>9723</v>
      </c>
      <c r="B3222" s="13">
        <v>24.0</v>
      </c>
      <c r="C3222" s="13">
        <v>31175.0</v>
      </c>
      <c r="D3222" s="8" t="s">
        <v>9724</v>
      </c>
      <c r="E3222" s="9">
        <v>31.0</v>
      </c>
      <c r="F3222" s="10" t="s">
        <v>9725</v>
      </c>
      <c r="G3222" s="11"/>
      <c r="H3222" s="11"/>
      <c r="I3222" s="11"/>
    </row>
    <row r="3223" ht="14.25" customHeight="1">
      <c r="A3223" s="5" t="s">
        <v>9726</v>
      </c>
      <c r="B3223" s="13">
        <v>24.0</v>
      </c>
      <c r="C3223" s="13">
        <v>32025.0</v>
      </c>
      <c r="D3223" s="8" t="s">
        <v>9727</v>
      </c>
      <c r="E3223" s="9">
        <v>31.0</v>
      </c>
      <c r="F3223" s="10" t="s">
        <v>9728</v>
      </c>
      <c r="G3223" s="11"/>
      <c r="H3223" s="11"/>
      <c r="I3223" s="11"/>
    </row>
    <row r="3224" ht="14.25" customHeight="1">
      <c r="A3224" s="5" t="s">
        <v>9729</v>
      </c>
      <c r="B3224" s="13">
        <v>24.0</v>
      </c>
      <c r="C3224" s="13">
        <v>32350.0</v>
      </c>
      <c r="D3224" s="8" t="s">
        <v>9730</v>
      </c>
      <c r="E3224" s="9">
        <v>33.0</v>
      </c>
      <c r="F3224" s="10" t="s">
        <v>9731</v>
      </c>
      <c r="G3224" s="11"/>
      <c r="H3224" s="11"/>
      <c r="I3224" s="11"/>
    </row>
    <row r="3225" ht="14.25" customHeight="1">
      <c r="A3225" s="5" t="s">
        <v>9732</v>
      </c>
      <c r="B3225" s="13">
        <v>24.0</v>
      </c>
      <c r="C3225" s="13">
        <v>32500.0</v>
      </c>
      <c r="D3225" s="8" t="s">
        <v>9733</v>
      </c>
      <c r="E3225" s="9">
        <v>33.0</v>
      </c>
      <c r="F3225" s="10" t="s">
        <v>9734</v>
      </c>
      <c r="G3225" s="11"/>
      <c r="H3225" s="11"/>
      <c r="I3225" s="11"/>
    </row>
    <row r="3226" ht="14.25" customHeight="1">
      <c r="A3226" s="5" t="s">
        <v>9735</v>
      </c>
      <c r="B3226" s="13">
        <v>24.0</v>
      </c>
      <c r="C3226" s="13">
        <v>32650.0</v>
      </c>
      <c r="D3226" s="8" t="s">
        <v>9736</v>
      </c>
      <c r="E3226" s="9">
        <v>3.0</v>
      </c>
      <c r="F3226" s="10" t="s">
        <v>9737</v>
      </c>
      <c r="G3226" s="11"/>
      <c r="H3226" s="11"/>
      <c r="I3226" s="11"/>
    </row>
    <row r="3227" ht="14.25" customHeight="1">
      <c r="A3227" s="5" t="s">
        <v>9738</v>
      </c>
      <c r="B3227" s="13">
        <v>24.0</v>
      </c>
      <c r="C3227" s="13">
        <v>33400.0</v>
      </c>
      <c r="D3227" s="8" t="s">
        <v>9739</v>
      </c>
      <c r="E3227" s="9">
        <v>33.0</v>
      </c>
      <c r="F3227" s="10" t="s">
        <v>9740</v>
      </c>
      <c r="G3227" s="11"/>
      <c r="H3227" s="11"/>
      <c r="I3227" s="11"/>
    </row>
    <row r="3228" ht="14.25" customHeight="1">
      <c r="A3228" s="5" t="s">
        <v>9741</v>
      </c>
      <c r="B3228" s="13">
        <v>24.0</v>
      </c>
      <c r="C3228" s="13">
        <v>33812.0</v>
      </c>
      <c r="D3228" s="8" t="s">
        <v>9742</v>
      </c>
      <c r="E3228" s="9">
        <v>33.0</v>
      </c>
      <c r="F3228" s="10" t="s">
        <v>9743</v>
      </c>
      <c r="G3228" s="11"/>
      <c r="H3228" s="11"/>
      <c r="I3228" s="11"/>
    </row>
    <row r="3229" ht="14.25" customHeight="1">
      <c r="A3229" s="5" t="s">
        <v>9744</v>
      </c>
      <c r="B3229" s="13">
        <v>24.0</v>
      </c>
      <c r="C3229" s="13">
        <v>34775.0</v>
      </c>
      <c r="D3229" s="8" t="s">
        <v>9745</v>
      </c>
      <c r="E3229" s="9">
        <v>33.0</v>
      </c>
      <c r="F3229" s="10" t="s">
        <v>9746</v>
      </c>
      <c r="G3229" s="11"/>
      <c r="H3229" s="11"/>
      <c r="I3229" s="11"/>
    </row>
    <row r="3230" ht="14.25" customHeight="1">
      <c r="A3230" s="5" t="s">
        <v>9747</v>
      </c>
      <c r="B3230" s="13">
        <v>24.0</v>
      </c>
      <c r="C3230" s="13">
        <v>34975.0</v>
      </c>
      <c r="D3230" s="8" t="s">
        <v>9748</v>
      </c>
      <c r="E3230" s="9">
        <v>3.0</v>
      </c>
      <c r="F3230" s="10" t="s">
        <v>9749</v>
      </c>
      <c r="G3230" s="11"/>
      <c r="H3230" s="11"/>
      <c r="I3230" s="11"/>
    </row>
    <row r="3231" ht="14.25" customHeight="1">
      <c r="A3231" s="5" t="s">
        <v>9750</v>
      </c>
      <c r="B3231" s="13">
        <v>24.0</v>
      </c>
      <c r="C3231" s="13">
        <v>36075.0</v>
      </c>
      <c r="D3231" s="8" t="s">
        <v>9751</v>
      </c>
      <c r="E3231" s="9">
        <v>43.0</v>
      </c>
      <c r="F3231" s="10" t="s">
        <v>9752</v>
      </c>
      <c r="G3231" s="11"/>
      <c r="H3231" s="11"/>
      <c r="I3231" s="11"/>
    </row>
    <row r="3232" ht="14.25" customHeight="1">
      <c r="A3232" s="5" t="s">
        <v>9753</v>
      </c>
      <c r="B3232" s="13">
        <v>24.0</v>
      </c>
      <c r="C3232" s="13">
        <v>36125.0</v>
      </c>
      <c r="D3232" s="8" t="s">
        <v>9754</v>
      </c>
      <c r="E3232" s="9">
        <v>43.0</v>
      </c>
      <c r="F3232" s="10" t="s">
        <v>9755</v>
      </c>
      <c r="G3232" s="11"/>
      <c r="H3232" s="11"/>
      <c r="I3232" s="11"/>
    </row>
    <row r="3233" ht="14.25" customHeight="1">
      <c r="A3233" s="5" t="s">
        <v>9756</v>
      </c>
      <c r="B3233" s="13">
        <v>24.0</v>
      </c>
      <c r="C3233" s="13">
        <v>37600.0</v>
      </c>
      <c r="D3233" s="8" t="s">
        <v>9757</v>
      </c>
      <c r="E3233" s="9">
        <v>25.0</v>
      </c>
      <c r="F3233" s="10" t="s">
        <v>9758</v>
      </c>
      <c r="G3233" s="11"/>
      <c r="H3233" s="11"/>
      <c r="I3233" s="11"/>
    </row>
    <row r="3234" ht="14.25" customHeight="1">
      <c r="A3234" s="5" t="s">
        <v>9759</v>
      </c>
      <c r="B3234" s="13">
        <v>24.0</v>
      </c>
      <c r="C3234" s="13">
        <v>38850.0</v>
      </c>
      <c r="D3234" s="8" t="s">
        <v>9760</v>
      </c>
      <c r="E3234" s="9">
        <v>31.0</v>
      </c>
      <c r="F3234" s="10" t="s">
        <v>9761</v>
      </c>
      <c r="G3234" s="11"/>
      <c r="H3234" s="11"/>
      <c r="I3234" s="11"/>
    </row>
    <row r="3235" ht="14.25" customHeight="1">
      <c r="A3235" s="5" t="s">
        <v>9762</v>
      </c>
      <c r="B3235" s="13">
        <v>24.0</v>
      </c>
      <c r="C3235" s="13">
        <v>38975.0</v>
      </c>
      <c r="D3235" s="8" t="s">
        <v>9763</v>
      </c>
      <c r="E3235" s="9">
        <v>33.0</v>
      </c>
      <c r="F3235" s="10" t="s">
        <v>9764</v>
      </c>
      <c r="G3235" s="11"/>
      <c r="H3235" s="11"/>
      <c r="I3235" s="11"/>
    </row>
    <row r="3236" ht="14.25" customHeight="1">
      <c r="A3236" s="5" t="s">
        <v>9765</v>
      </c>
      <c r="B3236" s="13">
        <v>24.0</v>
      </c>
      <c r="C3236" s="13">
        <v>41250.0</v>
      </c>
      <c r="D3236" s="8" t="s">
        <v>9766</v>
      </c>
      <c r="E3236" s="9">
        <v>33.0</v>
      </c>
      <c r="F3236" s="10" t="s">
        <v>9767</v>
      </c>
      <c r="G3236" s="11"/>
      <c r="H3236" s="11"/>
      <c r="I3236" s="11"/>
    </row>
    <row r="3237" ht="14.25" customHeight="1">
      <c r="A3237" s="5" t="s">
        <v>9768</v>
      </c>
      <c r="B3237" s="13">
        <v>24.0</v>
      </c>
      <c r="C3237" s="13">
        <v>42550.0</v>
      </c>
      <c r="D3237" s="8" t="s">
        <v>9769</v>
      </c>
      <c r="E3237" s="9">
        <v>3.0</v>
      </c>
      <c r="F3237" s="10" t="s">
        <v>9770</v>
      </c>
      <c r="G3237" s="11"/>
      <c r="H3237" s="11"/>
      <c r="I3237" s="11"/>
    </row>
    <row r="3238" ht="14.25" customHeight="1">
      <c r="A3238" s="5" t="s">
        <v>9771</v>
      </c>
      <c r="B3238" s="13">
        <v>24.0</v>
      </c>
      <c r="C3238" s="13">
        <v>42550.0</v>
      </c>
      <c r="D3238" s="8" t="s">
        <v>9772</v>
      </c>
      <c r="E3238" s="9">
        <v>27.0</v>
      </c>
      <c r="F3238" s="10" t="s">
        <v>9773</v>
      </c>
      <c r="G3238" s="11"/>
      <c r="H3238" s="11"/>
      <c r="I3238" s="11"/>
    </row>
    <row r="3239" ht="14.25" customHeight="1">
      <c r="A3239" s="5" t="s">
        <v>9774</v>
      </c>
      <c r="B3239" s="13">
        <v>24.0</v>
      </c>
      <c r="C3239" s="13">
        <v>43625.0</v>
      </c>
      <c r="D3239" s="8" t="s">
        <v>9775</v>
      </c>
      <c r="E3239" s="9">
        <v>33.0</v>
      </c>
      <c r="F3239" s="10" t="s">
        <v>9776</v>
      </c>
      <c r="G3239" s="11"/>
      <c r="H3239" s="11"/>
      <c r="I3239" s="11"/>
    </row>
    <row r="3240" ht="14.25" customHeight="1">
      <c r="A3240" s="5" t="s">
        <v>9777</v>
      </c>
      <c r="B3240" s="13">
        <v>24.0</v>
      </c>
      <c r="C3240" s="13">
        <v>44350.0</v>
      </c>
      <c r="D3240" s="8" t="s">
        <v>9778</v>
      </c>
      <c r="E3240" s="9">
        <v>5.0</v>
      </c>
      <c r="F3240" s="10" t="s">
        <v>9779</v>
      </c>
      <c r="G3240" s="11"/>
      <c r="H3240" s="11"/>
      <c r="I3240" s="11"/>
    </row>
    <row r="3241" ht="14.25" customHeight="1">
      <c r="A3241" s="14" t="s">
        <v>9780</v>
      </c>
      <c r="B3241" s="16">
        <v>24.0</v>
      </c>
      <c r="C3241" s="16">
        <v>45325.0</v>
      </c>
      <c r="D3241" s="17" t="s">
        <v>9781</v>
      </c>
      <c r="E3241" s="18">
        <v>33.0</v>
      </c>
      <c r="F3241" s="19" t="s">
        <v>9782</v>
      </c>
      <c r="G3241" s="11"/>
      <c r="H3241" s="11"/>
      <c r="I3241" s="11"/>
    </row>
    <row r="3242" ht="14.25" customHeight="1">
      <c r="A3242" s="5" t="s">
        <v>9783</v>
      </c>
      <c r="B3242" s="13">
        <v>24.0</v>
      </c>
      <c r="C3242" s="13">
        <v>45400.0</v>
      </c>
      <c r="D3242" s="8" t="s">
        <v>9784</v>
      </c>
      <c r="E3242" s="9">
        <v>33.0</v>
      </c>
      <c r="F3242" s="10" t="s">
        <v>9785</v>
      </c>
      <c r="G3242" s="11"/>
      <c r="H3242" s="11"/>
      <c r="I3242" s="11"/>
    </row>
    <row r="3243" ht="14.25" customHeight="1">
      <c r="A3243" s="5" t="s">
        <v>9786</v>
      </c>
      <c r="B3243" s="13">
        <v>24.0</v>
      </c>
      <c r="C3243" s="13">
        <v>45525.0</v>
      </c>
      <c r="D3243" s="8" t="s">
        <v>9787</v>
      </c>
      <c r="E3243" s="9">
        <v>31.0</v>
      </c>
      <c r="F3243" s="10" t="s">
        <v>9788</v>
      </c>
      <c r="G3243" s="11"/>
      <c r="H3243" s="11"/>
      <c r="I3243" s="11"/>
    </row>
    <row r="3244" ht="14.25" customHeight="1">
      <c r="A3244" s="5" t="s">
        <v>9789</v>
      </c>
      <c r="B3244" s="13">
        <v>24.0</v>
      </c>
      <c r="C3244" s="13">
        <v>45525.0</v>
      </c>
      <c r="D3244" s="8" t="s">
        <v>9790</v>
      </c>
      <c r="E3244" s="9">
        <v>33.0</v>
      </c>
      <c r="F3244" s="10" t="s">
        <v>9791</v>
      </c>
      <c r="G3244" s="11"/>
      <c r="H3244" s="11"/>
      <c r="I3244" s="11"/>
    </row>
    <row r="3245" ht="14.25" customHeight="1">
      <c r="A3245" s="5" t="s">
        <v>9792</v>
      </c>
      <c r="B3245" s="13">
        <v>24.0</v>
      </c>
      <c r="C3245" s="13">
        <v>45650.0</v>
      </c>
      <c r="D3245" s="8" t="s">
        <v>9793</v>
      </c>
      <c r="E3245" s="9">
        <v>5.0</v>
      </c>
      <c r="F3245" s="10" t="s">
        <v>9794</v>
      </c>
      <c r="G3245" s="11"/>
      <c r="H3245" s="11"/>
      <c r="I3245" s="11"/>
    </row>
    <row r="3246" ht="14.25" customHeight="1">
      <c r="A3246" s="5" t="s">
        <v>9795</v>
      </c>
      <c r="B3246" s="13">
        <v>24.0</v>
      </c>
      <c r="C3246" s="13">
        <v>45825.0</v>
      </c>
      <c r="D3246" s="8" t="s">
        <v>9796</v>
      </c>
      <c r="E3246" s="9">
        <v>33.0</v>
      </c>
      <c r="F3246" s="10" t="s">
        <v>9797</v>
      </c>
      <c r="G3246" s="11"/>
      <c r="H3246" s="11"/>
      <c r="I3246" s="11"/>
    </row>
    <row r="3247" ht="14.25" customHeight="1">
      <c r="A3247" s="5" t="s">
        <v>9798</v>
      </c>
      <c r="B3247" s="13">
        <v>24.0</v>
      </c>
      <c r="C3247" s="13">
        <v>45900.0</v>
      </c>
      <c r="D3247" s="8" t="s">
        <v>9799</v>
      </c>
      <c r="E3247" s="9">
        <v>33.0</v>
      </c>
      <c r="F3247" s="10" t="s">
        <v>9800</v>
      </c>
      <c r="G3247" s="11"/>
      <c r="H3247" s="11"/>
      <c r="I3247" s="11"/>
    </row>
    <row r="3248" ht="14.25" customHeight="1">
      <c r="A3248" s="5" t="s">
        <v>9801</v>
      </c>
      <c r="B3248" s="13">
        <v>24.0</v>
      </c>
      <c r="C3248" s="13">
        <v>46725.0</v>
      </c>
      <c r="D3248" s="8" t="s">
        <v>9802</v>
      </c>
      <c r="E3248" s="9">
        <v>37.0</v>
      </c>
      <c r="F3248" s="10" t="s">
        <v>9803</v>
      </c>
      <c r="G3248" s="11"/>
      <c r="H3248" s="11"/>
      <c r="I3248" s="11"/>
    </row>
    <row r="3249" ht="14.25" customHeight="1">
      <c r="A3249" s="5" t="s">
        <v>9804</v>
      </c>
      <c r="B3249" s="13">
        <v>24.0</v>
      </c>
      <c r="C3249" s="13">
        <v>48900.0</v>
      </c>
      <c r="D3249" s="8" t="s">
        <v>9805</v>
      </c>
      <c r="E3249" s="9">
        <v>5.0</v>
      </c>
      <c r="F3249" s="10" t="s">
        <v>9806</v>
      </c>
      <c r="G3249" s="11"/>
      <c r="H3249" s="11"/>
      <c r="I3249" s="11"/>
    </row>
    <row r="3250" ht="14.25" customHeight="1">
      <c r="A3250" s="5" t="s">
        <v>9807</v>
      </c>
      <c r="B3250" s="13">
        <v>24.0</v>
      </c>
      <c r="C3250" s="13">
        <v>51075.0</v>
      </c>
      <c r="D3250" s="8" t="s">
        <v>9808</v>
      </c>
      <c r="E3250" s="9">
        <v>3.0</v>
      </c>
      <c r="F3250" s="10" t="s">
        <v>9809</v>
      </c>
      <c r="G3250" s="11"/>
      <c r="H3250" s="11"/>
      <c r="I3250" s="11"/>
    </row>
    <row r="3251" ht="14.25" customHeight="1">
      <c r="A3251" s="5" t="s">
        <v>9810</v>
      </c>
      <c r="B3251" s="13">
        <v>24.0</v>
      </c>
      <c r="C3251" s="13">
        <v>51575.0</v>
      </c>
      <c r="D3251" s="8" t="s">
        <v>9811</v>
      </c>
      <c r="E3251" s="9">
        <v>3.0</v>
      </c>
      <c r="F3251" s="10" t="s">
        <v>9812</v>
      </c>
      <c r="G3251" s="11"/>
      <c r="H3251" s="11"/>
      <c r="I3251" s="11"/>
    </row>
    <row r="3252" ht="14.25" customHeight="1">
      <c r="A3252" s="5" t="s">
        <v>9813</v>
      </c>
      <c r="B3252" s="13">
        <v>24.0</v>
      </c>
      <c r="C3252" s="13">
        <v>52300.0</v>
      </c>
      <c r="D3252" s="8" t="s">
        <v>9814</v>
      </c>
      <c r="E3252" s="9">
        <v>5.0</v>
      </c>
      <c r="F3252" s="10" t="s">
        <v>9815</v>
      </c>
      <c r="G3252" s="11"/>
      <c r="H3252" s="11"/>
      <c r="I3252" s="11"/>
    </row>
    <row r="3253" ht="14.25" customHeight="1">
      <c r="A3253" s="5" t="s">
        <v>9816</v>
      </c>
      <c r="B3253" s="13">
        <v>24.0</v>
      </c>
      <c r="C3253" s="13">
        <v>54275.0</v>
      </c>
      <c r="D3253" s="8" t="s">
        <v>9817</v>
      </c>
      <c r="E3253" s="9">
        <v>33.0</v>
      </c>
      <c r="F3253" s="10" t="s">
        <v>9818</v>
      </c>
      <c r="G3253" s="11"/>
      <c r="H3253" s="11"/>
      <c r="I3253" s="11"/>
    </row>
    <row r="3254" ht="14.25" customHeight="1">
      <c r="A3254" s="5" t="s">
        <v>9819</v>
      </c>
      <c r="B3254" s="13">
        <v>24.0</v>
      </c>
      <c r="C3254" s="13">
        <v>55050.0</v>
      </c>
      <c r="D3254" s="8" t="s">
        <v>9820</v>
      </c>
      <c r="E3254" s="9">
        <v>3.0</v>
      </c>
      <c r="F3254" s="10" t="s">
        <v>9821</v>
      </c>
      <c r="G3254" s="11"/>
      <c r="H3254" s="11"/>
      <c r="I3254" s="11"/>
    </row>
    <row r="3255" ht="14.25" customHeight="1">
      <c r="A3255" s="5" t="s">
        <v>9822</v>
      </c>
      <c r="B3255" s="13">
        <v>24.0</v>
      </c>
      <c r="C3255" s="13">
        <v>55400.0</v>
      </c>
      <c r="D3255" s="8" t="s">
        <v>9823</v>
      </c>
      <c r="E3255" s="9">
        <v>33.0</v>
      </c>
      <c r="F3255" s="10" t="s">
        <v>9824</v>
      </c>
      <c r="G3255" s="11"/>
      <c r="H3255" s="11"/>
      <c r="I3255" s="11"/>
    </row>
    <row r="3256" ht="14.25" customHeight="1">
      <c r="A3256" s="5" t="s">
        <v>9825</v>
      </c>
      <c r="B3256" s="13">
        <v>24.0</v>
      </c>
      <c r="C3256" s="13">
        <v>58225.0</v>
      </c>
      <c r="D3256" s="8" t="s">
        <v>9826</v>
      </c>
      <c r="E3256" s="9">
        <v>47.0</v>
      </c>
      <c r="F3256" s="10" t="s">
        <v>9827</v>
      </c>
      <c r="G3256" s="11"/>
      <c r="H3256" s="11"/>
      <c r="I3256" s="11"/>
    </row>
    <row r="3257" ht="14.25" customHeight="1">
      <c r="A3257" s="5" t="s">
        <v>9828</v>
      </c>
      <c r="B3257" s="13">
        <v>24.0</v>
      </c>
      <c r="C3257" s="13">
        <v>58300.0</v>
      </c>
      <c r="D3257" s="8" t="s">
        <v>9829</v>
      </c>
      <c r="E3257" s="9">
        <v>3.0</v>
      </c>
      <c r="F3257" s="10" t="s">
        <v>9830</v>
      </c>
      <c r="G3257" s="11"/>
      <c r="H3257" s="11"/>
      <c r="I3257" s="11"/>
    </row>
    <row r="3258" ht="14.25" customHeight="1">
      <c r="A3258" s="5" t="s">
        <v>9831</v>
      </c>
      <c r="B3258" s="13">
        <v>24.0</v>
      </c>
      <c r="C3258" s="13">
        <v>58900.0</v>
      </c>
      <c r="D3258" s="8" t="s">
        <v>9832</v>
      </c>
      <c r="E3258" s="9">
        <v>31.0</v>
      </c>
      <c r="F3258" s="10" t="s">
        <v>9833</v>
      </c>
      <c r="G3258" s="11"/>
      <c r="H3258" s="11"/>
      <c r="I3258" s="11"/>
    </row>
    <row r="3259" ht="14.25" customHeight="1">
      <c r="A3259" s="5" t="s">
        <v>9834</v>
      </c>
      <c r="B3259" s="13">
        <v>24.0</v>
      </c>
      <c r="C3259" s="13">
        <v>59325.0</v>
      </c>
      <c r="D3259" s="8" t="s">
        <v>9835</v>
      </c>
      <c r="E3259" s="9">
        <v>5.0</v>
      </c>
      <c r="F3259" s="10" t="s">
        <v>9836</v>
      </c>
      <c r="G3259" s="11"/>
      <c r="H3259" s="11"/>
      <c r="I3259" s="11"/>
    </row>
    <row r="3260" ht="14.25" customHeight="1">
      <c r="A3260" s="5" t="s">
        <v>9837</v>
      </c>
      <c r="B3260" s="13">
        <v>24.0</v>
      </c>
      <c r="C3260" s="13">
        <v>59425.0</v>
      </c>
      <c r="D3260" s="8" t="s">
        <v>9838</v>
      </c>
      <c r="E3260" s="9">
        <v>5.0</v>
      </c>
      <c r="F3260" s="10" t="s">
        <v>9839</v>
      </c>
      <c r="G3260" s="11"/>
      <c r="H3260" s="11"/>
      <c r="I3260" s="11"/>
    </row>
    <row r="3261" ht="14.25" customHeight="1">
      <c r="A3261" s="5" t="s">
        <v>9840</v>
      </c>
      <c r="B3261" s="13">
        <v>24.0</v>
      </c>
      <c r="C3261" s="13">
        <v>59500.0</v>
      </c>
      <c r="D3261" s="8" t="s">
        <v>9841</v>
      </c>
      <c r="E3261" s="9">
        <v>33.0</v>
      </c>
      <c r="F3261" s="10" t="s">
        <v>9842</v>
      </c>
      <c r="G3261" s="11"/>
      <c r="H3261" s="11"/>
      <c r="I3261" s="11"/>
    </row>
    <row r="3262" ht="14.25" customHeight="1">
      <c r="A3262" s="5" t="s">
        <v>9843</v>
      </c>
      <c r="B3262" s="13">
        <v>24.0</v>
      </c>
      <c r="C3262" s="13">
        <v>59650.0</v>
      </c>
      <c r="D3262" s="8" t="s">
        <v>9844</v>
      </c>
      <c r="E3262" s="9">
        <v>33.0</v>
      </c>
      <c r="F3262" s="10" t="s">
        <v>9845</v>
      </c>
      <c r="G3262" s="11"/>
      <c r="H3262" s="11"/>
      <c r="I3262" s="11"/>
    </row>
    <row r="3263" ht="14.25" customHeight="1">
      <c r="A3263" s="5" t="s">
        <v>9846</v>
      </c>
      <c r="B3263" s="13">
        <v>24.0</v>
      </c>
      <c r="C3263" s="13">
        <v>60275.0</v>
      </c>
      <c r="D3263" s="8" t="s">
        <v>9847</v>
      </c>
      <c r="E3263" s="9">
        <v>5.0</v>
      </c>
      <c r="F3263" s="10" t="s">
        <v>9848</v>
      </c>
      <c r="G3263" s="11"/>
      <c r="H3263" s="11"/>
      <c r="I3263" s="11"/>
    </row>
    <row r="3264" ht="14.25" customHeight="1">
      <c r="A3264" s="5" t="s">
        <v>9849</v>
      </c>
      <c r="B3264" s="13">
        <v>24.0</v>
      </c>
      <c r="C3264" s="13">
        <v>60475.0</v>
      </c>
      <c r="D3264" s="8" t="s">
        <v>9850</v>
      </c>
      <c r="E3264" s="9">
        <v>3.0</v>
      </c>
      <c r="F3264" s="10" t="s">
        <v>9851</v>
      </c>
      <c r="G3264" s="11"/>
      <c r="H3264" s="11"/>
      <c r="I3264" s="11"/>
    </row>
    <row r="3265" ht="14.25" customHeight="1">
      <c r="A3265" s="5" t="s">
        <v>9852</v>
      </c>
      <c r="B3265" s="13">
        <v>24.0</v>
      </c>
      <c r="C3265" s="13">
        <v>60975.0</v>
      </c>
      <c r="D3265" s="8" t="s">
        <v>9853</v>
      </c>
      <c r="E3265" s="9">
        <v>5.0</v>
      </c>
      <c r="F3265" s="10" t="s">
        <v>9854</v>
      </c>
      <c r="G3265" s="11"/>
      <c r="H3265" s="11"/>
      <c r="I3265" s="11"/>
    </row>
    <row r="3266" ht="14.25" customHeight="1">
      <c r="A3266" s="5" t="s">
        <v>9855</v>
      </c>
      <c r="B3266" s="13">
        <v>24.0</v>
      </c>
      <c r="C3266" s="13">
        <v>61400.0</v>
      </c>
      <c r="D3266" s="8" t="s">
        <v>9856</v>
      </c>
      <c r="E3266" s="9">
        <v>5.0</v>
      </c>
      <c r="F3266" s="10" t="s">
        <v>9857</v>
      </c>
      <c r="G3266" s="11"/>
      <c r="H3266" s="11"/>
      <c r="I3266" s="11"/>
    </row>
    <row r="3267" ht="14.25" customHeight="1">
      <c r="A3267" s="5" t="s">
        <v>9858</v>
      </c>
      <c r="B3267" s="13">
        <v>24.0</v>
      </c>
      <c r="C3267" s="13">
        <v>62475.0</v>
      </c>
      <c r="D3267" s="8" t="s">
        <v>9859</v>
      </c>
      <c r="E3267" s="9">
        <v>47.0</v>
      </c>
      <c r="F3267" s="10" t="s">
        <v>9860</v>
      </c>
      <c r="G3267" s="11"/>
      <c r="H3267" s="11"/>
      <c r="I3267" s="11"/>
    </row>
    <row r="3268" ht="14.25" customHeight="1">
      <c r="A3268" s="5" t="s">
        <v>9861</v>
      </c>
      <c r="B3268" s="13">
        <v>24.0</v>
      </c>
      <c r="C3268" s="13">
        <v>62850.0</v>
      </c>
      <c r="D3268" s="8" t="s">
        <v>9862</v>
      </c>
      <c r="E3268" s="9">
        <v>31.0</v>
      </c>
      <c r="F3268" s="10" t="s">
        <v>9863</v>
      </c>
      <c r="G3268" s="11"/>
      <c r="H3268" s="11"/>
      <c r="I3268" s="11"/>
    </row>
    <row r="3269" ht="14.25" customHeight="1">
      <c r="A3269" s="5" t="s">
        <v>9864</v>
      </c>
      <c r="B3269" s="13">
        <v>24.0</v>
      </c>
      <c r="C3269" s="13">
        <v>63300.0</v>
      </c>
      <c r="D3269" s="8" t="s">
        <v>9865</v>
      </c>
      <c r="E3269" s="9">
        <v>31.0</v>
      </c>
      <c r="F3269" s="10" t="s">
        <v>9866</v>
      </c>
      <c r="G3269" s="11"/>
      <c r="H3269" s="11"/>
      <c r="I3269" s="11"/>
    </row>
    <row r="3270" ht="14.25" customHeight="1">
      <c r="A3270" s="5" t="s">
        <v>9867</v>
      </c>
      <c r="B3270" s="13">
        <v>24.0</v>
      </c>
      <c r="C3270" s="13">
        <v>64950.0</v>
      </c>
      <c r="D3270" s="8" t="s">
        <v>9868</v>
      </c>
      <c r="E3270" s="9">
        <v>5.0</v>
      </c>
      <c r="F3270" s="10" t="s">
        <v>9869</v>
      </c>
      <c r="G3270" s="11"/>
      <c r="H3270" s="11"/>
      <c r="I3270" s="11"/>
    </row>
    <row r="3271" ht="14.25" customHeight="1">
      <c r="A3271" s="5" t="s">
        <v>9870</v>
      </c>
      <c r="B3271" s="13">
        <v>24.0</v>
      </c>
      <c r="C3271" s="13">
        <v>65600.0</v>
      </c>
      <c r="D3271" s="8" t="s">
        <v>9871</v>
      </c>
      <c r="E3271" s="9">
        <v>5.0</v>
      </c>
      <c r="F3271" s="10" t="s">
        <v>9872</v>
      </c>
      <c r="G3271" s="11"/>
      <c r="H3271" s="11"/>
      <c r="I3271" s="11"/>
    </row>
    <row r="3272" ht="14.25" customHeight="1">
      <c r="A3272" s="5" t="s">
        <v>9873</v>
      </c>
      <c r="B3272" s="13">
        <v>24.0</v>
      </c>
      <c r="C3272" s="13">
        <v>66400.0</v>
      </c>
      <c r="D3272" s="8" t="s">
        <v>9874</v>
      </c>
      <c r="E3272" s="9">
        <v>3.0</v>
      </c>
      <c r="F3272" s="10" t="s">
        <v>9875</v>
      </c>
      <c r="G3272" s="11"/>
      <c r="H3272" s="11"/>
      <c r="I3272" s="11"/>
    </row>
    <row r="3273" ht="14.25" customHeight="1">
      <c r="A3273" s="5" t="s">
        <v>9876</v>
      </c>
      <c r="B3273" s="13">
        <v>24.0</v>
      </c>
      <c r="C3273" s="13">
        <v>66550.0</v>
      </c>
      <c r="D3273" s="8" t="s">
        <v>9877</v>
      </c>
      <c r="E3273" s="9">
        <v>33.0</v>
      </c>
      <c r="F3273" s="10" t="s">
        <v>9878</v>
      </c>
      <c r="G3273" s="11"/>
      <c r="H3273" s="11"/>
      <c r="I3273" s="11"/>
    </row>
    <row r="3274" ht="14.25" customHeight="1">
      <c r="A3274" s="5" t="s">
        <v>9879</v>
      </c>
      <c r="B3274" s="13">
        <v>24.0</v>
      </c>
      <c r="C3274" s="13">
        <v>66850.0</v>
      </c>
      <c r="D3274" s="8" t="s">
        <v>9880</v>
      </c>
      <c r="E3274" s="9">
        <v>3.0</v>
      </c>
      <c r="F3274" s="10" t="s">
        <v>9881</v>
      </c>
      <c r="G3274" s="11"/>
      <c r="H3274" s="11"/>
      <c r="I3274" s="11"/>
    </row>
    <row r="3275" ht="14.25" customHeight="1">
      <c r="A3275" s="5" t="s">
        <v>9882</v>
      </c>
      <c r="B3275" s="13">
        <v>24.0</v>
      </c>
      <c r="C3275" s="13">
        <v>67675.0</v>
      </c>
      <c r="D3275" s="8" t="s">
        <v>9883</v>
      </c>
      <c r="E3275" s="9">
        <v>31.0</v>
      </c>
      <c r="F3275" s="10" t="s">
        <v>9884</v>
      </c>
      <c r="G3275" s="11"/>
      <c r="H3275" s="11"/>
      <c r="I3275" s="11"/>
    </row>
    <row r="3276" ht="14.25" customHeight="1">
      <c r="A3276" s="5" t="s">
        <v>9885</v>
      </c>
      <c r="B3276" s="13">
        <v>24.0</v>
      </c>
      <c r="C3276" s="13">
        <v>68400.0</v>
      </c>
      <c r="D3276" s="8" t="s">
        <v>9886</v>
      </c>
      <c r="E3276" s="9">
        <v>5.0</v>
      </c>
      <c r="F3276" s="10" t="s">
        <v>9887</v>
      </c>
      <c r="G3276" s="11"/>
      <c r="H3276" s="11"/>
      <c r="I3276" s="11"/>
    </row>
    <row r="3277" ht="14.25" customHeight="1">
      <c r="A3277" s="5" t="s">
        <v>9888</v>
      </c>
      <c r="B3277" s="13">
        <v>24.0</v>
      </c>
      <c r="C3277" s="13">
        <v>69925.0</v>
      </c>
      <c r="D3277" s="8" t="s">
        <v>9889</v>
      </c>
      <c r="E3277" s="9">
        <v>45.0</v>
      </c>
      <c r="F3277" s="10" t="s">
        <v>9890</v>
      </c>
      <c r="G3277" s="11"/>
      <c r="H3277" s="11"/>
      <c r="I3277" s="11"/>
    </row>
    <row r="3278" ht="14.25" customHeight="1">
      <c r="A3278" s="5" t="s">
        <v>9891</v>
      </c>
      <c r="B3278" s="13">
        <v>24.0</v>
      </c>
      <c r="C3278" s="13">
        <v>70850.0</v>
      </c>
      <c r="D3278" s="8" t="s">
        <v>9892</v>
      </c>
      <c r="E3278" s="9">
        <v>33.0</v>
      </c>
      <c r="F3278" s="10" t="s">
        <v>9893</v>
      </c>
      <c r="G3278" s="11"/>
      <c r="H3278" s="11"/>
      <c r="I3278" s="11"/>
    </row>
    <row r="3279" ht="14.25" customHeight="1">
      <c r="A3279" s="5" t="s">
        <v>9894</v>
      </c>
      <c r="B3279" s="13">
        <v>24.0</v>
      </c>
      <c r="C3279" s="13">
        <v>71150.0</v>
      </c>
      <c r="D3279" s="8" t="s">
        <v>9895</v>
      </c>
      <c r="E3279" s="9">
        <v>3.0</v>
      </c>
      <c r="F3279" s="10" t="s">
        <v>9896</v>
      </c>
      <c r="G3279" s="11"/>
      <c r="H3279" s="11"/>
      <c r="I3279" s="11"/>
    </row>
    <row r="3280" ht="14.25" customHeight="1">
      <c r="A3280" s="5" t="s">
        <v>9897</v>
      </c>
      <c r="B3280" s="13">
        <v>24.0</v>
      </c>
      <c r="C3280" s="13">
        <v>71200.0</v>
      </c>
      <c r="D3280" s="8" t="s">
        <v>9898</v>
      </c>
      <c r="E3280" s="9">
        <v>3.0</v>
      </c>
      <c r="F3280" s="10" t="s">
        <v>9899</v>
      </c>
      <c r="G3280" s="11"/>
      <c r="H3280" s="11"/>
      <c r="I3280" s="11"/>
    </row>
    <row r="3281" ht="14.25" customHeight="1">
      <c r="A3281" s="5" t="s">
        <v>9900</v>
      </c>
      <c r="B3281" s="13">
        <v>24.0</v>
      </c>
      <c r="C3281" s="13">
        <v>71450.0</v>
      </c>
      <c r="D3281" s="8" t="s">
        <v>9901</v>
      </c>
      <c r="E3281" s="9">
        <v>3.0</v>
      </c>
      <c r="F3281" s="10" t="s">
        <v>9902</v>
      </c>
      <c r="G3281" s="11"/>
      <c r="H3281" s="11"/>
      <c r="I3281" s="11"/>
    </row>
    <row r="3282" ht="14.25" customHeight="1">
      <c r="A3282" s="5" t="s">
        <v>9903</v>
      </c>
      <c r="B3282" s="13">
        <v>24.0</v>
      </c>
      <c r="C3282" s="13">
        <v>72450.0</v>
      </c>
      <c r="D3282" s="8" t="s">
        <v>9904</v>
      </c>
      <c r="E3282" s="9">
        <v>31.0</v>
      </c>
      <c r="F3282" s="10" t="s">
        <v>9905</v>
      </c>
      <c r="G3282" s="11"/>
      <c r="H3282" s="11"/>
      <c r="I3282" s="11"/>
    </row>
    <row r="3283" ht="14.25" customHeight="1">
      <c r="A3283" s="5" t="s">
        <v>9906</v>
      </c>
      <c r="B3283" s="13">
        <v>24.0</v>
      </c>
      <c r="C3283" s="13">
        <v>75725.0</v>
      </c>
      <c r="D3283" s="8" t="s">
        <v>9907</v>
      </c>
      <c r="E3283" s="9">
        <v>33.0</v>
      </c>
      <c r="F3283" s="10" t="s">
        <v>9908</v>
      </c>
      <c r="G3283" s="11"/>
      <c r="H3283" s="11"/>
      <c r="I3283" s="11"/>
    </row>
    <row r="3284" ht="14.25" customHeight="1">
      <c r="A3284" s="5" t="s">
        <v>9909</v>
      </c>
      <c r="B3284" s="13">
        <v>24.0</v>
      </c>
      <c r="C3284" s="13">
        <v>76650.0</v>
      </c>
      <c r="D3284" s="8" t="s">
        <v>9910</v>
      </c>
      <c r="E3284" s="9">
        <v>31.0</v>
      </c>
      <c r="F3284" s="10" t="s">
        <v>9911</v>
      </c>
      <c r="G3284" s="11"/>
      <c r="H3284" s="11"/>
      <c r="I3284" s="11"/>
    </row>
    <row r="3285" ht="14.25" customHeight="1">
      <c r="A3285" s="5" t="s">
        <v>9912</v>
      </c>
      <c r="B3285" s="13">
        <v>24.0</v>
      </c>
      <c r="C3285" s="13">
        <v>76650.0</v>
      </c>
      <c r="D3285" s="8" t="s">
        <v>9913</v>
      </c>
      <c r="E3285" s="9">
        <v>33.0</v>
      </c>
      <c r="F3285" s="10" t="s">
        <v>9914</v>
      </c>
      <c r="G3285" s="11"/>
      <c r="H3285" s="11"/>
      <c r="I3285" s="11"/>
    </row>
    <row r="3286" ht="14.25" customHeight="1">
      <c r="A3286" s="5" t="s">
        <v>9915</v>
      </c>
      <c r="B3286" s="13">
        <v>24.0</v>
      </c>
      <c r="C3286" s="13">
        <v>76725.0</v>
      </c>
      <c r="D3286" s="8" t="s">
        <v>9916</v>
      </c>
      <c r="E3286" s="9">
        <v>13.0</v>
      </c>
      <c r="F3286" s="10" t="s">
        <v>9917</v>
      </c>
      <c r="G3286" s="11"/>
      <c r="H3286" s="11"/>
      <c r="I3286" s="11"/>
    </row>
    <row r="3287" ht="14.25" customHeight="1">
      <c r="A3287" s="5" t="s">
        <v>9918</v>
      </c>
      <c r="B3287" s="13">
        <v>24.0</v>
      </c>
      <c r="C3287" s="13">
        <v>76825.0</v>
      </c>
      <c r="D3287" s="8" t="s">
        <v>9919</v>
      </c>
      <c r="E3287" s="9">
        <v>33.0</v>
      </c>
      <c r="F3287" s="10" t="s">
        <v>9920</v>
      </c>
      <c r="G3287" s="11"/>
      <c r="H3287" s="11"/>
      <c r="I3287" s="11"/>
    </row>
    <row r="3288" ht="14.25" customHeight="1">
      <c r="A3288" s="5" t="s">
        <v>9921</v>
      </c>
      <c r="B3288" s="13">
        <v>24.0</v>
      </c>
      <c r="C3288" s="13">
        <v>77100.0</v>
      </c>
      <c r="D3288" s="8" t="s">
        <v>9922</v>
      </c>
      <c r="E3288" s="9">
        <v>33.0</v>
      </c>
      <c r="F3288" s="10" t="s">
        <v>9923</v>
      </c>
      <c r="G3288" s="11"/>
      <c r="H3288" s="11"/>
      <c r="I3288" s="11"/>
    </row>
    <row r="3289" ht="14.25" customHeight="1">
      <c r="A3289" s="5" t="s">
        <v>9924</v>
      </c>
      <c r="B3289" s="13">
        <v>24.0</v>
      </c>
      <c r="C3289" s="13">
        <v>77825.0</v>
      </c>
      <c r="D3289" s="8" t="s">
        <v>9925</v>
      </c>
      <c r="E3289" s="9">
        <v>21.0</v>
      </c>
      <c r="F3289" s="10" t="s">
        <v>9926</v>
      </c>
      <c r="G3289" s="11"/>
      <c r="H3289" s="11"/>
      <c r="I3289" s="11"/>
    </row>
    <row r="3290" ht="14.25" customHeight="1">
      <c r="A3290" s="5" t="s">
        <v>9927</v>
      </c>
      <c r="B3290" s="13">
        <v>24.0</v>
      </c>
      <c r="C3290" s="13">
        <v>78425.0</v>
      </c>
      <c r="D3290" s="8" t="s">
        <v>9928</v>
      </c>
      <c r="E3290" s="9">
        <v>5.0</v>
      </c>
      <c r="F3290" s="10" t="s">
        <v>9929</v>
      </c>
      <c r="G3290" s="11"/>
      <c r="H3290" s="11"/>
      <c r="I3290" s="11"/>
    </row>
    <row r="3291" ht="14.25" customHeight="1">
      <c r="A3291" s="5" t="s">
        <v>9930</v>
      </c>
      <c r="B3291" s="13">
        <v>24.0</v>
      </c>
      <c r="C3291" s="13">
        <v>79675.0</v>
      </c>
      <c r="D3291" s="8" t="s">
        <v>9931</v>
      </c>
      <c r="E3291" s="9">
        <v>33.0</v>
      </c>
      <c r="F3291" s="10" t="s">
        <v>9932</v>
      </c>
      <c r="G3291" s="11"/>
      <c r="H3291" s="11"/>
      <c r="I3291" s="11"/>
    </row>
    <row r="3292" ht="14.25" customHeight="1">
      <c r="A3292" s="5" t="s">
        <v>9933</v>
      </c>
      <c r="B3292" s="13">
        <v>24.0</v>
      </c>
      <c r="C3292" s="13">
        <v>81175.0</v>
      </c>
      <c r="D3292" s="8" t="s">
        <v>9934</v>
      </c>
      <c r="E3292" s="9">
        <v>17.0</v>
      </c>
      <c r="F3292" s="10" t="s">
        <v>9935</v>
      </c>
      <c r="G3292" s="11"/>
      <c r="H3292" s="11"/>
      <c r="I3292" s="11"/>
    </row>
    <row r="3293" ht="14.25" customHeight="1">
      <c r="A3293" s="5" t="s">
        <v>9936</v>
      </c>
      <c r="B3293" s="13">
        <v>24.0</v>
      </c>
      <c r="C3293" s="13">
        <v>82750.0</v>
      </c>
      <c r="D3293" s="8" t="s">
        <v>9937</v>
      </c>
      <c r="E3293" s="9">
        <v>1.0</v>
      </c>
      <c r="F3293" s="10" t="s">
        <v>9938</v>
      </c>
      <c r="G3293" s="11"/>
      <c r="H3293" s="11"/>
      <c r="I3293" s="11"/>
    </row>
    <row r="3294" ht="14.25" customHeight="1">
      <c r="A3294" s="5" t="s">
        <v>9939</v>
      </c>
      <c r="B3294" s="13">
        <v>24.0</v>
      </c>
      <c r="C3294" s="13">
        <v>83100.0</v>
      </c>
      <c r="D3294" s="8" t="s">
        <v>9940</v>
      </c>
      <c r="E3294" s="9">
        <v>13.0</v>
      </c>
      <c r="F3294" s="10" t="s">
        <v>9941</v>
      </c>
      <c r="G3294" s="11"/>
      <c r="H3294" s="11"/>
      <c r="I3294" s="11"/>
    </row>
    <row r="3295" ht="14.25" customHeight="1">
      <c r="A3295" s="14" t="s">
        <v>9942</v>
      </c>
      <c r="B3295" s="16">
        <v>24.0</v>
      </c>
      <c r="C3295" s="16">
        <v>83837.0</v>
      </c>
      <c r="D3295" s="17" t="s">
        <v>9943</v>
      </c>
      <c r="E3295" s="18">
        <v>31.0</v>
      </c>
      <c r="F3295" s="19" t="s">
        <v>9944</v>
      </c>
      <c r="G3295" s="11"/>
      <c r="H3295" s="11"/>
      <c r="I3295" s="11"/>
    </row>
    <row r="3296" ht="14.25" customHeight="1">
      <c r="A3296" s="5" t="s">
        <v>9945</v>
      </c>
      <c r="B3296" s="13">
        <v>24.0</v>
      </c>
      <c r="C3296" s="13">
        <v>84375.0</v>
      </c>
      <c r="D3296" s="8" t="s">
        <v>9946</v>
      </c>
      <c r="E3296" s="9">
        <v>31.0</v>
      </c>
      <c r="F3296" s="10" t="s">
        <v>9947</v>
      </c>
      <c r="G3296" s="11"/>
      <c r="H3296" s="11"/>
      <c r="I3296" s="11"/>
    </row>
    <row r="3297" ht="14.25" customHeight="1">
      <c r="A3297" s="5" t="s">
        <v>9948</v>
      </c>
      <c r="B3297" s="13">
        <v>24.0</v>
      </c>
      <c r="C3297" s="13">
        <v>84475.0</v>
      </c>
      <c r="D3297" s="8" t="s">
        <v>9949</v>
      </c>
      <c r="E3297" s="9">
        <v>17.0</v>
      </c>
      <c r="F3297" s="10" t="s">
        <v>9950</v>
      </c>
      <c r="G3297" s="11"/>
      <c r="H3297" s="11"/>
      <c r="I3297" s="11"/>
    </row>
    <row r="3298" ht="14.25" customHeight="1">
      <c r="A3298" s="5" t="s">
        <v>9951</v>
      </c>
      <c r="B3298" s="13">
        <v>24.0</v>
      </c>
      <c r="C3298" s="13">
        <v>86475.0</v>
      </c>
      <c r="D3298" s="8" t="s">
        <v>9952</v>
      </c>
      <c r="E3298" s="9">
        <v>5.0</v>
      </c>
      <c r="F3298" s="10" t="s">
        <v>9953</v>
      </c>
      <c r="G3298" s="11"/>
      <c r="H3298" s="11"/>
      <c r="I3298" s="11"/>
    </row>
    <row r="3299" ht="14.25" customHeight="1">
      <c r="A3299" s="5" t="s">
        <v>9954</v>
      </c>
      <c r="B3299" s="13">
        <v>25.0</v>
      </c>
      <c r="C3299" s="7">
        <v>135.0</v>
      </c>
      <c r="D3299" s="8" t="s">
        <v>9955</v>
      </c>
      <c r="E3299" s="9">
        <v>23.0</v>
      </c>
      <c r="F3299" s="10" t="s">
        <v>9956</v>
      </c>
      <c r="G3299" s="11"/>
      <c r="H3299" s="11"/>
      <c r="I3299" s="11"/>
    </row>
    <row r="3300" ht="14.25" customHeight="1">
      <c r="A3300" s="5" t="s">
        <v>9957</v>
      </c>
      <c r="B3300" s="13">
        <v>25.0</v>
      </c>
      <c r="C3300" s="7">
        <v>345.0</v>
      </c>
      <c r="D3300" s="8" t="s">
        <v>9958</v>
      </c>
      <c r="E3300" s="9">
        <v>17.0</v>
      </c>
      <c r="F3300" s="10" t="s">
        <v>9959</v>
      </c>
      <c r="G3300" s="11"/>
      <c r="H3300" s="11"/>
      <c r="I3300" s="11"/>
    </row>
    <row r="3301" ht="14.25" customHeight="1">
      <c r="A3301" s="5" t="s">
        <v>9960</v>
      </c>
      <c r="B3301" s="13">
        <v>25.0</v>
      </c>
      <c r="C3301" s="7">
        <v>485.0</v>
      </c>
      <c r="D3301" s="8" t="s">
        <v>9961</v>
      </c>
      <c r="E3301" s="9">
        <v>5.0</v>
      </c>
      <c r="F3301" s="10" t="s">
        <v>9962</v>
      </c>
      <c r="G3301" s="11"/>
      <c r="H3301" s="11"/>
      <c r="I3301" s="11"/>
    </row>
    <row r="3302" ht="14.25" customHeight="1">
      <c r="A3302" s="5" t="s">
        <v>9963</v>
      </c>
      <c r="B3302" s="13">
        <v>25.0</v>
      </c>
      <c r="C3302" s="7">
        <v>555.0</v>
      </c>
      <c r="D3302" s="8" t="s">
        <v>9964</v>
      </c>
      <c r="E3302" s="9">
        <v>3.0</v>
      </c>
      <c r="F3302" s="10" t="s">
        <v>9965</v>
      </c>
      <c r="G3302" s="11"/>
      <c r="H3302" s="11"/>
      <c r="I3302" s="11"/>
    </row>
    <row r="3303" ht="14.25" customHeight="1">
      <c r="A3303" s="5" t="s">
        <v>9966</v>
      </c>
      <c r="B3303" s="13">
        <v>25.0</v>
      </c>
      <c r="C3303" s="7">
        <v>765.0</v>
      </c>
      <c r="D3303" s="8" t="s">
        <v>9967</v>
      </c>
      <c r="E3303" s="9">
        <v>13.0</v>
      </c>
      <c r="F3303" s="10" t="s">
        <v>9968</v>
      </c>
      <c r="G3303" s="11"/>
      <c r="H3303" s="11"/>
      <c r="I3303" s="11"/>
    </row>
    <row r="3304" ht="14.25" customHeight="1">
      <c r="A3304" s="5" t="s">
        <v>9969</v>
      </c>
      <c r="B3304" s="13">
        <v>25.0</v>
      </c>
      <c r="C3304" s="7">
        <v>940.0</v>
      </c>
      <c r="D3304" s="8" t="s">
        <v>9970</v>
      </c>
      <c r="E3304" s="9">
        <v>3.0</v>
      </c>
      <c r="F3304" s="10" t="s">
        <v>9971</v>
      </c>
      <c r="G3304" s="11"/>
      <c r="H3304" s="11"/>
      <c r="I3304" s="11"/>
    </row>
    <row r="3305" ht="14.25" customHeight="1">
      <c r="A3305" s="5" t="s">
        <v>9972</v>
      </c>
      <c r="B3305" s="13">
        <v>25.0</v>
      </c>
      <c r="C3305" s="7">
        <v>1185.0</v>
      </c>
      <c r="D3305" s="8" t="s">
        <v>9973</v>
      </c>
      <c r="E3305" s="9">
        <v>9.0</v>
      </c>
      <c r="F3305" s="10" t="s">
        <v>9974</v>
      </c>
      <c r="G3305" s="11"/>
      <c r="H3305" s="11"/>
      <c r="I3305" s="11"/>
    </row>
    <row r="3306" ht="14.25" customHeight="1">
      <c r="A3306" s="5" t="s">
        <v>9975</v>
      </c>
      <c r="B3306" s="13">
        <v>25.0</v>
      </c>
      <c r="C3306" s="7">
        <v>1290.0</v>
      </c>
      <c r="D3306" s="8" t="s">
        <v>9976</v>
      </c>
      <c r="E3306" s="9">
        <v>15.0</v>
      </c>
      <c r="F3306" s="10" t="s">
        <v>9977</v>
      </c>
      <c r="G3306" s="11"/>
      <c r="H3306" s="11"/>
      <c r="I3306" s="11"/>
    </row>
    <row r="3307" ht="14.25" customHeight="1">
      <c r="A3307" s="5" t="s">
        <v>9978</v>
      </c>
      <c r="B3307" s="13">
        <v>25.0</v>
      </c>
      <c r="C3307" s="7">
        <v>1430.0</v>
      </c>
      <c r="D3307" s="8" t="s">
        <v>9979</v>
      </c>
      <c r="E3307" s="9">
        <v>9.0</v>
      </c>
      <c r="F3307" s="10" t="s">
        <v>9980</v>
      </c>
      <c r="G3307" s="11"/>
      <c r="H3307" s="11"/>
      <c r="I3307" s="11"/>
    </row>
    <row r="3308" ht="14.25" customHeight="1">
      <c r="A3308" s="5" t="s">
        <v>9981</v>
      </c>
      <c r="B3308" s="13">
        <v>25.0</v>
      </c>
      <c r="C3308" s="7">
        <v>1605.0</v>
      </c>
      <c r="D3308" s="8" t="s">
        <v>9982</v>
      </c>
      <c r="E3308" s="9">
        <v>17.0</v>
      </c>
      <c r="F3308" s="10" t="s">
        <v>9983</v>
      </c>
      <c r="G3308" s="11"/>
      <c r="H3308" s="11"/>
      <c r="I3308" s="11"/>
    </row>
    <row r="3309" ht="14.25" customHeight="1">
      <c r="A3309" s="5" t="s">
        <v>9984</v>
      </c>
      <c r="B3309" s="13">
        <v>25.0</v>
      </c>
      <c r="C3309" s="7">
        <v>1850.0</v>
      </c>
      <c r="D3309" s="8" t="s">
        <v>9985</v>
      </c>
      <c r="E3309" s="9">
        <v>27.0</v>
      </c>
      <c r="F3309" s="10" t="s">
        <v>9986</v>
      </c>
      <c r="G3309" s="11"/>
      <c r="H3309" s="11"/>
      <c r="I3309" s="11"/>
    </row>
    <row r="3310" ht="14.25" customHeight="1">
      <c r="A3310" s="5" t="s">
        <v>9987</v>
      </c>
      <c r="B3310" s="13">
        <v>25.0</v>
      </c>
      <c r="C3310" s="7">
        <v>1920.0</v>
      </c>
      <c r="D3310" s="8" t="s">
        <v>9988</v>
      </c>
      <c r="E3310" s="9">
        <v>17.0</v>
      </c>
      <c r="F3310" s="10" t="s">
        <v>9989</v>
      </c>
      <c r="G3310" s="11"/>
      <c r="H3310" s="11"/>
      <c r="I3310" s="11"/>
    </row>
    <row r="3311" ht="14.25" customHeight="1">
      <c r="A3311" s="5" t="s">
        <v>9990</v>
      </c>
      <c r="B3311" s="13">
        <v>25.0</v>
      </c>
      <c r="C3311" s="7">
        <v>2060.0</v>
      </c>
      <c r="D3311" s="8" t="s">
        <v>9991</v>
      </c>
      <c r="E3311" s="9">
        <v>11.0</v>
      </c>
      <c r="F3311" s="10" t="s">
        <v>9992</v>
      </c>
      <c r="G3311" s="11"/>
      <c r="H3311" s="11"/>
      <c r="I3311" s="11"/>
    </row>
    <row r="3312" ht="14.25" customHeight="1">
      <c r="A3312" s="5" t="s">
        <v>9993</v>
      </c>
      <c r="B3312" s="13">
        <v>25.0</v>
      </c>
      <c r="C3312" s="7">
        <v>2130.0</v>
      </c>
      <c r="D3312" s="8" t="s">
        <v>9994</v>
      </c>
      <c r="E3312" s="9">
        <v>17.0</v>
      </c>
      <c r="F3312" s="10" t="s">
        <v>9995</v>
      </c>
      <c r="G3312" s="11"/>
      <c r="H3312" s="11"/>
      <c r="I3312" s="11"/>
    </row>
    <row r="3313" ht="14.25" customHeight="1">
      <c r="A3313" s="5" t="s">
        <v>9996</v>
      </c>
      <c r="B3313" s="13">
        <v>25.0</v>
      </c>
      <c r="C3313" s="7">
        <v>2480.0</v>
      </c>
      <c r="D3313" s="8" t="s">
        <v>9997</v>
      </c>
      <c r="E3313" s="9">
        <v>27.0</v>
      </c>
      <c r="F3313" s="10" t="s">
        <v>9998</v>
      </c>
      <c r="G3313" s="11"/>
      <c r="H3313" s="11"/>
      <c r="I3313" s="11"/>
    </row>
    <row r="3314" ht="14.25" customHeight="1">
      <c r="A3314" s="5" t="s">
        <v>9999</v>
      </c>
      <c r="B3314" s="13">
        <v>25.0</v>
      </c>
      <c r="C3314" s="7">
        <v>2690.0</v>
      </c>
      <c r="D3314" s="8" t="s">
        <v>10000</v>
      </c>
      <c r="E3314" s="9">
        <v>5.0</v>
      </c>
      <c r="F3314" s="10" t="s">
        <v>10001</v>
      </c>
      <c r="G3314" s="11"/>
      <c r="H3314" s="11"/>
      <c r="I3314" s="11"/>
    </row>
    <row r="3315" ht="14.25" customHeight="1">
      <c r="A3315" s="5" t="s">
        <v>10002</v>
      </c>
      <c r="B3315" s="13">
        <v>25.0</v>
      </c>
      <c r="C3315" s="7">
        <v>2760.0</v>
      </c>
      <c r="D3315" s="8" t="s">
        <v>10003</v>
      </c>
      <c r="E3315" s="9">
        <v>27.0</v>
      </c>
      <c r="F3315" s="10" t="s">
        <v>10004</v>
      </c>
      <c r="G3315" s="11"/>
      <c r="H3315" s="11"/>
      <c r="I3315" s="11"/>
    </row>
    <row r="3316" ht="14.25" customHeight="1">
      <c r="A3316" s="5" t="s">
        <v>10005</v>
      </c>
      <c r="B3316" s="13">
        <v>25.0</v>
      </c>
      <c r="C3316" s="7">
        <v>2935.0</v>
      </c>
      <c r="D3316" s="8" t="s">
        <v>10006</v>
      </c>
      <c r="E3316" s="9">
        <v>21.0</v>
      </c>
      <c r="F3316" s="10" t="s">
        <v>10007</v>
      </c>
      <c r="G3316" s="11"/>
      <c r="H3316" s="11"/>
      <c r="I3316" s="11"/>
    </row>
    <row r="3317" ht="14.25" customHeight="1">
      <c r="A3317" s="5" t="s">
        <v>10008</v>
      </c>
      <c r="B3317" s="13">
        <v>25.0</v>
      </c>
      <c r="C3317" s="7">
        <v>3005.0</v>
      </c>
      <c r="D3317" s="8" t="s">
        <v>10009</v>
      </c>
      <c r="E3317" s="9">
        <v>17.0</v>
      </c>
      <c r="F3317" s="10" t="s">
        <v>10010</v>
      </c>
      <c r="G3317" s="11"/>
      <c r="H3317" s="11"/>
      <c r="I3317" s="11"/>
    </row>
    <row r="3318" ht="14.25" customHeight="1">
      <c r="A3318" s="5" t="s">
        <v>10011</v>
      </c>
      <c r="B3318" s="13">
        <v>25.0</v>
      </c>
      <c r="C3318" s="7">
        <v>3600.0</v>
      </c>
      <c r="D3318" s="8" t="s">
        <v>10012</v>
      </c>
      <c r="E3318" s="9">
        <v>1.0</v>
      </c>
      <c r="F3318" s="10" t="s">
        <v>10013</v>
      </c>
      <c r="G3318" s="11"/>
      <c r="H3318" s="11"/>
      <c r="I3318" s="11"/>
    </row>
    <row r="3319" ht="14.25" customHeight="1">
      <c r="A3319" s="5" t="s">
        <v>10014</v>
      </c>
      <c r="B3319" s="13">
        <v>25.0</v>
      </c>
      <c r="C3319" s="7">
        <v>3705.0</v>
      </c>
      <c r="D3319" s="8" t="s">
        <v>10015</v>
      </c>
      <c r="E3319" s="9">
        <v>27.0</v>
      </c>
      <c r="F3319" s="10" t="s">
        <v>10016</v>
      </c>
      <c r="G3319" s="11"/>
      <c r="H3319" s="11"/>
      <c r="I3319" s="11"/>
    </row>
    <row r="3320" ht="14.25" customHeight="1">
      <c r="A3320" s="5" t="s">
        <v>10017</v>
      </c>
      <c r="B3320" s="13">
        <v>25.0</v>
      </c>
      <c r="C3320" s="7">
        <v>4510.0</v>
      </c>
      <c r="D3320" s="8" t="s">
        <v>10018</v>
      </c>
      <c r="E3320" s="9">
        <v>3.0</v>
      </c>
      <c r="F3320" s="10" t="s">
        <v>10019</v>
      </c>
      <c r="G3320" s="11"/>
      <c r="H3320" s="11"/>
      <c r="I3320" s="11"/>
    </row>
    <row r="3321" ht="14.25" customHeight="1">
      <c r="A3321" s="5" t="s">
        <v>10020</v>
      </c>
      <c r="B3321" s="13">
        <v>25.0</v>
      </c>
      <c r="C3321" s="7">
        <v>4615.0</v>
      </c>
      <c r="D3321" s="8" t="s">
        <v>10021</v>
      </c>
      <c r="E3321" s="9">
        <v>17.0</v>
      </c>
      <c r="F3321" s="10" t="s">
        <v>10022</v>
      </c>
      <c r="G3321" s="11"/>
      <c r="H3321" s="11"/>
      <c r="I3321" s="11"/>
    </row>
    <row r="3322" ht="14.25" customHeight="1">
      <c r="A3322" s="5" t="s">
        <v>10023</v>
      </c>
      <c r="B3322" s="13">
        <v>25.0</v>
      </c>
      <c r="C3322" s="7">
        <v>4790.0</v>
      </c>
      <c r="D3322" s="8" t="s">
        <v>10024</v>
      </c>
      <c r="E3322" s="9">
        <v>15.0</v>
      </c>
      <c r="F3322" s="10" t="s">
        <v>10025</v>
      </c>
      <c r="G3322" s="11"/>
      <c r="H3322" s="11"/>
      <c r="I3322" s="11"/>
    </row>
    <row r="3323" ht="14.25" customHeight="1">
      <c r="A3323" s="5" t="s">
        <v>10026</v>
      </c>
      <c r="B3323" s="13">
        <v>25.0</v>
      </c>
      <c r="C3323" s="7">
        <v>4930.0</v>
      </c>
      <c r="D3323" s="8" t="s">
        <v>10027</v>
      </c>
      <c r="E3323" s="9">
        <v>21.0</v>
      </c>
      <c r="F3323" s="10" t="s">
        <v>10028</v>
      </c>
      <c r="G3323" s="11"/>
      <c r="H3323" s="11"/>
      <c r="I3323" s="11"/>
    </row>
    <row r="3324" ht="14.25" customHeight="1">
      <c r="A3324" s="5" t="s">
        <v>10029</v>
      </c>
      <c r="B3324" s="13">
        <v>25.0</v>
      </c>
      <c r="C3324" s="7">
        <v>5070.0</v>
      </c>
      <c r="D3324" s="8" t="s">
        <v>10030</v>
      </c>
      <c r="E3324" s="9">
        <v>17.0</v>
      </c>
      <c r="F3324" s="10" t="s">
        <v>10031</v>
      </c>
      <c r="G3324" s="11"/>
      <c r="H3324" s="11"/>
      <c r="I3324" s="11"/>
    </row>
    <row r="3325" ht="14.25" customHeight="1">
      <c r="A3325" s="5" t="s">
        <v>10032</v>
      </c>
      <c r="B3325" s="13">
        <v>25.0</v>
      </c>
      <c r="C3325" s="7">
        <v>5245.0</v>
      </c>
      <c r="D3325" s="8" t="s">
        <v>10033</v>
      </c>
      <c r="E3325" s="9">
        <v>5.0</v>
      </c>
      <c r="F3325" s="10" t="s">
        <v>10034</v>
      </c>
      <c r="G3325" s="11"/>
      <c r="H3325" s="11"/>
      <c r="I3325" s="11"/>
    </row>
    <row r="3326" ht="14.25" customHeight="1">
      <c r="A3326" s="5" t="s">
        <v>10035</v>
      </c>
      <c r="B3326" s="13">
        <v>25.0</v>
      </c>
      <c r="C3326" s="7">
        <v>5455.0</v>
      </c>
      <c r="D3326" s="8" t="s">
        <v>10036</v>
      </c>
      <c r="E3326" s="9">
        <v>27.0</v>
      </c>
      <c r="F3326" s="10" t="s">
        <v>10037</v>
      </c>
      <c r="G3326" s="11"/>
      <c r="H3326" s="11"/>
      <c r="I3326" s="11"/>
    </row>
    <row r="3327" ht="14.25" customHeight="1">
      <c r="A3327" s="5" t="s">
        <v>10038</v>
      </c>
      <c r="B3327" s="13">
        <v>25.0</v>
      </c>
      <c r="C3327" s="7">
        <v>5525.0</v>
      </c>
      <c r="D3327" s="8" t="s">
        <v>10039</v>
      </c>
      <c r="E3327" s="9">
        <v>11.0</v>
      </c>
      <c r="F3327" s="10" t="s">
        <v>10040</v>
      </c>
      <c r="G3327" s="11"/>
      <c r="H3327" s="11"/>
      <c r="I3327" s="11"/>
    </row>
    <row r="3328" ht="14.25" customHeight="1">
      <c r="A3328" s="5" t="s">
        <v>10041</v>
      </c>
      <c r="B3328" s="13">
        <v>25.0</v>
      </c>
      <c r="C3328" s="7">
        <v>5595.0</v>
      </c>
      <c r="D3328" s="8" t="s">
        <v>10042</v>
      </c>
      <c r="E3328" s="9">
        <v>9.0</v>
      </c>
      <c r="F3328" s="10" t="s">
        <v>10043</v>
      </c>
      <c r="G3328" s="11"/>
      <c r="H3328" s="11"/>
      <c r="I3328" s="11"/>
    </row>
    <row r="3329" ht="14.25" customHeight="1">
      <c r="A3329" s="5" t="s">
        <v>10044</v>
      </c>
      <c r="B3329" s="13">
        <v>25.0</v>
      </c>
      <c r="C3329" s="7">
        <v>5770.0</v>
      </c>
      <c r="D3329" s="8" t="s">
        <v>10045</v>
      </c>
      <c r="E3329" s="9">
        <v>17.0</v>
      </c>
      <c r="F3329" s="10" t="s">
        <v>10046</v>
      </c>
      <c r="G3329" s="11"/>
      <c r="H3329" s="11"/>
      <c r="I3329" s="11"/>
    </row>
    <row r="3330" ht="14.25" customHeight="1">
      <c r="A3330" s="5" t="s">
        <v>10047</v>
      </c>
      <c r="B3330" s="13">
        <v>25.0</v>
      </c>
      <c r="C3330" s="7">
        <v>5980.0</v>
      </c>
      <c r="D3330" s="8" t="s">
        <v>10048</v>
      </c>
      <c r="E3330" s="9">
        <v>27.0</v>
      </c>
      <c r="F3330" s="10" t="s">
        <v>10049</v>
      </c>
      <c r="G3330" s="11"/>
      <c r="H3330" s="11"/>
      <c r="I3330" s="11"/>
    </row>
    <row r="3331" ht="14.25" customHeight="1">
      <c r="A3331" s="5" t="s">
        <v>10050</v>
      </c>
      <c r="B3331" s="13">
        <v>25.0</v>
      </c>
      <c r="C3331" s="7">
        <v>6050.0</v>
      </c>
      <c r="D3331" s="8" t="s">
        <v>10051</v>
      </c>
      <c r="E3331" s="9">
        <v>13.0</v>
      </c>
      <c r="F3331" s="10" t="s">
        <v>10052</v>
      </c>
      <c r="G3331" s="11"/>
      <c r="H3331" s="11"/>
      <c r="I3331" s="11"/>
    </row>
    <row r="3332" ht="14.25" customHeight="1">
      <c r="A3332" s="5" t="s">
        <v>10053</v>
      </c>
      <c r="B3332" s="13">
        <v>25.0</v>
      </c>
      <c r="C3332" s="7">
        <v>6330.0</v>
      </c>
      <c r="D3332" s="8" t="s">
        <v>10054</v>
      </c>
      <c r="E3332" s="9">
        <v>27.0</v>
      </c>
      <c r="F3332" s="10" t="s">
        <v>10055</v>
      </c>
      <c r="G3332" s="11"/>
      <c r="H3332" s="11"/>
      <c r="I3332" s="11"/>
    </row>
    <row r="3333" ht="14.25" customHeight="1">
      <c r="A3333" s="5" t="s">
        <v>10056</v>
      </c>
      <c r="B3333" s="13">
        <v>25.0</v>
      </c>
      <c r="C3333" s="7">
        <v>7000.0</v>
      </c>
      <c r="D3333" s="8" t="s">
        <v>10057</v>
      </c>
      <c r="E3333" s="9">
        <v>25.0</v>
      </c>
      <c r="F3333" s="10" t="s">
        <v>10058</v>
      </c>
      <c r="G3333" s="11"/>
      <c r="H3333" s="11"/>
      <c r="I3333" s="11"/>
    </row>
    <row r="3334" ht="14.25" customHeight="1">
      <c r="A3334" s="5" t="s">
        <v>10059</v>
      </c>
      <c r="B3334" s="13">
        <v>25.0</v>
      </c>
      <c r="C3334" s="7">
        <v>7140.0</v>
      </c>
      <c r="D3334" s="8" t="s">
        <v>10060</v>
      </c>
      <c r="E3334" s="9">
        <v>1.0</v>
      </c>
      <c r="F3334" s="10" t="s">
        <v>10061</v>
      </c>
      <c r="G3334" s="11"/>
      <c r="H3334" s="11"/>
      <c r="I3334" s="11"/>
    </row>
    <row r="3335" ht="14.25" customHeight="1">
      <c r="A3335" s="5" t="s">
        <v>10062</v>
      </c>
      <c r="B3335" s="13">
        <v>25.0</v>
      </c>
      <c r="C3335" s="7">
        <v>7315.0</v>
      </c>
      <c r="D3335" s="8" t="s">
        <v>10063</v>
      </c>
      <c r="E3335" s="9">
        <v>17.0</v>
      </c>
      <c r="F3335" s="10" t="s">
        <v>10064</v>
      </c>
      <c r="G3335" s="11"/>
      <c r="H3335" s="11"/>
      <c r="I3335" s="11"/>
    </row>
    <row r="3336" ht="14.25" customHeight="1">
      <c r="A3336" s="5" t="s">
        <v>10065</v>
      </c>
      <c r="B3336" s="13">
        <v>25.0</v>
      </c>
      <c r="C3336" s="7">
        <v>7385.0</v>
      </c>
      <c r="D3336" s="8" t="s">
        <v>10066</v>
      </c>
      <c r="E3336" s="9">
        <v>9.0</v>
      </c>
      <c r="F3336" s="10" t="s">
        <v>10067</v>
      </c>
      <c r="G3336" s="11"/>
      <c r="H3336" s="11"/>
      <c r="I3336" s="11"/>
    </row>
    <row r="3337" ht="14.25" customHeight="1">
      <c r="A3337" s="5" t="s">
        <v>10068</v>
      </c>
      <c r="B3337" s="13">
        <v>25.0</v>
      </c>
      <c r="C3337" s="7">
        <v>7490.0</v>
      </c>
      <c r="D3337" s="8" t="s">
        <v>10069</v>
      </c>
      <c r="E3337" s="9">
        <v>27.0</v>
      </c>
      <c r="F3337" s="10" t="s">
        <v>10070</v>
      </c>
      <c r="G3337" s="11"/>
      <c r="H3337" s="11"/>
      <c r="I3337" s="11"/>
    </row>
    <row r="3338" ht="14.25" customHeight="1">
      <c r="A3338" s="5" t="s">
        <v>10071</v>
      </c>
      <c r="B3338" s="13">
        <v>25.0</v>
      </c>
      <c r="C3338" s="7">
        <v>7665.0</v>
      </c>
      <c r="D3338" s="8" t="s">
        <v>10072</v>
      </c>
      <c r="E3338" s="9">
        <v>21.0</v>
      </c>
      <c r="F3338" s="10" t="s">
        <v>10073</v>
      </c>
      <c r="G3338" s="11"/>
      <c r="H3338" s="11"/>
      <c r="I3338" s="11"/>
    </row>
    <row r="3339" ht="14.25" customHeight="1">
      <c r="A3339" s="5" t="s">
        <v>10074</v>
      </c>
      <c r="B3339" s="13">
        <v>25.0</v>
      </c>
      <c r="C3339" s="7">
        <v>7945.0</v>
      </c>
      <c r="D3339" s="8" t="s">
        <v>10075</v>
      </c>
      <c r="E3339" s="9">
        <v>1.0</v>
      </c>
      <c r="F3339" s="10" t="s">
        <v>10076</v>
      </c>
      <c r="G3339" s="11"/>
      <c r="H3339" s="11"/>
      <c r="I3339" s="11"/>
    </row>
    <row r="3340" ht="14.25" customHeight="1">
      <c r="A3340" s="5" t="s">
        <v>10077</v>
      </c>
      <c r="B3340" s="13">
        <v>25.0</v>
      </c>
      <c r="C3340" s="7">
        <v>8050.0</v>
      </c>
      <c r="D3340" s="8" t="s">
        <v>10078</v>
      </c>
      <c r="E3340" s="9">
        <v>23.0</v>
      </c>
      <c r="F3340" s="10" t="s">
        <v>10079</v>
      </c>
      <c r="G3340" s="11"/>
      <c r="H3340" s="11"/>
      <c r="I3340" s="11"/>
    </row>
    <row r="3341" ht="14.25" customHeight="1">
      <c r="A3341" s="5" t="s">
        <v>10080</v>
      </c>
      <c r="B3341" s="13">
        <v>25.0</v>
      </c>
      <c r="C3341" s="7">
        <v>8435.0</v>
      </c>
      <c r="D3341" s="8" t="s">
        <v>10081</v>
      </c>
      <c r="E3341" s="9">
        <v>13.0</v>
      </c>
      <c r="F3341" s="10" t="s">
        <v>10082</v>
      </c>
      <c r="G3341" s="11"/>
      <c r="H3341" s="11"/>
      <c r="I3341" s="11"/>
    </row>
    <row r="3342" ht="14.25" customHeight="1">
      <c r="A3342" s="5" t="s">
        <v>10083</v>
      </c>
      <c r="B3342" s="13">
        <v>25.0</v>
      </c>
      <c r="C3342" s="7">
        <v>9000.0</v>
      </c>
      <c r="D3342" s="8" t="s">
        <v>10084</v>
      </c>
      <c r="E3342" s="9">
        <v>23.0</v>
      </c>
      <c r="F3342" s="10" t="s">
        <v>10085</v>
      </c>
      <c r="G3342" s="11"/>
      <c r="H3342" s="11"/>
      <c r="I3342" s="11"/>
    </row>
    <row r="3343" ht="14.25" customHeight="1">
      <c r="A3343" s="5" t="s">
        <v>10086</v>
      </c>
      <c r="B3343" s="13">
        <v>25.0</v>
      </c>
      <c r="C3343" s="7">
        <v>9070.0</v>
      </c>
      <c r="D3343" s="8" t="s">
        <v>10087</v>
      </c>
      <c r="E3343" s="9">
        <v>27.0</v>
      </c>
      <c r="F3343" s="10" t="s">
        <v>10088</v>
      </c>
      <c r="G3343" s="11"/>
      <c r="H3343" s="11"/>
      <c r="I3343" s="11"/>
    </row>
    <row r="3344" ht="14.25" customHeight="1">
      <c r="A3344" s="5" t="s">
        <v>10089</v>
      </c>
      <c r="B3344" s="13">
        <v>25.0</v>
      </c>
      <c r="C3344" s="7">
        <v>9175.0</v>
      </c>
      <c r="D3344" s="8" t="s">
        <v>10090</v>
      </c>
      <c r="E3344" s="9">
        <v>21.0</v>
      </c>
      <c r="F3344" s="10" t="s">
        <v>10091</v>
      </c>
      <c r="G3344" s="11"/>
      <c r="H3344" s="11"/>
      <c r="I3344" s="11"/>
    </row>
    <row r="3345" ht="14.25" customHeight="1">
      <c r="A3345" s="5" t="s">
        <v>10092</v>
      </c>
      <c r="B3345" s="13">
        <v>25.0</v>
      </c>
      <c r="C3345" s="7">
        <v>9840.0</v>
      </c>
      <c r="D3345" s="8" t="s">
        <v>10093</v>
      </c>
      <c r="E3345" s="9">
        <v>17.0</v>
      </c>
      <c r="F3345" s="10" t="s">
        <v>10094</v>
      </c>
      <c r="G3345" s="11"/>
      <c r="H3345" s="11"/>
      <c r="I3345" s="11"/>
    </row>
    <row r="3346" ht="14.25" customHeight="1">
      <c r="A3346" s="5" t="s">
        <v>10095</v>
      </c>
      <c r="B3346" s="13">
        <v>25.0</v>
      </c>
      <c r="C3346" s="13">
        <v>10015.0</v>
      </c>
      <c r="D3346" s="8" t="s">
        <v>10096</v>
      </c>
      <c r="E3346" s="9">
        <v>1.0</v>
      </c>
      <c r="F3346" s="10" t="s">
        <v>10097</v>
      </c>
      <c r="G3346" s="11"/>
      <c r="H3346" s="11"/>
      <c r="I3346" s="11"/>
    </row>
    <row r="3347" ht="14.25" customHeight="1">
      <c r="A3347" s="5" t="s">
        <v>10098</v>
      </c>
      <c r="B3347" s="13">
        <v>25.0</v>
      </c>
      <c r="C3347" s="13">
        <v>11000.0</v>
      </c>
      <c r="D3347" s="8" t="s">
        <v>10099</v>
      </c>
      <c r="E3347" s="9">
        <v>17.0</v>
      </c>
      <c r="F3347" s="10" t="s">
        <v>10100</v>
      </c>
      <c r="G3347" s="11"/>
      <c r="H3347" s="11"/>
      <c r="I3347" s="11"/>
    </row>
    <row r="3348" ht="14.25" customHeight="1">
      <c r="A3348" s="5" t="s">
        <v>10101</v>
      </c>
      <c r="B3348" s="13">
        <v>25.0</v>
      </c>
      <c r="C3348" s="13">
        <v>11315.0</v>
      </c>
      <c r="D3348" s="8" t="s">
        <v>10102</v>
      </c>
      <c r="E3348" s="9">
        <v>21.0</v>
      </c>
      <c r="F3348" s="10" t="s">
        <v>10103</v>
      </c>
      <c r="G3348" s="11"/>
      <c r="H3348" s="11"/>
      <c r="I3348" s="11"/>
    </row>
    <row r="3349" ht="14.25" customHeight="1">
      <c r="A3349" s="14" t="s">
        <v>10104</v>
      </c>
      <c r="B3349" s="16">
        <v>25.0</v>
      </c>
      <c r="C3349" s="16">
        <v>11490.0</v>
      </c>
      <c r="D3349" s="17" t="s">
        <v>10105</v>
      </c>
      <c r="E3349" s="18">
        <v>17.0</v>
      </c>
      <c r="F3349" s="19" t="s">
        <v>10106</v>
      </c>
      <c r="G3349" s="11"/>
      <c r="H3349" s="11"/>
      <c r="I3349" s="11"/>
    </row>
    <row r="3350" ht="14.25" customHeight="1">
      <c r="A3350" s="5" t="s">
        <v>10107</v>
      </c>
      <c r="B3350" s="13">
        <v>25.0</v>
      </c>
      <c r="C3350" s="13">
        <v>11630.0</v>
      </c>
      <c r="D3350" s="8" t="s">
        <v>10108</v>
      </c>
      <c r="E3350" s="9">
        <v>23.0</v>
      </c>
      <c r="F3350" s="10" t="s">
        <v>10109</v>
      </c>
      <c r="G3350" s="11"/>
      <c r="H3350" s="11"/>
      <c r="I3350" s="11"/>
    </row>
    <row r="3351" ht="14.25" customHeight="1">
      <c r="A3351" s="5" t="s">
        <v>10110</v>
      </c>
      <c r="B3351" s="13">
        <v>25.0</v>
      </c>
      <c r="C3351" s="13">
        <v>12085.0</v>
      </c>
      <c r="D3351" s="8" t="s">
        <v>10111</v>
      </c>
      <c r="E3351" s="9">
        <v>1.0</v>
      </c>
      <c r="F3351" s="10" t="s">
        <v>10112</v>
      </c>
      <c r="G3351" s="11"/>
      <c r="H3351" s="11"/>
      <c r="I3351" s="11"/>
    </row>
    <row r="3352" ht="14.25" customHeight="1">
      <c r="A3352" s="5" t="s">
        <v>10113</v>
      </c>
      <c r="B3352" s="13">
        <v>25.0</v>
      </c>
      <c r="C3352" s="13">
        <v>12470.0</v>
      </c>
      <c r="D3352" s="8" t="s">
        <v>10114</v>
      </c>
      <c r="E3352" s="9">
        <v>11.0</v>
      </c>
      <c r="F3352" s="10" t="s">
        <v>10115</v>
      </c>
      <c r="G3352" s="11"/>
      <c r="H3352" s="11"/>
      <c r="I3352" s="11"/>
    </row>
    <row r="3353" ht="14.25" customHeight="1">
      <c r="A3353" s="5" t="s">
        <v>10116</v>
      </c>
      <c r="B3353" s="13">
        <v>25.0</v>
      </c>
      <c r="C3353" s="13">
        <v>12680.0</v>
      </c>
      <c r="D3353" s="8" t="s">
        <v>10117</v>
      </c>
      <c r="E3353" s="9">
        <v>27.0</v>
      </c>
      <c r="F3353" s="10" t="s">
        <v>10118</v>
      </c>
      <c r="G3353" s="11"/>
      <c r="H3353" s="11"/>
      <c r="I3353" s="11"/>
    </row>
    <row r="3354" ht="14.25" customHeight="1">
      <c r="A3354" s="5" t="s">
        <v>10119</v>
      </c>
      <c r="B3354" s="13">
        <v>25.0</v>
      </c>
      <c r="C3354" s="13">
        <v>12960.0</v>
      </c>
      <c r="D3354" s="8" t="s">
        <v>10120</v>
      </c>
      <c r="E3354" s="9">
        <v>1.0</v>
      </c>
      <c r="F3354" s="10" t="s">
        <v>10121</v>
      </c>
      <c r="G3354" s="11"/>
      <c r="H3354" s="11"/>
      <c r="I3354" s="11"/>
    </row>
    <row r="3355" ht="14.25" customHeight="1">
      <c r="A3355" s="5" t="s">
        <v>10122</v>
      </c>
      <c r="B3355" s="13">
        <v>25.0</v>
      </c>
      <c r="C3355" s="13">
        <v>13100.0</v>
      </c>
      <c r="D3355" s="8" t="s">
        <v>10123</v>
      </c>
      <c r="E3355" s="9">
        <v>17.0</v>
      </c>
      <c r="F3355" s="10" t="s">
        <v>10124</v>
      </c>
      <c r="G3355" s="11"/>
      <c r="H3355" s="11"/>
      <c r="I3355" s="11"/>
    </row>
    <row r="3356" ht="14.25" customHeight="1">
      <c r="A3356" s="5" t="s">
        <v>10125</v>
      </c>
      <c r="B3356" s="13">
        <v>25.0</v>
      </c>
      <c r="C3356" s="13">
        <v>13205.0</v>
      </c>
      <c r="D3356" s="8" t="s">
        <v>10126</v>
      </c>
      <c r="E3356" s="9">
        <v>25.0</v>
      </c>
      <c r="F3356" s="10" t="s">
        <v>10127</v>
      </c>
      <c r="G3356" s="11"/>
      <c r="H3356" s="11"/>
      <c r="I3356" s="11"/>
    </row>
    <row r="3357" ht="14.25" customHeight="1">
      <c r="A3357" s="5" t="s">
        <v>10128</v>
      </c>
      <c r="B3357" s="13">
        <v>25.0</v>
      </c>
      <c r="C3357" s="13">
        <v>13310.0</v>
      </c>
      <c r="D3357" s="8" t="s">
        <v>10129</v>
      </c>
      <c r="E3357" s="9">
        <v>3.0</v>
      </c>
      <c r="F3357" s="10" t="s">
        <v>10130</v>
      </c>
      <c r="G3357" s="11"/>
      <c r="H3357" s="11"/>
      <c r="I3357" s="11"/>
    </row>
    <row r="3358" ht="14.25" customHeight="1">
      <c r="A3358" s="5" t="s">
        <v>10131</v>
      </c>
      <c r="B3358" s="13">
        <v>25.0</v>
      </c>
      <c r="C3358" s="13">
        <v>13450.0</v>
      </c>
      <c r="D3358" s="8" t="s">
        <v>10132</v>
      </c>
      <c r="E3358" s="9">
        <v>13.0</v>
      </c>
      <c r="F3358" s="10" t="s">
        <v>10133</v>
      </c>
      <c r="G3358" s="11"/>
      <c r="H3358" s="11"/>
      <c r="I3358" s="11"/>
    </row>
    <row r="3359" ht="14.25" customHeight="1">
      <c r="A3359" s="5" t="s">
        <v>10134</v>
      </c>
      <c r="B3359" s="13">
        <v>25.0</v>
      </c>
      <c r="C3359" s="13">
        <v>13555.0</v>
      </c>
      <c r="D3359" s="8" t="s">
        <v>10135</v>
      </c>
      <c r="E3359" s="9">
        <v>15.0</v>
      </c>
      <c r="F3359" s="10" t="s">
        <v>10136</v>
      </c>
      <c r="G3359" s="11"/>
      <c r="H3359" s="11"/>
      <c r="I3359" s="11"/>
    </row>
    <row r="3360" ht="14.25" customHeight="1">
      <c r="A3360" s="5" t="s">
        <v>10137</v>
      </c>
      <c r="B3360" s="13">
        <v>25.0</v>
      </c>
      <c r="C3360" s="13">
        <v>13660.0</v>
      </c>
      <c r="D3360" s="8" t="s">
        <v>10138</v>
      </c>
      <c r="E3360" s="9">
        <v>13.0</v>
      </c>
      <c r="F3360" s="10" t="s">
        <v>10139</v>
      </c>
      <c r="G3360" s="11"/>
      <c r="H3360" s="11"/>
      <c r="I3360" s="11"/>
    </row>
    <row r="3361" ht="14.25" customHeight="1">
      <c r="A3361" s="5" t="s">
        <v>10140</v>
      </c>
      <c r="B3361" s="13">
        <v>25.0</v>
      </c>
      <c r="C3361" s="13">
        <v>13765.0</v>
      </c>
      <c r="D3361" s="8" t="s">
        <v>10141</v>
      </c>
      <c r="E3361" s="9">
        <v>7.0</v>
      </c>
      <c r="F3361" s="10" t="s">
        <v>10142</v>
      </c>
      <c r="G3361" s="11"/>
      <c r="H3361" s="11"/>
      <c r="I3361" s="11"/>
    </row>
    <row r="3362" ht="14.25" customHeight="1">
      <c r="A3362" s="5" t="s">
        <v>10143</v>
      </c>
      <c r="B3362" s="13">
        <v>25.0</v>
      </c>
      <c r="C3362" s="13">
        <v>14395.0</v>
      </c>
      <c r="D3362" s="8" t="s">
        <v>10144</v>
      </c>
      <c r="E3362" s="9">
        <v>27.0</v>
      </c>
      <c r="F3362" s="10" t="s">
        <v>10145</v>
      </c>
      <c r="G3362" s="11"/>
      <c r="H3362" s="11"/>
      <c r="I3362" s="11"/>
    </row>
    <row r="3363" ht="14.25" customHeight="1">
      <c r="A3363" s="5" t="s">
        <v>10146</v>
      </c>
      <c r="B3363" s="13">
        <v>25.0</v>
      </c>
      <c r="C3363" s="13">
        <v>14605.0</v>
      </c>
      <c r="D3363" s="8" t="s">
        <v>10147</v>
      </c>
      <c r="E3363" s="9">
        <v>21.0</v>
      </c>
      <c r="F3363" s="10" t="s">
        <v>10148</v>
      </c>
      <c r="G3363" s="11"/>
      <c r="H3363" s="11"/>
      <c r="I3363" s="11"/>
    </row>
    <row r="3364" ht="14.25" customHeight="1">
      <c r="A3364" s="5" t="s">
        <v>10149</v>
      </c>
      <c r="B3364" s="13">
        <v>25.0</v>
      </c>
      <c r="C3364" s="13">
        <v>14850.0</v>
      </c>
      <c r="D3364" s="8" t="s">
        <v>10150</v>
      </c>
      <c r="E3364" s="9">
        <v>11.0</v>
      </c>
      <c r="F3364" s="10" t="s">
        <v>10151</v>
      </c>
      <c r="G3364" s="11"/>
      <c r="H3364" s="11"/>
      <c r="I3364" s="11"/>
    </row>
    <row r="3365" ht="14.25" customHeight="1">
      <c r="A3365" s="5" t="s">
        <v>10152</v>
      </c>
      <c r="B3365" s="13">
        <v>25.0</v>
      </c>
      <c r="C3365" s="13">
        <v>15025.0</v>
      </c>
      <c r="D3365" s="8" t="s">
        <v>10153</v>
      </c>
      <c r="E3365" s="9">
        <v>17.0</v>
      </c>
      <c r="F3365" s="10" t="s">
        <v>10154</v>
      </c>
      <c r="G3365" s="11"/>
      <c r="H3365" s="11"/>
      <c r="I3365" s="11"/>
    </row>
    <row r="3366" ht="14.25" customHeight="1">
      <c r="A3366" s="5" t="s">
        <v>10155</v>
      </c>
      <c r="B3366" s="13">
        <v>25.0</v>
      </c>
      <c r="C3366" s="13">
        <v>15165.0</v>
      </c>
      <c r="D3366" s="8" t="s">
        <v>10156</v>
      </c>
      <c r="E3366" s="9">
        <v>11.0</v>
      </c>
      <c r="F3366" s="10" t="s">
        <v>10157</v>
      </c>
      <c r="G3366" s="11"/>
      <c r="H3366" s="11"/>
      <c r="I3366" s="11"/>
    </row>
    <row r="3367" ht="14.25" customHeight="1">
      <c r="A3367" s="5" t="s">
        <v>10158</v>
      </c>
      <c r="B3367" s="13">
        <v>25.0</v>
      </c>
      <c r="C3367" s="13">
        <v>16005.0</v>
      </c>
      <c r="D3367" s="8" t="s">
        <v>10159</v>
      </c>
      <c r="E3367" s="9">
        <v>15.0</v>
      </c>
      <c r="F3367" s="10" t="s">
        <v>10160</v>
      </c>
      <c r="G3367" s="11"/>
      <c r="H3367" s="11"/>
      <c r="I3367" s="11"/>
    </row>
    <row r="3368" ht="14.25" customHeight="1">
      <c r="A3368" s="5" t="s">
        <v>10161</v>
      </c>
      <c r="B3368" s="13">
        <v>25.0</v>
      </c>
      <c r="C3368" s="13">
        <v>16180.0</v>
      </c>
      <c r="D3368" s="8" t="s">
        <v>10162</v>
      </c>
      <c r="E3368" s="9">
        <v>3.0</v>
      </c>
      <c r="F3368" s="10" t="s">
        <v>10163</v>
      </c>
      <c r="G3368" s="11"/>
      <c r="H3368" s="11"/>
      <c r="I3368" s="11"/>
    </row>
    <row r="3369" ht="14.25" customHeight="1">
      <c r="A3369" s="5" t="s">
        <v>10164</v>
      </c>
      <c r="B3369" s="13">
        <v>25.0</v>
      </c>
      <c r="C3369" s="13">
        <v>16250.0</v>
      </c>
      <c r="D3369" s="8" t="s">
        <v>10165</v>
      </c>
      <c r="E3369" s="9">
        <v>9.0</v>
      </c>
      <c r="F3369" s="10" t="s">
        <v>10166</v>
      </c>
      <c r="G3369" s="11"/>
      <c r="H3369" s="11"/>
      <c r="I3369" s="11"/>
    </row>
    <row r="3370" ht="14.25" customHeight="1">
      <c r="A3370" s="5" t="s">
        <v>10167</v>
      </c>
      <c r="B3370" s="13">
        <v>25.0</v>
      </c>
      <c r="C3370" s="13">
        <v>16390.0</v>
      </c>
      <c r="D3370" s="8" t="s">
        <v>10168</v>
      </c>
      <c r="E3370" s="9">
        <v>5.0</v>
      </c>
      <c r="F3370" s="10" t="s">
        <v>10169</v>
      </c>
      <c r="G3370" s="11"/>
      <c r="H3370" s="11"/>
      <c r="I3370" s="11"/>
    </row>
    <row r="3371" ht="14.25" customHeight="1">
      <c r="A3371" s="5" t="s">
        <v>10170</v>
      </c>
      <c r="B3371" s="13">
        <v>25.0</v>
      </c>
      <c r="C3371" s="13">
        <v>16495.0</v>
      </c>
      <c r="D3371" s="8" t="s">
        <v>10171</v>
      </c>
      <c r="E3371" s="9">
        <v>21.0</v>
      </c>
      <c r="F3371" s="10" t="s">
        <v>10172</v>
      </c>
      <c r="G3371" s="11"/>
      <c r="H3371" s="11"/>
      <c r="I3371" s="11"/>
    </row>
    <row r="3372" ht="14.25" customHeight="1">
      <c r="A3372" s="5" t="s">
        <v>10173</v>
      </c>
      <c r="B3372" s="13">
        <v>25.0</v>
      </c>
      <c r="C3372" s="13">
        <v>16635.0</v>
      </c>
      <c r="D3372" s="8" t="s">
        <v>10174</v>
      </c>
      <c r="E3372" s="9">
        <v>11.0</v>
      </c>
      <c r="F3372" s="10" t="s">
        <v>10175</v>
      </c>
      <c r="G3372" s="11"/>
      <c r="H3372" s="11"/>
      <c r="I3372" s="11"/>
    </row>
    <row r="3373" ht="14.25" customHeight="1">
      <c r="A3373" s="5" t="s">
        <v>10176</v>
      </c>
      <c r="B3373" s="13">
        <v>25.0</v>
      </c>
      <c r="C3373" s="13">
        <v>16740.0</v>
      </c>
      <c r="D3373" s="8" t="s">
        <v>10177</v>
      </c>
      <c r="E3373" s="9">
        <v>1.0</v>
      </c>
      <c r="F3373" s="10" t="s">
        <v>10178</v>
      </c>
      <c r="G3373" s="11"/>
      <c r="H3373" s="11"/>
      <c r="I3373" s="11"/>
    </row>
    <row r="3374" ht="14.25" customHeight="1">
      <c r="A3374" s="5" t="s">
        <v>10179</v>
      </c>
      <c r="B3374" s="13">
        <v>25.0</v>
      </c>
      <c r="C3374" s="13">
        <v>16810.0</v>
      </c>
      <c r="D3374" s="8" t="s">
        <v>10180</v>
      </c>
      <c r="E3374" s="9">
        <v>1.0</v>
      </c>
      <c r="F3374" s="10" t="s">
        <v>10181</v>
      </c>
      <c r="G3374" s="11"/>
      <c r="H3374" s="11"/>
      <c r="I3374" s="11"/>
    </row>
    <row r="3375" ht="14.25" customHeight="1">
      <c r="A3375" s="5" t="s">
        <v>10182</v>
      </c>
      <c r="B3375" s="13">
        <v>25.0</v>
      </c>
      <c r="C3375" s="13">
        <v>16915.0</v>
      </c>
      <c r="D3375" s="8" t="s">
        <v>10183</v>
      </c>
      <c r="E3375" s="9">
        <v>5.0</v>
      </c>
      <c r="F3375" s="10" t="s">
        <v>10184</v>
      </c>
      <c r="G3375" s="11"/>
      <c r="H3375" s="11"/>
      <c r="I3375" s="11"/>
    </row>
    <row r="3376" ht="14.25" customHeight="1">
      <c r="A3376" s="5" t="s">
        <v>10185</v>
      </c>
      <c r="B3376" s="13">
        <v>25.0</v>
      </c>
      <c r="C3376" s="13">
        <v>17265.0</v>
      </c>
      <c r="D3376" s="8" t="s">
        <v>10186</v>
      </c>
      <c r="E3376" s="9">
        <v>27.0</v>
      </c>
      <c r="F3376" s="10" t="s">
        <v>10187</v>
      </c>
      <c r="G3376" s="11"/>
      <c r="H3376" s="11"/>
      <c r="I3376" s="11"/>
    </row>
    <row r="3377" ht="14.25" customHeight="1">
      <c r="A3377" s="5" t="s">
        <v>10188</v>
      </c>
      <c r="B3377" s="13">
        <v>25.0</v>
      </c>
      <c r="C3377" s="13">
        <v>17370.0</v>
      </c>
      <c r="D3377" s="8" t="s">
        <v>10189</v>
      </c>
      <c r="E3377" s="9">
        <v>21.0</v>
      </c>
      <c r="F3377" s="10" t="s">
        <v>10190</v>
      </c>
      <c r="G3377" s="11"/>
      <c r="H3377" s="11"/>
      <c r="I3377" s="11"/>
    </row>
    <row r="3378" ht="14.25" customHeight="1">
      <c r="A3378" s="5" t="s">
        <v>10191</v>
      </c>
      <c r="B3378" s="13">
        <v>25.0</v>
      </c>
      <c r="C3378" s="13">
        <v>17475.0</v>
      </c>
      <c r="D3378" s="8" t="s">
        <v>10192</v>
      </c>
      <c r="E3378" s="9">
        <v>17.0</v>
      </c>
      <c r="F3378" s="10" t="s">
        <v>10193</v>
      </c>
      <c r="G3378" s="11"/>
      <c r="H3378" s="11"/>
      <c r="I3378" s="11"/>
    </row>
    <row r="3379" ht="14.25" customHeight="1">
      <c r="A3379" s="5" t="s">
        <v>10194</v>
      </c>
      <c r="B3379" s="13">
        <v>25.0</v>
      </c>
      <c r="C3379" s="13">
        <v>17650.0</v>
      </c>
      <c r="D3379" s="8" t="s">
        <v>10195</v>
      </c>
      <c r="E3379" s="9">
        <v>27.0</v>
      </c>
      <c r="F3379" s="10" t="s">
        <v>10196</v>
      </c>
      <c r="G3379" s="11"/>
      <c r="H3379" s="11"/>
      <c r="I3379" s="11"/>
    </row>
    <row r="3380" ht="14.25" customHeight="1">
      <c r="A3380" s="5" t="s">
        <v>10197</v>
      </c>
      <c r="B3380" s="13">
        <v>25.0</v>
      </c>
      <c r="C3380" s="13">
        <v>17790.0</v>
      </c>
      <c r="D3380" s="8" t="s">
        <v>10198</v>
      </c>
      <c r="E3380" s="9">
        <v>17.0</v>
      </c>
      <c r="F3380" s="10" t="s">
        <v>10199</v>
      </c>
      <c r="G3380" s="11"/>
      <c r="H3380" s="11"/>
      <c r="I3380" s="11"/>
    </row>
    <row r="3381" ht="14.25" customHeight="1">
      <c r="A3381" s="5" t="s">
        <v>10200</v>
      </c>
      <c r="B3381" s="13">
        <v>25.0</v>
      </c>
      <c r="C3381" s="13">
        <v>17860.0</v>
      </c>
      <c r="D3381" s="8" t="s">
        <v>10201</v>
      </c>
      <c r="E3381" s="9">
        <v>23.0</v>
      </c>
      <c r="F3381" s="10" t="s">
        <v>10202</v>
      </c>
      <c r="G3381" s="11"/>
      <c r="H3381" s="11"/>
      <c r="I3381" s="11"/>
    </row>
    <row r="3382" ht="14.25" customHeight="1">
      <c r="A3382" s="5" t="s">
        <v>10203</v>
      </c>
      <c r="B3382" s="13">
        <v>25.0</v>
      </c>
      <c r="C3382" s="13">
        <v>18420.0</v>
      </c>
      <c r="D3382" s="8" t="s">
        <v>10204</v>
      </c>
      <c r="E3382" s="9">
        <v>23.0</v>
      </c>
      <c r="F3382" s="10" t="s">
        <v>10205</v>
      </c>
      <c r="G3382" s="11"/>
      <c r="H3382" s="11"/>
      <c r="I3382" s="11"/>
    </row>
    <row r="3383" ht="14.25" customHeight="1">
      <c r="A3383" s="5" t="s">
        <v>10206</v>
      </c>
      <c r="B3383" s="13">
        <v>25.0</v>
      </c>
      <c r="C3383" s="13">
        <v>18525.0</v>
      </c>
      <c r="D3383" s="8" t="s">
        <v>10207</v>
      </c>
      <c r="E3383" s="9">
        <v>27.0</v>
      </c>
      <c r="F3383" s="10" t="s">
        <v>10208</v>
      </c>
      <c r="G3383" s="11"/>
      <c r="H3383" s="11"/>
      <c r="I3383" s="11"/>
    </row>
    <row r="3384" ht="14.25" customHeight="1">
      <c r="A3384" s="5" t="s">
        <v>10209</v>
      </c>
      <c r="B3384" s="13">
        <v>25.0</v>
      </c>
      <c r="C3384" s="13">
        <v>18980.0</v>
      </c>
      <c r="D3384" s="8" t="s">
        <v>10210</v>
      </c>
      <c r="E3384" s="9">
        <v>1.0</v>
      </c>
      <c r="F3384" s="10" t="s">
        <v>10211</v>
      </c>
      <c r="G3384" s="11"/>
      <c r="H3384" s="11"/>
      <c r="I3384" s="11"/>
    </row>
    <row r="3385" ht="14.25" customHeight="1">
      <c r="A3385" s="5" t="s">
        <v>10212</v>
      </c>
      <c r="B3385" s="13">
        <v>25.0</v>
      </c>
      <c r="C3385" s="13">
        <v>19260.0</v>
      </c>
      <c r="D3385" s="8" t="s">
        <v>10213</v>
      </c>
      <c r="E3385" s="9">
        <v>1.0</v>
      </c>
      <c r="F3385" s="10" t="s">
        <v>10214</v>
      </c>
      <c r="G3385" s="11"/>
      <c r="H3385" s="11"/>
      <c r="I3385" s="11"/>
    </row>
    <row r="3386" ht="14.25" customHeight="1">
      <c r="A3386" s="5" t="s">
        <v>10215</v>
      </c>
      <c r="B3386" s="13">
        <v>25.0</v>
      </c>
      <c r="C3386" s="13">
        <v>19330.0</v>
      </c>
      <c r="D3386" s="8" t="s">
        <v>10216</v>
      </c>
      <c r="E3386" s="9">
        <v>15.0</v>
      </c>
      <c r="F3386" s="10" t="s">
        <v>10217</v>
      </c>
      <c r="G3386" s="11"/>
      <c r="H3386" s="11"/>
      <c r="I3386" s="11"/>
    </row>
    <row r="3387" ht="14.25" customHeight="1">
      <c r="A3387" s="5" t="s">
        <v>10218</v>
      </c>
      <c r="B3387" s="13">
        <v>25.0</v>
      </c>
      <c r="C3387" s="13">
        <v>19645.0</v>
      </c>
      <c r="D3387" s="8" t="s">
        <v>10219</v>
      </c>
      <c r="E3387" s="9">
        <v>13.0</v>
      </c>
      <c r="F3387" s="10" t="s">
        <v>10220</v>
      </c>
      <c r="G3387" s="11"/>
      <c r="H3387" s="11"/>
      <c r="I3387" s="11"/>
    </row>
    <row r="3388" ht="14.25" customHeight="1">
      <c r="A3388" s="5" t="s">
        <v>10221</v>
      </c>
      <c r="B3388" s="13">
        <v>25.0</v>
      </c>
      <c r="C3388" s="13">
        <v>20065.0</v>
      </c>
      <c r="D3388" s="8" t="s">
        <v>10222</v>
      </c>
      <c r="E3388" s="9">
        <v>5.0</v>
      </c>
      <c r="F3388" s="10" t="s">
        <v>10223</v>
      </c>
      <c r="G3388" s="11"/>
      <c r="H3388" s="11"/>
      <c r="I3388" s="11"/>
    </row>
    <row r="3389" ht="14.25" customHeight="1">
      <c r="A3389" s="5" t="s">
        <v>10224</v>
      </c>
      <c r="B3389" s="13">
        <v>25.0</v>
      </c>
      <c r="C3389" s="13">
        <v>21115.0</v>
      </c>
      <c r="D3389" s="8" t="s">
        <v>10225</v>
      </c>
      <c r="E3389" s="9">
        <v>7.0</v>
      </c>
      <c r="F3389" s="10" t="s">
        <v>10226</v>
      </c>
      <c r="G3389" s="11"/>
      <c r="H3389" s="11"/>
      <c r="I3389" s="11"/>
    </row>
    <row r="3390" ht="14.25" customHeight="1">
      <c r="A3390" s="5" t="s">
        <v>10227</v>
      </c>
      <c r="B3390" s="13">
        <v>25.0</v>
      </c>
      <c r="C3390" s="13">
        <v>21360.0</v>
      </c>
      <c r="D3390" s="8" t="s">
        <v>10228</v>
      </c>
      <c r="E3390" s="9">
        <v>3.0</v>
      </c>
      <c r="F3390" s="10" t="s">
        <v>10229</v>
      </c>
      <c r="G3390" s="11"/>
      <c r="H3390" s="11"/>
      <c r="I3390" s="11"/>
    </row>
    <row r="3391" ht="14.25" customHeight="1">
      <c r="A3391" s="5" t="s">
        <v>10230</v>
      </c>
      <c r="B3391" s="13">
        <v>25.0</v>
      </c>
      <c r="C3391" s="13">
        <v>21745.0</v>
      </c>
      <c r="D3391" s="8" t="s">
        <v>10231</v>
      </c>
      <c r="E3391" s="9">
        <v>11.0</v>
      </c>
      <c r="F3391" s="10" t="s">
        <v>10232</v>
      </c>
      <c r="G3391" s="11"/>
      <c r="H3391" s="11"/>
      <c r="I3391" s="11"/>
    </row>
    <row r="3392" ht="14.25" customHeight="1">
      <c r="A3392" s="5" t="s">
        <v>10233</v>
      </c>
      <c r="B3392" s="13">
        <v>25.0</v>
      </c>
      <c r="C3392" s="13">
        <v>21815.0</v>
      </c>
      <c r="D3392" s="8" t="s">
        <v>10234</v>
      </c>
      <c r="E3392" s="9">
        <v>9.0</v>
      </c>
      <c r="F3392" s="10" t="s">
        <v>10235</v>
      </c>
      <c r="G3392" s="11"/>
      <c r="H3392" s="11"/>
      <c r="I3392" s="11"/>
    </row>
    <row r="3393" ht="14.25" customHeight="1">
      <c r="A3393" s="5" t="s">
        <v>10236</v>
      </c>
      <c r="B3393" s="13">
        <v>25.0</v>
      </c>
      <c r="C3393" s="13">
        <v>21990.0</v>
      </c>
      <c r="D3393" s="8" t="s">
        <v>10237</v>
      </c>
      <c r="E3393" s="9">
        <v>17.0</v>
      </c>
      <c r="F3393" s="10" t="s">
        <v>10238</v>
      </c>
      <c r="G3393" s="11"/>
      <c r="H3393" s="11"/>
      <c r="I3393" s="11"/>
    </row>
    <row r="3394" ht="14.25" customHeight="1">
      <c r="A3394" s="5" t="s">
        <v>10239</v>
      </c>
      <c r="B3394" s="13">
        <v>25.0</v>
      </c>
      <c r="C3394" s="13">
        <v>22130.0</v>
      </c>
      <c r="D3394" s="8" t="s">
        <v>10240</v>
      </c>
      <c r="E3394" s="9">
        <v>5.0</v>
      </c>
      <c r="F3394" s="10" t="s">
        <v>10241</v>
      </c>
      <c r="G3394" s="11"/>
      <c r="H3394" s="11"/>
      <c r="I3394" s="11"/>
    </row>
    <row r="3395" ht="14.25" customHeight="1">
      <c r="A3395" s="5" t="s">
        <v>10242</v>
      </c>
      <c r="B3395" s="13">
        <v>25.0</v>
      </c>
      <c r="C3395" s="13">
        <v>23000.0</v>
      </c>
      <c r="D3395" s="8" t="s">
        <v>10243</v>
      </c>
      <c r="E3395" s="9">
        <v>5.0</v>
      </c>
      <c r="F3395" s="10" t="s">
        <v>10244</v>
      </c>
      <c r="G3395" s="11"/>
      <c r="H3395" s="11"/>
      <c r="I3395" s="11"/>
    </row>
    <row r="3396" ht="14.25" customHeight="1">
      <c r="A3396" s="5" t="s">
        <v>10245</v>
      </c>
      <c r="B3396" s="13">
        <v>25.0</v>
      </c>
      <c r="C3396" s="13">
        <v>23070.0</v>
      </c>
      <c r="D3396" s="8" t="s">
        <v>10246</v>
      </c>
      <c r="E3396" s="9">
        <v>1.0</v>
      </c>
      <c r="F3396" s="10" t="s">
        <v>10247</v>
      </c>
      <c r="G3396" s="11"/>
      <c r="H3396" s="11"/>
      <c r="I3396" s="11"/>
    </row>
    <row r="3397" ht="14.25" customHeight="1">
      <c r="A3397" s="5" t="s">
        <v>10248</v>
      </c>
      <c r="B3397" s="13">
        <v>25.0</v>
      </c>
      <c r="C3397" s="13">
        <v>23875.0</v>
      </c>
      <c r="D3397" s="8" t="s">
        <v>10249</v>
      </c>
      <c r="E3397" s="9">
        <v>27.0</v>
      </c>
      <c r="F3397" s="10" t="s">
        <v>10250</v>
      </c>
      <c r="G3397" s="11"/>
      <c r="H3397" s="11"/>
      <c r="I3397" s="11"/>
    </row>
    <row r="3398" ht="14.25" customHeight="1">
      <c r="A3398" s="5" t="s">
        <v>10251</v>
      </c>
      <c r="B3398" s="13">
        <v>25.0</v>
      </c>
      <c r="C3398" s="13">
        <v>24540.0</v>
      </c>
      <c r="D3398" s="8" t="s">
        <v>10252</v>
      </c>
      <c r="E3398" s="9">
        <v>17.0</v>
      </c>
      <c r="F3398" s="10" t="s">
        <v>10253</v>
      </c>
      <c r="G3398" s="11"/>
      <c r="H3398" s="11"/>
      <c r="I3398" s="11"/>
    </row>
    <row r="3399" ht="14.25" customHeight="1">
      <c r="A3399" s="5" t="s">
        <v>10254</v>
      </c>
      <c r="B3399" s="13">
        <v>25.0</v>
      </c>
      <c r="C3399" s="13">
        <v>24540.0</v>
      </c>
      <c r="D3399" s="8" t="s">
        <v>10255</v>
      </c>
      <c r="E3399" s="9">
        <v>27.0</v>
      </c>
      <c r="F3399" s="10" t="s">
        <v>10256</v>
      </c>
      <c r="G3399" s="11"/>
      <c r="H3399" s="11"/>
      <c r="I3399" s="11"/>
    </row>
    <row r="3400" ht="14.25" customHeight="1">
      <c r="A3400" s="5" t="s">
        <v>10257</v>
      </c>
      <c r="B3400" s="13">
        <v>25.0</v>
      </c>
      <c r="C3400" s="13">
        <v>24750.0</v>
      </c>
      <c r="D3400" s="8" t="s">
        <v>10258</v>
      </c>
      <c r="E3400" s="9">
        <v>21.0</v>
      </c>
      <c r="F3400" s="10" t="s">
        <v>10259</v>
      </c>
      <c r="G3400" s="11"/>
      <c r="H3400" s="11"/>
      <c r="I3400" s="11"/>
    </row>
    <row r="3401" ht="14.25" customHeight="1">
      <c r="A3401" s="5" t="s">
        <v>10260</v>
      </c>
      <c r="B3401" s="13">
        <v>25.0</v>
      </c>
      <c r="C3401" s="13">
        <v>24925.0</v>
      </c>
      <c r="D3401" s="8" t="s">
        <v>10261</v>
      </c>
      <c r="E3401" s="9">
        <v>17.0</v>
      </c>
      <c r="F3401" s="10" t="s">
        <v>10262</v>
      </c>
      <c r="G3401" s="11"/>
      <c r="H3401" s="11"/>
      <c r="I3401" s="11"/>
    </row>
    <row r="3402" ht="14.25" customHeight="1">
      <c r="A3402" s="5" t="s">
        <v>10263</v>
      </c>
      <c r="B3402" s="13">
        <v>25.0</v>
      </c>
      <c r="C3402" s="13">
        <v>25065.0</v>
      </c>
      <c r="D3402" s="8" t="s">
        <v>10264</v>
      </c>
      <c r="E3402" s="9">
        <v>21.0</v>
      </c>
      <c r="F3402" s="10" t="s">
        <v>10265</v>
      </c>
      <c r="G3402" s="11"/>
      <c r="H3402" s="11"/>
      <c r="I3402" s="11"/>
    </row>
    <row r="3403" ht="14.25" customHeight="1">
      <c r="A3403" s="14" t="s">
        <v>10266</v>
      </c>
      <c r="B3403" s="16">
        <v>25.0</v>
      </c>
      <c r="C3403" s="16">
        <v>25240.0</v>
      </c>
      <c r="D3403" s="17" t="s">
        <v>10267</v>
      </c>
      <c r="E3403" s="18">
        <v>5.0</v>
      </c>
      <c r="F3403" s="19" t="s">
        <v>10268</v>
      </c>
      <c r="G3403" s="11"/>
      <c r="H3403" s="11"/>
      <c r="I3403" s="11"/>
    </row>
    <row r="3404" ht="14.25" customHeight="1">
      <c r="A3404" s="5" t="s">
        <v>10269</v>
      </c>
      <c r="B3404" s="13">
        <v>25.0</v>
      </c>
      <c r="C3404" s="13">
        <v>25485.0</v>
      </c>
      <c r="D3404" s="8" t="s">
        <v>10270</v>
      </c>
      <c r="E3404" s="9">
        <v>27.0</v>
      </c>
      <c r="F3404" s="10" t="s">
        <v>10271</v>
      </c>
      <c r="G3404" s="11"/>
      <c r="H3404" s="11"/>
      <c r="I3404" s="11"/>
    </row>
    <row r="3405" ht="14.25" customHeight="1">
      <c r="A3405" s="5" t="s">
        <v>10272</v>
      </c>
      <c r="B3405" s="13">
        <v>25.0</v>
      </c>
      <c r="C3405" s="13">
        <v>25590.0</v>
      </c>
      <c r="D3405" s="8" t="s">
        <v>10273</v>
      </c>
      <c r="E3405" s="9">
        <v>9.0</v>
      </c>
      <c r="F3405" s="10" t="s">
        <v>10274</v>
      </c>
      <c r="G3405" s="11"/>
      <c r="H3405" s="11"/>
      <c r="I3405" s="11"/>
    </row>
    <row r="3406" ht="14.25" customHeight="1">
      <c r="A3406" s="5" t="s">
        <v>10275</v>
      </c>
      <c r="B3406" s="13">
        <v>25.0</v>
      </c>
      <c r="C3406" s="13">
        <v>26150.0</v>
      </c>
      <c r="D3406" s="8" t="s">
        <v>10276</v>
      </c>
      <c r="E3406" s="9">
        <v>9.0</v>
      </c>
      <c r="F3406" s="10" t="s">
        <v>10277</v>
      </c>
      <c r="G3406" s="11"/>
      <c r="H3406" s="11"/>
      <c r="I3406" s="11"/>
    </row>
    <row r="3407" ht="14.25" customHeight="1">
      <c r="A3407" s="5" t="s">
        <v>10278</v>
      </c>
      <c r="B3407" s="13">
        <v>25.0</v>
      </c>
      <c r="C3407" s="13">
        <v>26255.0</v>
      </c>
      <c r="D3407" s="8" t="s">
        <v>10279</v>
      </c>
      <c r="E3407" s="9">
        <v>15.0</v>
      </c>
      <c r="F3407" s="10" t="s">
        <v>10280</v>
      </c>
      <c r="G3407" s="11"/>
      <c r="H3407" s="11"/>
      <c r="I3407" s="11"/>
    </row>
    <row r="3408" ht="14.25" customHeight="1">
      <c r="A3408" s="5" t="s">
        <v>10281</v>
      </c>
      <c r="B3408" s="13">
        <v>25.0</v>
      </c>
      <c r="C3408" s="13">
        <v>26395.0</v>
      </c>
      <c r="D3408" s="8" t="s">
        <v>10282</v>
      </c>
      <c r="E3408" s="9">
        <v>27.0</v>
      </c>
      <c r="F3408" s="10" t="s">
        <v>10283</v>
      </c>
      <c r="G3408" s="11"/>
      <c r="H3408" s="11"/>
      <c r="I3408" s="11"/>
    </row>
    <row r="3409" ht="14.25" customHeight="1">
      <c r="A3409" s="5" t="s">
        <v>10284</v>
      </c>
      <c r="B3409" s="13">
        <v>25.0</v>
      </c>
      <c r="C3409" s="13">
        <v>26500.0</v>
      </c>
      <c r="D3409" s="8" t="s">
        <v>10285</v>
      </c>
      <c r="E3409" s="9">
        <v>15.0</v>
      </c>
      <c r="F3409" s="10" t="s">
        <v>10286</v>
      </c>
      <c r="G3409" s="11"/>
      <c r="H3409" s="11"/>
      <c r="I3409" s="11"/>
    </row>
    <row r="3410" ht="14.25" customHeight="1">
      <c r="A3410" s="5" t="s">
        <v>10287</v>
      </c>
      <c r="B3410" s="13">
        <v>25.0</v>
      </c>
      <c r="C3410" s="13">
        <v>26640.0</v>
      </c>
      <c r="D3410" s="8" t="s">
        <v>10288</v>
      </c>
      <c r="E3410" s="9">
        <v>13.0</v>
      </c>
      <c r="F3410" s="10" t="s">
        <v>10289</v>
      </c>
      <c r="G3410" s="11"/>
      <c r="H3410" s="11"/>
      <c r="I3410" s="11"/>
    </row>
    <row r="3411" ht="14.25" customHeight="1">
      <c r="A3411" s="5" t="s">
        <v>10290</v>
      </c>
      <c r="B3411" s="13">
        <v>25.0</v>
      </c>
      <c r="C3411" s="13">
        <v>26780.0</v>
      </c>
      <c r="D3411" s="8" t="s">
        <v>10291</v>
      </c>
      <c r="E3411" s="9">
        <v>3.0</v>
      </c>
      <c r="F3411" s="10" t="s">
        <v>10292</v>
      </c>
      <c r="G3411" s="11"/>
      <c r="H3411" s="11"/>
      <c r="I3411" s="11"/>
    </row>
    <row r="3412" ht="14.25" customHeight="1">
      <c r="A3412" s="5" t="s">
        <v>10293</v>
      </c>
      <c r="B3412" s="13">
        <v>25.0</v>
      </c>
      <c r="C3412" s="13">
        <v>27025.0</v>
      </c>
      <c r="D3412" s="8" t="s">
        <v>10294</v>
      </c>
      <c r="E3412" s="9">
        <v>11.0</v>
      </c>
      <c r="F3412" s="10" t="s">
        <v>10295</v>
      </c>
      <c r="G3412" s="11"/>
      <c r="H3412" s="11"/>
      <c r="I3412" s="11"/>
    </row>
    <row r="3413" ht="14.25" customHeight="1">
      <c r="A3413" s="5" t="s">
        <v>10296</v>
      </c>
      <c r="B3413" s="13">
        <v>25.0</v>
      </c>
      <c r="C3413" s="13">
        <v>27445.0</v>
      </c>
      <c r="D3413" s="8" t="s">
        <v>10297</v>
      </c>
      <c r="E3413" s="9">
        <v>17.0</v>
      </c>
      <c r="F3413" s="10" t="s">
        <v>10298</v>
      </c>
      <c r="G3413" s="11"/>
      <c r="H3413" s="11"/>
      <c r="I3413" s="11"/>
    </row>
    <row r="3414" ht="14.25" customHeight="1">
      <c r="A3414" s="5" t="s">
        <v>10299</v>
      </c>
      <c r="B3414" s="13">
        <v>25.0</v>
      </c>
      <c r="C3414" s="13">
        <v>27585.0</v>
      </c>
      <c r="D3414" s="8" t="s">
        <v>10300</v>
      </c>
      <c r="E3414" s="9">
        <v>9.0</v>
      </c>
      <c r="F3414" s="10" t="s">
        <v>10301</v>
      </c>
      <c r="G3414" s="11"/>
      <c r="H3414" s="11"/>
      <c r="I3414" s="11"/>
    </row>
    <row r="3415" ht="14.25" customHeight="1">
      <c r="A3415" s="5" t="s">
        <v>10302</v>
      </c>
      <c r="B3415" s="13">
        <v>25.0</v>
      </c>
      <c r="C3415" s="13">
        <v>27655.0</v>
      </c>
      <c r="D3415" s="8" t="s">
        <v>10303</v>
      </c>
      <c r="E3415" s="9">
        <v>15.0</v>
      </c>
      <c r="F3415" s="10" t="s">
        <v>10304</v>
      </c>
      <c r="G3415" s="11"/>
      <c r="H3415" s="11"/>
      <c r="I3415" s="11"/>
    </row>
    <row r="3416" ht="14.25" customHeight="1">
      <c r="A3416" s="5" t="s">
        <v>10305</v>
      </c>
      <c r="B3416" s="13">
        <v>25.0</v>
      </c>
      <c r="C3416" s="13">
        <v>27760.0</v>
      </c>
      <c r="D3416" s="8" t="s">
        <v>10306</v>
      </c>
      <c r="E3416" s="9">
        <v>23.0</v>
      </c>
      <c r="F3416" s="10" t="s">
        <v>10307</v>
      </c>
      <c r="G3416" s="11"/>
      <c r="H3416" s="11"/>
      <c r="I3416" s="11"/>
    </row>
    <row r="3417" ht="14.25" customHeight="1">
      <c r="A3417" s="5" t="s">
        <v>10308</v>
      </c>
      <c r="B3417" s="13">
        <v>25.0</v>
      </c>
      <c r="C3417" s="13">
        <v>27865.0</v>
      </c>
      <c r="D3417" s="8" t="s">
        <v>10309</v>
      </c>
      <c r="E3417" s="9">
        <v>9.0</v>
      </c>
      <c r="F3417" s="10" t="s">
        <v>10310</v>
      </c>
      <c r="G3417" s="11"/>
      <c r="H3417" s="11"/>
      <c r="I3417" s="11"/>
    </row>
    <row r="3418" ht="14.25" customHeight="1">
      <c r="A3418" s="5" t="s">
        <v>10311</v>
      </c>
      <c r="B3418" s="13">
        <v>25.0</v>
      </c>
      <c r="C3418" s="13">
        <v>28040.0</v>
      </c>
      <c r="D3418" s="8" t="s">
        <v>10312</v>
      </c>
      <c r="E3418" s="9">
        <v>13.0</v>
      </c>
      <c r="F3418" s="10" t="s">
        <v>10313</v>
      </c>
      <c r="G3418" s="11"/>
      <c r="H3418" s="11"/>
      <c r="I3418" s="11"/>
    </row>
    <row r="3419" ht="14.25" customHeight="1">
      <c r="A3419" s="5" t="s">
        <v>10314</v>
      </c>
      <c r="B3419" s="13">
        <v>25.0</v>
      </c>
      <c r="C3419" s="13">
        <v>28145.0</v>
      </c>
      <c r="D3419" s="8" t="s">
        <v>10315</v>
      </c>
      <c r="E3419" s="9">
        <v>3.0</v>
      </c>
      <c r="F3419" s="10" t="s">
        <v>10316</v>
      </c>
      <c r="G3419" s="11"/>
      <c r="H3419" s="11"/>
      <c r="I3419" s="11"/>
    </row>
    <row r="3420" ht="14.25" customHeight="1">
      <c r="A3420" s="5" t="s">
        <v>10317</v>
      </c>
      <c r="B3420" s="13">
        <v>25.0</v>
      </c>
      <c r="C3420" s="13">
        <v>28250.0</v>
      </c>
      <c r="D3420" s="8" t="s">
        <v>10318</v>
      </c>
      <c r="E3420" s="9">
        <v>23.0</v>
      </c>
      <c r="F3420" s="10" t="s">
        <v>10319</v>
      </c>
      <c r="G3420" s="11"/>
      <c r="H3420" s="11"/>
      <c r="I3420" s="11"/>
    </row>
    <row r="3421" ht="14.25" customHeight="1">
      <c r="A3421" s="5" t="s">
        <v>10320</v>
      </c>
      <c r="B3421" s="13">
        <v>25.0</v>
      </c>
      <c r="C3421" s="13">
        <v>28460.0</v>
      </c>
      <c r="D3421" s="8" t="s">
        <v>10321</v>
      </c>
      <c r="E3421" s="9">
        <v>23.0</v>
      </c>
      <c r="F3421" s="10" t="s">
        <v>10322</v>
      </c>
      <c r="G3421" s="11"/>
      <c r="H3421" s="11"/>
      <c r="I3421" s="11"/>
    </row>
    <row r="3422" ht="14.25" customHeight="1">
      <c r="A3422" s="5" t="s">
        <v>10323</v>
      </c>
      <c r="B3422" s="13">
        <v>25.0</v>
      </c>
      <c r="C3422" s="13">
        <v>28705.0</v>
      </c>
      <c r="D3422" s="8" t="s">
        <v>10324</v>
      </c>
      <c r="E3422" s="9">
        <v>27.0</v>
      </c>
      <c r="F3422" s="10" t="s">
        <v>10325</v>
      </c>
      <c r="G3422" s="11"/>
      <c r="H3422" s="11"/>
      <c r="I3422" s="11"/>
    </row>
    <row r="3423" ht="14.25" customHeight="1">
      <c r="A3423" s="5" t="s">
        <v>10326</v>
      </c>
      <c r="B3423" s="13">
        <v>25.0</v>
      </c>
      <c r="C3423" s="13">
        <v>28915.0</v>
      </c>
      <c r="D3423" s="8" t="s">
        <v>10327</v>
      </c>
      <c r="E3423" s="9">
        <v>27.0</v>
      </c>
      <c r="F3423" s="10" t="s">
        <v>10328</v>
      </c>
      <c r="G3423" s="11"/>
      <c r="H3423" s="11"/>
      <c r="I3423" s="11"/>
    </row>
    <row r="3424" ht="14.25" customHeight="1">
      <c r="A3424" s="5" t="s">
        <v>10329</v>
      </c>
      <c r="B3424" s="13">
        <v>25.0</v>
      </c>
      <c r="C3424" s="13">
        <v>28985.0</v>
      </c>
      <c r="D3424" s="8" t="s">
        <v>10330</v>
      </c>
      <c r="E3424" s="9">
        <v>1.0</v>
      </c>
      <c r="F3424" s="10" t="s">
        <v>10331</v>
      </c>
      <c r="G3424" s="11"/>
      <c r="H3424" s="11"/>
      <c r="I3424" s="11"/>
    </row>
    <row r="3425" ht="14.25" customHeight="1">
      <c r="A3425" s="5" t="s">
        <v>10332</v>
      </c>
      <c r="B3425" s="13">
        <v>25.0</v>
      </c>
      <c r="C3425" s="13">
        <v>29230.0</v>
      </c>
      <c r="D3425" s="8" t="s">
        <v>10333</v>
      </c>
      <c r="E3425" s="9">
        <v>15.0</v>
      </c>
      <c r="F3425" s="10" t="s">
        <v>10334</v>
      </c>
      <c r="G3425" s="11"/>
      <c r="H3425" s="11"/>
      <c r="I3425" s="11"/>
    </row>
    <row r="3426" ht="14.25" customHeight="1">
      <c r="A3426" s="5" t="s">
        <v>10335</v>
      </c>
      <c r="B3426" s="13">
        <v>25.0</v>
      </c>
      <c r="C3426" s="13">
        <v>29405.0</v>
      </c>
      <c r="D3426" s="8" t="s">
        <v>10336</v>
      </c>
      <c r="E3426" s="9">
        <v>9.0</v>
      </c>
      <c r="F3426" s="10" t="s">
        <v>10337</v>
      </c>
      <c r="G3426" s="11"/>
      <c r="H3426" s="11"/>
      <c r="I3426" s="11"/>
    </row>
    <row r="3427" ht="14.25" customHeight="1">
      <c r="A3427" s="5" t="s">
        <v>10338</v>
      </c>
      <c r="B3427" s="13">
        <v>25.0</v>
      </c>
      <c r="C3427" s="13">
        <v>29615.0</v>
      </c>
      <c r="D3427" s="8" t="s">
        <v>10339</v>
      </c>
      <c r="E3427" s="9">
        <v>11.0</v>
      </c>
      <c r="F3427" s="10" t="s">
        <v>10340</v>
      </c>
      <c r="G3427" s="11"/>
      <c r="H3427" s="11"/>
      <c r="I3427" s="11"/>
    </row>
    <row r="3428" ht="14.25" customHeight="1">
      <c r="A3428" s="5" t="s">
        <v>10341</v>
      </c>
      <c r="B3428" s="13">
        <v>25.0</v>
      </c>
      <c r="C3428" s="13">
        <v>30175.0</v>
      </c>
      <c r="D3428" s="8" t="s">
        <v>10342</v>
      </c>
      <c r="E3428" s="9">
        <v>23.0</v>
      </c>
      <c r="F3428" s="10" t="s">
        <v>10343</v>
      </c>
      <c r="G3428" s="11"/>
      <c r="H3428" s="11"/>
      <c r="I3428" s="11"/>
    </row>
    <row r="3429" ht="14.25" customHeight="1">
      <c r="A3429" s="5" t="s">
        <v>10344</v>
      </c>
      <c r="B3429" s="13">
        <v>25.0</v>
      </c>
      <c r="C3429" s="13">
        <v>30280.0</v>
      </c>
      <c r="D3429" s="8" t="s">
        <v>10345</v>
      </c>
      <c r="E3429" s="9">
        <v>3.0</v>
      </c>
      <c r="F3429" s="10" t="s">
        <v>10346</v>
      </c>
      <c r="G3429" s="11"/>
      <c r="H3429" s="11"/>
      <c r="I3429" s="11"/>
    </row>
    <row r="3430" ht="14.25" customHeight="1">
      <c r="A3430" s="5" t="s">
        <v>10347</v>
      </c>
      <c r="B3430" s="13">
        <v>25.0</v>
      </c>
      <c r="C3430" s="13">
        <v>30420.0</v>
      </c>
      <c r="D3430" s="8" t="s">
        <v>10348</v>
      </c>
      <c r="E3430" s="9">
        <v>21.0</v>
      </c>
      <c r="F3430" s="10" t="s">
        <v>10349</v>
      </c>
      <c r="G3430" s="11"/>
      <c r="H3430" s="11"/>
      <c r="I3430" s="11"/>
    </row>
    <row r="3431" ht="14.25" customHeight="1">
      <c r="A3431" s="5" t="s">
        <v>10350</v>
      </c>
      <c r="B3431" s="13">
        <v>25.0</v>
      </c>
      <c r="C3431" s="13">
        <v>30525.0</v>
      </c>
      <c r="D3431" s="8" t="s">
        <v>10351</v>
      </c>
      <c r="E3431" s="9">
        <v>27.0</v>
      </c>
      <c r="F3431" s="10" t="s">
        <v>10352</v>
      </c>
      <c r="G3431" s="11"/>
      <c r="H3431" s="11"/>
      <c r="I3431" s="11"/>
    </row>
    <row r="3432" ht="14.25" customHeight="1">
      <c r="A3432" s="5" t="s">
        <v>10353</v>
      </c>
      <c r="B3432" s="13">
        <v>25.0</v>
      </c>
      <c r="C3432" s="13">
        <v>30630.0</v>
      </c>
      <c r="D3432" s="8" t="s">
        <v>10354</v>
      </c>
      <c r="E3432" s="9">
        <v>13.0</v>
      </c>
      <c r="F3432" s="10" t="s">
        <v>10355</v>
      </c>
      <c r="G3432" s="11"/>
      <c r="H3432" s="11"/>
      <c r="I3432" s="11"/>
    </row>
    <row r="3433" ht="14.25" customHeight="1">
      <c r="A3433" s="5" t="s">
        <v>10356</v>
      </c>
      <c r="B3433" s="13">
        <v>25.0</v>
      </c>
      <c r="C3433" s="13">
        <v>30700.0</v>
      </c>
      <c r="D3433" s="8" t="s">
        <v>10357</v>
      </c>
      <c r="E3433" s="9">
        <v>17.0</v>
      </c>
      <c r="F3433" s="10" t="s">
        <v>10358</v>
      </c>
      <c r="G3433" s="11"/>
      <c r="H3433" s="11"/>
      <c r="I3433" s="11"/>
    </row>
    <row r="3434" ht="14.25" customHeight="1">
      <c r="A3434" s="5" t="s">
        <v>10359</v>
      </c>
      <c r="B3434" s="13">
        <v>25.0</v>
      </c>
      <c r="C3434" s="13">
        <v>30840.0</v>
      </c>
      <c r="D3434" s="8" t="s">
        <v>10360</v>
      </c>
      <c r="E3434" s="9">
        <v>13.0</v>
      </c>
      <c r="F3434" s="10" t="s">
        <v>10361</v>
      </c>
      <c r="G3434" s="11"/>
      <c r="H3434" s="11"/>
      <c r="I3434" s="11"/>
    </row>
    <row r="3435" ht="14.25" customHeight="1">
      <c r="A3435" s="5" t="s">
        <v>10362</v>
      </c>
      <c r="B3435" s="13">
        <v>25.0</v>
      </c>
      <c r="C3435" s="13">
        <v>30945.0</v>
      </c>
      <c r="D3435" s="8" t="s">
        <v>10363</v>
      </c>
      <c r="E3435" s="9">
        <v>27.0</v>
      </c>
      <c r="F3435" s="10" t="s">
        <v>10364</v>
      </c>
      <c r="G3435" s="11"/>
      <c r="H3435" s="11"/>
      <c r="I3435" s="11"/>
    </row>
    <row r="3436" ht="14.25" customHeight="1">
      <c r="A3436" s="5" t="s">
        <v>10365</v>
      </c>
      <c r="B3436" s="13">
        <v>25.0</v>
      </c>
      <c r="C3436" s="13">
        <v>31050.0</v>
      </c>
      <c r="D3436" s="8" t="s">
        <v>10366</v>
      </c>
      <c r="E3436" s="9">
        <v>17.0</v>
      </c>
      <c r="F3436" s="10" t="s">
        <v>10367</v>
      </c>
      <c r="G3436" s="11"/>
      <c r="H3436" s="11"/>
      <c r="I3436" s="11"/>
    </row>
    <row r="3437" ht="14.25" customHeight="1">
      <c r="A3437" s="5" t="s">
        <v>10368</v>
      </c>
      <c r="B3437" s="13">
        <v>25.0</v>
      </c>
      <c r="C3437" s="13">
        <v>31400.0</v>
      </c>
      <c r="D3437" s="8" t="s">
        <v>10369</v>
      </c>
      <c r="E3437" s="9">
        <v>27.0</v>
      </c>
      <c r="F3437" s="10" t="s">
        <v>10370</v>
      </c>
      <c r="G3437" s="11"/>
      <c r="H3437" s="11"/>
      <c r="I3437" s="11"/>
    </row>
    <row r="3438" ht="14.25" customHeight="1">
      <c r="A3438" s="5" t="s">
        <v>10371</v>
      </c>
      <c r="B3438" s="13">
        <v>25.0</v>
      </c>
      <c r="C3438" s="13">
        <v>31540.0</v>
      </c>
      <c r="D3438" s="8" t="s">
        <v>10372</v>
      </c>
      <c r="E3438" s="9">
        <v>17.0</v>
      </c>
      <c r="F3438" s="10" t="s">
        <v>10373</v>
      </c>
      <c r="G3438" s="11"/>
      <c r="H3438" s="11"/>
      <c r="I3438" s="11"/>
    </row>
    <row r="3439" ht="14.25" customHeight="1">
      <c r="A3439" s="5" t="s">
        <v>10374</v>
      </c>
      <c r="B3439" s="13">
        <v>25.0</v>
      </c>
      <c r="C3439" s="13">
        <v>31645.0</v>
      </c>
      <c r="D3439" s="8" t="s">
        <v>10375</v>
      </c>
      <c r="E3439" s="9">
        <v>23.0</v>
      </c>
      <c r="F3439" s="10" t="s">
        <v>10376</v>
      </c>
      <c r="G3439" s="11"/>
      <c r="H3439" s="11"/>
      <c r="I3439" s="11"/>
    </row>
    <row r="3440" ht="14.25" customHeight="1">
      <c r="A3440" s="5" t="s">
        <v>10377</v>
      </c>
      <c r="B3440" s="13">
        <v>25.0</v>
      </c>
      <c r="C3440" s="13">
        <v>31750.0</v>
      </c>
      <c r="D3440" s="8" t="s">
        <v>10378</v>
      </c>
      <c r="E3440" s="9">
        <v>15.0</v>
      </c>
      <c r="F3440" s="10" t="s">
        <v>10379</v>
      </c>
      <c r="G3440" s="11"/>
      <c r="H3440" s="11"/>
      <c r="I3440" s="11"/>
    </row>
    <row r="3441" ht="14.25" customHeight="1">
      <c r="A3441" s="5" t="s">
        <v>10380</v>
      </c>
      <c r="B3441" s="13">
        <v>25.0</v>
      </c>
      <c r="C3441" s="13">
        <v>31820.0</v>
      </c>
      <c r="D3441" s="8" t="s">
        <v>10381</v>
      </c>
      <c r="E3441" s="9">
        <v>1.0</v>
      </c>
      <c r="F3441" s="10" t="s">
        <v>10382</v>
      </c>
      <c r="G3441" s="11"/>
      <c r="H3441" s="11"/>
      <c r="I3441" s="11"/>
    </row>
    <row r="3442" ht="14.25" customHeight="1">
      <c r="A3442" s="5" t="s">
        <v>10383</v>
      </c>
      <c r="B3442" s="13">
        <v>25.0</v>
      </c>
      <c r="C3442" s="13">
        <v>32275.0</v>
      </c>
      <c r="D3442" s="8" t="s">
        <v>10384</v>
      </c>
      <c r="E3442" s="9">
        <v>9.0</v>
      </c>
      <c r="F3442" s="10" t="s">
        <v>10385</v>
      </c>
      <c r="G3442" s="11"/>
      <c r="H3442" s="11"/>
      <c r="I3442" s="11"/>
    </row>
    <row r="3443" ht="14.25" customHeight="1">
      <c r="A3443" s="5" t="s">
        <v>10386</v>
      </c>
      <c r="B3443" s="13">
        <v>25.0</v>
      </c>
      <c r="C3443" s="13">
        <v>33185.0</v>
      </c>
      <c r="D3443" s="8" t="s">
        <v>10387</v>
      </c>
      <c r="E3443" s="9">
        <v>23.0</v>
      </c>
      <c r="F3443" s="10" t="s">
        <v>10388</v>
      </c>
      <c r="G3443" s="11"/>
      <c r="H3443" s="11"/>
      <c r="I3443" s="11"/>
    </row>
    <row r="3444" ht="14.25" customHeight="1">
      <c r="A3444" s="5" t="s">
        <v>10389</v>
      </c>
      <c r="B3444" s="13">
        <v>25.0</v>
      </c>
      <c r="C3444" s="13">
        <v>33885.0</v>
      </c>
      <c r="D3444" s="8" t="s">
        <v>10390</v>
      </c>
      <c r="E3444" s="9">
        <v>23.0</v>
      </c>
      <c r="F3444" s="10" t="s">
        <v>10391</v>
      </c>
      <c r="G3444" s="11"/>
      <c r="H3444" s="11"/>
      <c r="I3444" s="11"/>
    </row>
    <row r="3445" ht="14.25" customHeight="1">
      <c r="A3445" s="5" t="s">
        <v>10392</v>
      </c>
      <c r="B3445" s="13">
        <v>25.0</v>
      </c>
      <c r="C3445" s="13">
        <v>34130.0</v>
      </c>
      <c r="D3445" s="8" t="s">
        <v>10393</v>
      </c>
      <c r="E3445" s="9">
        <v>27.0</v>
      </c>
      <c r="F3445" s="10" t="s">
        <v>10394</v>
      </c>
      <c r="G3445" s="11"/>
      <c r="H3445" s="11"/>
      <c r="I3445" s="11"/>
    </row>
    <row r="3446" ht="14.25" customHeight="1">
      <c r="A3446" s="5" t="s">
        <v>10395</v>
      </c>
      <c r="B3446" s="13">
        <v>25.0</v>
      </c>
      <c r="C3446" s="13">
        <v>34270.0</v>
      </c>
      <c r="D3446" s="8" t="s">
        <v>10396</v>
      </c>
      <c r="E3446" s="9">
        <v>3.0</v>
      </c>
      <c r="F3446" s="10" t="s">
        <v>10397</v>
      </c>
      <c r="G3446" s="11"/>
      <c r="H3446" s="11"/>
      <c r="I3446" s="11"/>
    </row>
    <row r="3447" ht="14.25" customHeight="1">
      <c r="A3447" s="5" t="s">
        <v>10398</v>
      </c>
      <c r="B3447" s="13">
        <v>25.0</v>
      </c>
      <c r="C3447" s="13">
        <v>34550.0</v>
      </c>
      <c r="D3447" s="8" t="s">
        <v>10399</v>
      </c>
      <c r="E3447" s="9">
        <v>9.0</v>
      </c>
      <c r="F3447" s="10" t="s">
        <v>10400</v>
      </c>
      <c r="G3447" s="11"/>
      <c r="H3447" s="11"/>
      <c r="I3447" s="11"/>
    </row>
    <row r="3448" ht="14.25" customHeight="1">
      <c r="A3448" s="5" t="s">
        <v>10401</v>
      </c>
      <c r="B3448" s="13">
        <v>25.0</v>
      </c>
      <c r="C3448" s="13">
        <v>34620.0</v>
      </c>
      <c r="D3448" s="8" t="s">
        <v>10402</v>
      </c>
      <c r="E3448" s="9">
        <v>3.0</v>
      </c>
      <c r="F3448" s="10" t="s">
        <v>10403</v>
      </c>
      <c r="G3448" s="11"/>
      <c r="H3448" s="11"/>
      <c r="I3448" s="11"/>
    </row>
    <row r="3449" ht="14.25" customHeight="1">
      <c r="A3449" s="5" t="s">
        <v>10404</v>
      </c>
      <c r="B3449" s="13">
        <v>25.0</v>
      </c>
      <c r="C3449" s="13">
        <v>34760.0</v>
      </c>
      <c r="D3449" s="8" t="s">
        <v>10405</v>
      </c>
      <c r="E3449" s="9">
        <v>27.0</v>
      </c>
      <c r="F3449" s="10" t="s">
        <v>10406</v>
      </c>
      <c r="G3449" s="11"/>
      <c r="H3449" s="11"/>
      <c r="I3449" s="11"/>
    </row>
    <row r="3450" ht="14.25" customHeight="1">
      <c r="A3450" s="5" t="s">
        <v>10407</v>
      </c>
      <c r="B3450" s="13">
        <v>25.0</v>
      </c>
      <c r="C3450" s="13">
        <v>34935.0</v>
      </c>
      <c r="D3450" s="8" t="s">
        <v>10408</v>
      </c>
      <c r="E3450" s="9">
        <v>3.0</v>
      </c>
      <c r="F3450" s="10" t="s">
        <v>10409</v>
      </c>
      <c r="G3450" s="11"/>
      <c r="H3450" s="11"/>
      <c r="I3450" s="11"/>
    </row>
    <row r="3451" ht="14.25" customHeight="1">
      <c r="A3451" s="5" t="s">
        <v>10410</v>
      </c>
      <c r="B3451" s="13">
        <v>25.0</v>
      </c>
      <c r="C3451" s="13">
        <v>35075.0</v>
      </c>
      <c r="D3451" s="8" t="s">
        <v>10411</v>
      </c>
      <c r="E3451" s="9">
        <v>27.0</v>
      </c>
      <c r="F3451" s="10" t="s">
        <v>10412</v>
      </c>
      <c r="G3451" s="11"/>
      <c r="H3451" s="11"/>
      <c r="I3451" s="11"/>
    </row>
    <row r="3452" ht="14.25" customHeight="1">
      <c r="A3452" s="5" t="s">
        <v>10413</v>
      </c>
      <c r="B3452" s="13">
        <v>25.0</v>
      </c>
      <c r="C3452" s="13">
        <v>35145.0</v>
      </c>
      <c r="D3452" s="8" t="s">
        <v>10414</v>
      </c>
      <c r="E3452" s="9">
        <v>11.0</v>
      </c>
      <c r="F3452" s="10" t="s">
        <v>10415</v>
      </c>
      <c r="G3452" s="11"/>
      <c r="H3452" s="11"/>
      <c r="I3452" s="11"/>
    </row>
    <row r="3453" ht="14.25" customHeight="1">
      <c r="A3453" s="5" t="s">
        <v>10416</v>
      </c>
      <c r="B3453" s="13">
        <v>25.0</v>
      </c>
      <c r="C3453" s="13">
        <v>35215.0</v>
      </c>
      <c r="D3453" s="8" t="s">
        <v>10417</v>
      </c>
      <c r="E3453" s="9">
        <v>17.0</v>
      </c>
      <c r="F3453" s="10" t="s">
        <v>10418</v>
      </c>
      <c r="G3453" s="11"/>
      <c r="H3453" s="11"/>
      <c r="I3453" s="11"/>
    </row>
    <row r="3454" ht="14.25" customHeight="1">
      <c r="A3454" s="5" t="s">
        <v>10419</v>
      </c>
      <c r="B3454" s="13">
        <v>25.0</v>
      </c>
      <c r="C3454" s="13">
        <v>35390.0</v>
      </c>
      <c r="D3454" s="8" t="s">
        <v>10420</v>
      </c>
      <c r="E3454" s="9">
        <v>17.0</v>
      </c>
      <c r="F3454" s="10" t="s">
        <v>10421</v>
      </c>
      <c r="G3454" s="11"/>
      <c r="H3454" s="11"/>
      <c r="I3454" s="11"/>
    </row>
    <row r="3455" ht="14.25" customHeight="1">
      <c r="A3455" s="5" t="s">
        <v>10422</v>
      </c>
      <c r="B3455" s="13">
        <v>25.0</v>
      </c>
      <c r="C3455" s="13">
        <v>35915.0</v>
      </c>
      <c r="D3455" s="8" t="s">
        <v>10423</v>
      </c>
      <c r="E3455" s="9">
        <v>17.0</v>
      </c>
      <c r="F3455" s="10" t="s">
        <v>10424</v>
      </c>
      <c r="G3455" s="11"/>
      <c r="H3455" s="11"/>
      <c r="I3455" s="11"/>
    </row>
    <row r="3456" ht="14.25" customHeight="1">
      <c r="A3456" s="5" t="s">
        <v>10425</v>
      </c>
      <c r="B3456" s="13">
        <v>25.0</v>
      </c>
      <c r="C3456" s="13">
        <v>36300.0</v>
      </c>
      <c r="D3456" s="8" t="s">
        <v>10426</v>
      </c>
      <c r="E3456" s="9">
        <v>13.0</v>
      </c>
      <c r="F3456" s="10" t="s">
        <v>10427</v>
      </c>
      <c r="G3456" s="11"/>
      <c r="H3456" s="11"/>
      <c r="I3456" s="11"/>
    </row>
    <row r="3457" ht="14.25" customHeight="1">
      <c r="A3457" s="14" t="s">
        <v>10428</v>
      </c>
      <c r="B3457" s="16">
        <v>25.0</v>
      </c>
      <c r="C3457" s="16">
        <v>37000.0</v>
      </c>
      <c r="D3457" s="17" t="s">
        <v>10429</v>
      </c>
      <c r="E3457" s="18">
        <v>17.0</v>
      </c>
      <c r="F3457" s="19" t="s">
        <v>10430</v>
      </c>
      <c r="G3457" s="11"/>
      <c r="H3457" s="11"/>
      <c r="I3457" s="11"/>
    </row>
    <row r="3458" ht="14.25" customHeight="1">
      <c r="A3458" s="5" t="s">
        <v>10431</v>
      </c>
      <c r="B3458" s="13">
        <v>25.0</v>
      </c>
      <c r="C3458" s="13">
        <v>37175.0</v>
      </c>
      <c r="D3458" s="8" t="s">
        <v>10432</v>
      </c>
      <c r="E3458" s="9">
        <v>13.0</v>
      </c>
      <c r="F3458" s="10" t="s">
        <v>10433</v>
      </c>
      <c r="G3458" s="11"/>
      <c r="H3458" s="11"/>
      <c r="I3458" s="11"/>
    </row>
    <row r="3459" ht="14.25" customHeight="1">
      <c r="A3459" s="5" t="s">
        <v>10434</v>
      </c>
      <c r="B3459" s="13">
        <v>25.0</v>
      </c>
      <c r="C3459" s="13">
        <v>37385.0</v>
      </c>
      <c r="D3459" s="8" t="s">
        <v>10435</v>
      </c>
      <c r="E3459" s="9">
        <v>27.0</v>
      </c>
      <c r="F3459" s="10" t="s">
        <v>10436</v>
      </c>
      <c r="G3459" s="11"/>
      <c r="H3459" s="11"/>
      <c r="I3459" s="11"/>
    </row>
    <row r="3460" ht="14.25" customHeight="1">
      <c r="A3460" s="5" t="s">
        <v>10437</v>
      </c>
      <c r="B3460" s="13">
        <v>25.0</v>
      </c>
      <c r="C3460" s="13">
        <v>37490.0</v>
      </c>
      <c r="D3460" s="8" t="s">
        <v>10438</v>
      </c>
      <c r="E3460" s="9">
        <v>9.0</v>
      </c>
      <c r="F3460" s="10" t="s">
        <v>10439</v>
      </c>
      <c r="G3460" s="11"/>
      <c r="H3460" s="11"/>
      <c r="I3460" s="11"/>
    </row>
    <row r="3461" ht="14.25" customHeight="1">
      <c r="A3461" s="5" t="s">
        <v>10440</v>
      </c>
      <c r="B3461" s="13">
        <v>25.0</v>
      </c>
      <c r="C3461" s="13">
        <v>37560.0</v>
      </c>
      <c r="D3461" s="8" t="s">
        <v>10441</v>
      </c>
      <c r="E3461" s="9">
        <v>9.0</v>
      </c>
      <c r="F3461" s="10" t="s">
        <v>10442</v>
      </c>
      <c r="G3461" s="11"/>
      <c r="H3461" s="11"/>
      <c r="I3461" s="11"/>
    </row>
    <row r="3462" ht="14.25" customHeight="1">
      <c r="A3462" s="5" t="s">
        <v>10443</v>
      </c>
      <c r="B3462" s="13">
        <v>25.0</v>
      </c>
      <c r="C3462" s="13">
        <v>37875.0</v>
      </c>
      <c r="D3462" s="8" t="s">
        <v>10444</v>
      </c>
      <c r="E3462" s="9">
        <v>17.0</v>
      </c>
      <c r="F3462" s="10" t="s">
        <v>10445</v>
      </c>
      <c r="G3462" s="11"/>
      <c r="H3462" s="11"/>
      <c r="I3462" s="11"/>
    </row>
    <row r="3463" ht="14.25" customHeight="1">
      <c r="A3463" s="5" t="s">
        <v>10446</v>
      </c>
      <c r="B3463" s="13">
        <v>25.0</v>
      </c>
      <c r="C3463" s="13">
        <v>37945.0</v>
      </c>
      <c r="D3463" s="8" t="s">
        <v>10447</v>
      </c>
      <c r="E3463" s="9">
        <v>9.0</v>
      </c>
      <c r="F3463" s="10" t="s">
        <v>10448</v>
      </c>
      <c r="G3463" s="11"/>
      <c r="H3463" s="11"/>
      <c r="I3463" s="11"/>
    </row>
    <row r="3464" ht="14.25" customHeight="1">
      <c r="A3464" s="5" t="s">
        <v>10449</v>
      </c>
      <c r="B3464" s="13">
        <v>25.0</v>
      </c>
      <c r="C3464" s="13">
        <v>38190.0</v>
      </c>
      <c r="D3464" s="8" t="s">
        <v>10450</v>
      </c>
      <c r="E3464" s="9">
        <v>5.0</v>
      </c>
      <c r="F3464" s="10" t="s">
        <v>10451</v>
      </c>
      <c r="G3464" s="11"/>
      <c r="H3464" s="11"/>
      <c r="I3464" s="11"/>
    </row>
    <row r="3465" ht="14.25" customHeight="1">
      <c r="A3465" s="5" t="s">
        <v>10452</v>
      </c>
      <c r="B3465" s="13">
        <v>25.0</v>
      </c>
      <c r="C3465" s="13">
        <v>38400.0</v>
      </c>
      <c r="D3465" s="8" t="s">
        <v>10453</v>
      </c>
      <c r="E3465" s="9">
        <v>9.0</v>
      </c>
      <c r="F3465" s="10" t="s">
        <v>10454</v>
      </c>
      <c r="G3465" s="11"/>
      <c r="H3465" s="11"/>
      <c r="I3465" s="11"/>
    </row>
    <row r="3466" ht="14.25" customHeight="1">
      <c r="A3466" s="5" t="s">
        <v>10455</v>
      </c>
      <c r="B3466" s="13">
        <v>25.0</v>
      </c>
      <c r="C3466" s="13">
        <v>38505.0</v>
      </c>
      <c r="D3466" s="8" t="s">
        <v>10456</v>
      </c>
      <c r="E3466" s="9">
        <v>23.0</v>
      </c>
      <c r="F3466" s="10" t="s">
        <v>10457</v>
      </c>
      <c r="G3466" s="11"/>
      <c r="H3466" s="11"/>
      <c r="I3466" s="11"/>
    </row>
    <row r="3467" ht="14.25" customHeight="1">
      <c r="A3467" s="5" t="s">
        <v>10458</v>
      </c>
      <c r="B3467" s="13">
        <v>25.0</v>
      </c>
      <c r="C3467" s="13">
        <v>38715.0</v>
      </c>
      <c r="D3467" s="8" t="s">
        <v>10459</v>
      </c>
      <c r="E3467" s="9">
        <v>17.0</v>
      </c>
      <c r="F3467" s="10" t="s">
        <v>10460</v>
      </c>
      <c r="G3467" s="11"/>
      <c r="H3467" s="11"/>
      <c r="I3467" s="11"/>
    </row>
    <row r="3468" ht="14.25" customHeight="1">
      <c r="A3468" s="5" t="s">
        <v>10461</v>
      </c>
      <c r="B3468" s="13">
        <v>25.0</v>
      </c>
      <c r="C3468" s="13">
        <v>38820.0</v>
      </c>
      <c r="D3468" s="8" t="s">
        <v>10462</v>
      </c>
      <c r="E3468" s="9">
        <v>23.0</v>
      </c>
      <c r="F3468" s="10" t="s">
        <v>10463</v>
      </c>
      <c r="G3468" s="11"/>
      <c r="H3468" s="11"/>
      <c r="I3468" s="11"/>
    </row>
    <row r="3469" ht="14.25" customHeight="1">
      <c r="A3469" s="5" t="s">
        <v>10464</v>
      </c>
      <c r="B3469" s="13">
        <v>25.0</v>
      </c>
      <c r="C3469" s="13">
        <v>39065.0</v>
      </c>
      <c r="D3469" s="8" t="s">
        <v>10465</v>
      </c>
      <c r="E3469" s="9">
        <v>1.0</v>
      </c>
      <c r="F3469" s="10" t="s">
        <v>10466</v>
      </c>
      <c r="G3469" s="11"/>
      <c r="H3469" s="11"/>
      <c r="I3469" s="11"/>
    </row>
    <row r="3470" ht="14.25" customHeight="1">
      <c r="A3470" s="5" t="s">
        <v>10467</v>
      </c>
      <c r="B3470" s="13">
        <v>25.0</v>
      </c>
      <c r="C3470" s="13">
        <v>39415.0</v>
      </c>
      <c r="D3470" s="8" t="s">
        <v>10468</v>
      </c>
      <c r="E3470" s="9">
        <v>23.0</v>
      </c>
      <c r="F3470" s="10" t="s">
        <v>10469</v>
      </c>
      <c r="G3470" s="11"/>
      <c r="H3470" s="11"/>
      <c r="I3470" s="11"/>
    </row>
    <row r="3471" ht="14.25" customHeight="1">
      <c r="A3471" s="5" t="s">
        <v>10470</v>
      </c>
      <c r="B3471" s="13">
        <v>25.0</v>
      </c>
      <c r="C3471" s="13">
        <v>39625.0</v>
      </c>
      <c r="D3471" s="8" t="s">
        <v>10471</v>
      </c>
      <c r="E3471" s="9">
        <v>17.0</v>
      </c>
      <c r="F3471" s="10" t="s">
        <v>10472</v>
      </c>
      <c r="G3471" s="11"/>
      <c r="H3471" s="11"/>
      <c r="I3471" s="11"/>
    </row>
    <row r="3472" ht="14.25" customHeight="1">
      <c r="A3472" s="5" t="s">
        <v>10473</v>
      </c>
      <c r="B3472" s="13">
        <v>25.0</v>
      </c>
      <c r="C3472" s="13">
        <v>39730.0</v>
      </c>
      <c r="D3472" s="8" t="s">
        <v>10474</v>
      </c>
      <c r="E3472" s="9">
        <v>21.0</v>
      </c>
      <c r="F3472" s="10" t="s">
        <v>10475</v>
      </c>
      <c r="G3472" s="11"/>
      <c r="H3472" s="11"/>
      <c r="I3472" s="11"/>
    </row>
    <row r="3473" ht="14.25" customHeight="1">
      <c r="A3473" s="5" t="s">
        <v>10476</v>
      </c>
      <c r="B3473" s="13">
        <v>25.0</v>
      </c>
      <c r="C3473" s="13">
        <v>39835.0</v>
      </c>
      <c r="D3473" s="8" t="s">
        <v>10477</v>
      </c>
      <c r="E3473" s="9">
        <v>17.0</v>
      </c>
      <c r="F3473" s="10" t="s">
        <v>10478</v>
      </c>
      <c r="G3473" s="11"/>
      <c r="H3473" s="11"/>
      <c r="I3473" s="11"/>
    </row>
    <row r="3474" ht="14.25" customHeight="1">
      <c r="A3474" s="5" t="s">
        <v>10479</v>
      </c>
      <c r="B3474" s="13">
        <v>25.0</v>
      </c>
      <c r="C3474" s="13">
        <v>39940.0</v>
      </c>
      <c r="D3474" s="8" t="s">
        <v>10480</v>
      </c>
      <c r="E3474" s="9">
        <v>21.0</v>
      </c>
      <c r="F3474" s="10" t="s">
        <v>10481</v>
      </c>
      <c r="G3474" s="11"/>
      <c r="H3474" s="11"/>
      <c r="I3474" s="11"/>
    </row>
    <row r="3475" ht="14.25" customHeight="1">
      <c r="A3475" s="5" t="s">
        <v>10482</v>
      </c>
      <c r="B3475" s="13">
        <v>25.0</v>
      </c>
      <c r="C3475" s="13">
        <v>40115.0</v>
      </c>
      <c r="D3475" s="8" t="s">
        <v>10483</v>
      </c>
      <c r="E3475" s="9">
        <v>17.0</v>
      </c>
      <c r="F3475" s="10" t="s">
        <v>10484</v>
      </c>
      <c r="G3475" s="11"/>
      <c r="H3475" s="11"/>
      <c r="I3475" s="11"/>
    </row>
    <row r="3476" ht="14.25" customHeight="1">
      <c r="A3476" s="5" t="s">
        <v>10485</v>
      </c>
      <c r="B3476" s="13">
        <v>25.0</v>
      </c>
      <c r="C3476" s="13">
        <v>40220.0</v>
      </c>
      <c r="D3476" s="8" t="s">
        <v>10486</v>
      </c>
      <c r="E3476" s="9">
        <v>27.0</v>
      </c>
      <c r="F3476" s="10" t="s">
        <v>10487</v>
      </c>
      <c r="G3476" s="11"/>
      <c r="H3476" s="11"/>
      <c r="I3476" s="11"/>
    </row>
    <row r="3477" ht="14.25" customHeight="1">
      <c r="A3477" s="5" t="s">
        <v>10488</v>
      </c>
      <c r="B3477" s="13">
        <v>25.0</v>
      </c>
      <c r="C3477" s="13">
        <v>40395.0</v>
      </c>
      <c r="D3477" s="8" t="s">
        <v>10489</v>
      </c>
      <c r="E3477" s="9">
        <v>9.0</v>
      </c>
      <c r="F3477" s="10" t="s">
        <v>10490</v>
      </c>
      <c r="G3477" s="11"/>
      <c r="H3477" s="11"/>
      <c r="I3477" s="11"/>
    </row>
    <row r="3478" ht="14.25" customHeight="1">
      <c r="A3478" s="5" t="s">
        <v>10491</v>
      </c>
      <c r="B3478" s="13">
        <v>25.0</v>
      </c>
      <c r="C3478" s="13">
        <v>40675.0</v>
      </c>
      <c r="D3478" s="8" t="s">
        <v>10492</v>
      </c>
      <c r="E3478" s="9">
        <v>9.0</v>
      </c>
      <c r="F3478" s="10" t="s">
        <v>10493</v>
      </c>
      <c r="G3478" s="11"/>
      <c r="H3478" s="11"/>
      <c r="I3478" s="11"/>
    </row>
    <row r="3479" ht="14.25" customHeight="1">
      <c r="A3479" s="5" t="s">
        <v>10494</v>
      </c>
      <c r="B3479" s="13">
        <v>25.0</v>
      </c>
      <c r="C3479" s="13">
        <v>40780.0</v>
      </c>
      <c r="D3479" s="8" t="s">
        <v>10495</v>
      </c>
      <c r="E3479" s="9">
        <v>23.0</v>
      </c>
      <c r="F3479" s="10" t="s">
        <v>10496</v>
      </c>
      <c r="G3479" s="11"/>
      <c r="H3479" s="11"/>
      <c r="I3479" s="11"/>
    </row>
    <row r="3480" ht="14.25" customHeight="1">
      <c r="A3480" s="5" t="s">
        <v>10497</v>
      </c>
      <c r="B3480" s="13">
        <v>25.0</v>
      </c>
      <c r="C3480" s="13">
        <v>40920.0</v>
      </c>
      <c r="D3480" s="8" t="s">
        <v>10498</v>
      </c>
      <c r="E3480" s="9">
        <v>15.0</v>
      </c>
      <c r="F3480" s="10" t="s">
        <v>10499</v>
      </c>
      <c r="G3480" s="11"/>
      <c r="H3480" s="11"/>
      <c r="I3480" s="11"/>
    </row>
    <row r="3481" ht="14.25" customHeight="1">
      <c r="A3481" s="5" t="s">
        <v>10500</v>
      </c>
      <c r="B3481" s="13">
        <v>25.0</v>
      </c>
      <c r="C3481" s="13">
        <v>41095.0</v>
      </c>
      <c r="D3481" s="8" t="s">
        <v>10501</v>
      </c>
      <c r="E3481" s="9">
        <v>9.0</v>
      </c>
      <c r="F3481" s="10" t="s">
        <v>10502</v>
      </c>
      <c r="G3481" s="11"/>
      <c r="H3481" s="11"/>
      <c r="I3481" s="11"/>
    </row>
    <row r="3482" ht="14.25" customHeight="1">
      <c r="A3482" s="5" t="s">
        <v>10503</v>
      </c>
      <c r="B3482" s="13">
        <v>25.0</v>
      </c>
      <c r="C3482" s="13">
        <v>41165.0</v>
      </c>
      <c r="D3482" s="8" t="s">
        <v>10504</v>
      </c>
      <c r="E3482" s="9">
        <v>27.0</v>
      </c>
      <c r="F3482" s="10" t="s">
        <v>10505</v>
      </c>
      <c r="G3482" s="11"/>
      <c r="H3482" s="11"/>
      <c r="I3482" s="11"/>
    </row>
    <row r="3483" ht="14.25" customHeight="1">
      <c r="A3483" s="5" t="s">
        <v>10506</v>
      </c>
      <c r="B3483" s="13">
        <v>25.0</v>
      </c>
      <c r="C3483" s="13">
        <v>41305.0</v>
      </c>
      <c r="D3483" s="8" t="s">
        <v>10507</v>
      </c>
      <c r="E3483" s="9">
        <v>27.0</v>
      </c>
      <c r="F3483" s="10" t="s">
        <v>10508</v>
      </c>
      <c r="G3483" s="11"/>
      <c r="H3483" s="11"/>
      <c r="I3483" s="11"/>
    </row>
    <row r="3484" ht="14.25" customHeight="1">
      <c r="A3484" s="5" t="s">
        <v>10509</v>
      </c>
      <c r="B3484" s="13">
        <v>25.0</v>
      </c>
      <c r="C3484" s="13">
        <v>41480.0</v>
      </c>
      <c r="D3484" s="8" t="s">
        <v>10510</v>
      </c>
      <c r="E3484" s="9">
        <v>21.0</v>
      </c>
      <c r="F3484" s="10" t="s">
        <v>10511</v>
      </c>
      <c r="G3484" s="11"/>
      <c r="H3484" s="11"/>
      <c r="I3484" s="11"/>
    </row>
    <row r="3485" ht="14.25" customHeight="1">
      <c r="A3485" s="5" t="s">
        <v>10512</v>
      </c>
      <c r="B3485" s="13">
        <v>25.0</v>
      </c>
      <c r="C3485" s="13">
        <v>41585.0</v>
      </c>
      <c r="D3485" s="8" t="s">
        <v>10513</v>
      </c>
      <c r="E3485" s="9">
        <v>27.0</v>
      </c>
      <c r="F3485" s="10" t="s">
        <v>10514</v>
      </c>
      <c r="G3485" s="11"/>
      <c r="H3485" s="11"/>
      <c r="I3485" s="11"/>
    </row>
    <row r="3486" ht="14.25" customHeight="1">
      <c r="A3486" s="5" t="s">
        <v>10515</v>
      </c>
      <c r="B3486" s="13">
        <v>25.0</v>
      </c>
      <c r="C3486" s="13">
        <v>41690.0</v>
      </c>
      <c r="D3486" s="8" t="s">
        <v>10516</v>
      </c>
      <c r="E3486" s="9">
        <v>21.0</v>
      </c>
      <c r="F3486" s="10" t="s">
        <v>10517</v>
      </c>
      <c r="G3486" s="11"/>
      <c r="H3486" s="11"/>
      <c r="I3486" s="11"/>
    </row>
    <row r="3487" ht="14.25" customHeight="1">
      <c r="A3487" s="5" t="s">
        <v>10518</v>
      </c>
      <c r="B3487" s="13">
        <v>25.0</v>
      </c>
      <c r="C3487" s="13">
        <v>42075.0</v>
      </c>
      <c r="D3487" s="8" t="s">
        <v>10519</v>
      </c>
      <c r="E3487" s="9">
        <v>11.0</v>
      </c>
      <c r="F3487" s="10" t="s">
        <v>10520</v>
      </c>
      <c r="G3487" s="11"/>
      <c r="H3487" s="11"/>
      <c r="I3487" s="11"/>
    </row>
    <row r="3488" ht="14.25" customHeight="1">
      <c r="A3488" s="5" t="s">
        <v>10521</v>
      </c>
      <c r="B3488" s="13">
        <v>25.0</v>
      </c>
      <c r="C3488" s="13">
        <v>42110.0</v>
      </c>
      <c r="D3488" s="8" t="s">
        <v>10522</v>
      </c>
      <c r="E3488" s="9">
        <v>13.0</v>
      </c>
      <c r="F3488" s="10" t="s">
        <v>10523</v>
      </c>
      <c r="G3488" s="11"/>
      <c r="H3488" s="11"/>
      <c r="I3488" s="11"/>
    </row>
    <row r="3489" ht="14.25" customHeight="1">
      <c r="A3489" s="5" t="s">
        <v>10524</v>
      </c>
      <c r="B3489" s="13">
        <v>25.0</v>
      </c>
      <c r="C3489" s="13">
        <v>42250.0</v>
      </c>
      <c r="D3489" s="8" t="s">
        <v>10525</v>
      </c>
      <c r="E3489" s="9">
        <v>11.0</v>
      </c>
      <c r="F3489" s="10" t="s">
        <v>10526</v>
      </c>
      <c r="G3489" s="11"/>
      <c r="H3489" s="11"/>
      <c r="I3489" s="11"/>
    </row>
    <row r="3490" ht="14.25" customHeight="1">
      <c r="A3490" s="5" t="s">
        <v>10527</v>
      </c>
      <c r="B3490" s="13">
        <v>25.0</v>
      </c>
      <c r="C3490" s="13">
        <v>42425.0</v>
      </c>
      <c r="D3490" s="8" t="s">
        <v>10528</v>
      </c>
      <c r="E3490" s="9">
        <v>3.0</v>
      </c>
      <c r="F3490" s="10" t="s">
        <v>10529</v>
      </c>
      <c r="G3490" s="11"/>
      <c r="H3490" s="11"/>
      <c r="I3490" s="11"/>
    </row>
    <row r="3491" ht="14.25" customHeight="1">
      <c r="A3491" s="5" t="s">
        <v>10530</v>
      </c>
      <c r="B3491" s="13">
        <v>25.0</v>
      </c>
      <c r="C3491" s="13">
        <v>42495.0</v>
      </c>
      <c r="D3491" s="8" t="s">
        <v>10531</v>
      </c>
      <c r="E3491" s="9">
        <v>13.0</v>
      </c>
      <c r="F3491" s="10" t="s">
        <v>10532</v>
      </c>
      <c r="G3491" s="11"/>
      <c r="H3491" s="11"/>
      <c r="I3491" s="11"/>
    </row>
    <row r="3492" ht="14.25" customHeight="1">
      <c r="A3492" s="5" t="s">
        <v>10533</v>
      </c>
      <c r="B3492" s="13">
        <v>25.0</v>
      </c>
      <c r="C3492" s="13">
        <v>43580.0</v>
      </c>
      <c r="D3492" s="8" t="s">
        <v>10534</v>
      </c>
      <c r="E3492" s="9">
        <v>9.0</v>
      </c>
      <c r="F3492" s="10" t="s">
        <v>10535</v>
      </c>
      <c r="G3492" s="11"/>
      <c r="H3492" s="11"/>
      <c r="I3492" s="11"/>
    </row>
    <row r="3493" ht="14.25" customHeight="1">
      <c r="A3493" s="5" t="s">
        <v>10536</v>
      </c>
      <c r="B3493" s="13">
        <v>25.0</v>
      </c>
      <c r="C3493" s="13">
        <v>43755.0</v>
      </c>
      <c r="D3493" s="8" t="s">
        <v>10537</v>
      </c>
      <c r="E3493" s="9">
        <v>19.0</v>
      </c>
      <c r="F3493" s="10" t="s">
        <v>10538</v>
      </c>
      <c r="G3493" s="11"/>
      <c r="H3493" s="11"/>
      <c r="I3493" s="11"/>
    </row>
    <row r="3494" ht="14.25" customHeight="1">
      <c r="A3494" s="5" t="s">
        <v>10539</v>
      </c>
      <c r="B3494" s="13">
        <v>25.0</v>
      </c>
      <c r="C3494" s="13">
        <v>43895.0</v>
      </c>
      <c r="D3494" s="8" t="s">
        <v>10540</v>
      </c>
      <c r="E3494" s="9">
        <v>17.0</v>
      </c>
      <c r="F3494" s="10" t="s">
        <v>10541</v>
      </c>
      <c r="G3494" s="11"/>
      <c r="H3494" s="11"/>
      <c r="I3494" s="11"/>
    </row>
    <row r="3495" ht="14.25" customHeight="1">
      <c r="A3495" s="5" t="s">
        <v>10542</v>
      </c>
      <c r="B3495" s="13">
        <v>25.0</v>
      </c>
      <c r="C3495" s="13">
        <v>44105.0</v>
      </c>
      <c r="D3495" s="8" t="s">
        <v>10543</v>
      </c>
      <c r="E3495" s="9">
        <v>21.0</v>
      </c>
      <c r="F3495" s="10" t="s">
        <v>10544</v>
      </c>
      <c r="G3495" s="11"/>
      <c r="H3495" s="11"/>
      <c r="I3495" s="11"/>
    </row>
    <row r="3496" ht="14.25" customHeight="1">
      <c r="A3496" s="5" t="s">
        <v>10545</v>
      </c>
      <c r="B3496" s="13">
        <v>25.0</v>
      </c>
      <c r="C3496" s="13">
        <v>45000.0</v>
      </c>
      <c r="D3496" s="8" t="s">
        <v>10546</v>
      </c>
      <c r="E3496" s="9">
        <v>5.0</v>
      </c>
      <c r="F3496" s="10" t="s">
        <v>10547</v>
      </c>
      <c r="G3496" s="11"/>
      <c r="H3496" s="11"/>
      <c r="I3496" s="11"/>
    </row>
    <row r="3497" ht="14.25" customHeight="1">
      <c r="A3497" s="5" t="s">
        <v>10548</v>
      </c>
      <c r="B3497" s="13">
        <v>25.0</v>
      </c>
      <c r="C3497" s="13">
        <v>45070.0</v>
      </c>
      <c r="D3497" s="8" t="s">
        <v>10549</v>
      </c>
      <c r="E3497" s="9">
        <v>27.0</v>
      </c>
      <c r="F3497" s="10" t="s">
        <v>10550</v>
      </c>
      <c r="G3497" s="11"/>
      <c r="H3497" s="11"/>
      <c r="I3497" s="11"/>
    </row>
    <row r="3498" ht="14.25" customHeight="1">
      <c r="A3498" s="5" t="s">
        <v>10551</v>
      </c>
      <c r="B3498" s="13">
        <v>25.0</v>
      </c>
      <c r="C3498" s="13">
        <v>45140.0</v>
      </c>
      <c r="D3498" s="8" t="s">
        <v>10552</v>
      </c>
      <c r="E3498" s="9">
        <v>9.0</v>
      </c>
      <c r="F3498" s="10" t="s">
        <v>10553</v>
      </c>
      <c r="G3498" s="11"/>
      <c r="H3498" s="11"/>
      <c r="I3498" s="11"/>
    </row>
    <row r="3499" ht="14.25" customHeight="1">
      <c r="A3499" s="5" t="s">
        <v>10554</v>
      </c>
      <c r="B3499" s="13">
        <v>25.0</v>
      </c>
      <c r="C3499" s="13">
        <v>45245.0</v>
      </c>
      <c r="D3499" s="8" t="s">
        <v>10555</v>
      </c>
      <c r="E3499" s="9">
        <v>9.0</v>
      </c>
      <c r="F3499" s="10" t="s">
        <v>10556</v>
      </c>
      <c r="G3499" s="11"/>
      <c r="H3499" s="11"/>
      <c r="I3499" s="11"/>
    </row>
    <row r="3500" ht="14.25" customHeight="1">
      <c r="A3500" s="5" t="s">
        <v>10557</v>
      </c>
      <c r="B3500" s="13">
        <v>25.0</v>
      </c>
      <c r="C3500" s="13">
        <v>45455.0</v>
      </c>
      <c r="D3500" s="8" t="s">
        <v>10558</v>
      </c>
      <c r="E3500" s="9">
        <v>11.0</v>
      </c>
      <c r="F3500" s="10" t="s">
        <v>10559</v>
      </c>
      <c r="G3500" s="11"/>
      <c r="H3500" s="11"/>
      <c r="I3500" s="11"/>
    </row>
    <row r="3501" ht="14.25" customHeight="1">
      <c r="A3501" s="5" t="s">
        <v>10560</v>
      </c>
      <c r="B3501" s="13">
        <v>25.0</v>
      </c>
      <c r="C3501" s="13">
        <v>45560.0</v>
      </c>
      <c r="D3501" s="8" t="s">
        <v>10561</v>
      </c>
      <c r="E3501" s="9">
        <v>17.0</v>
      </c>
      <c r="F3501" s="10" t="s">
        <v>10562</v>
      </c>
      <c r="G3501" s="11"/>
      <c r="H3501" s="11"/>
      <c r="I3501" s="11"/>
    </row>
    <row r="3502" ht="14.25" customHeight="1">
      <c r="A3502" s="5" t="s">
        <v>10563</v>
      </c>
      <c r="B3502" s="13">
        <v>25.0</v>
      </c>
      <c r="C3502" s="13">
        <v>46015.0</v>
      </c>
      <c r="D3502" s="8" t="s">
        <v>10564</v>
      </c>
      <c r="E3502" s="9">
        <v>21.0</v>
      </c>
      <c r="F3502" s="10" t="s">
        <v>10565</v>
      </c>
      <c r="G3502" s="11"/>
      <c r="H3502" s="11"/>
      <c r="I3502" s="11"/>
    </row>
    <row r="3503" ht="14.25" customHeight="1">
      <c r="A3503" s="5" t="s">
        <v>10566</v>
      </c>
      <c r="B3503" s="13">
        <v>25.0</v>
      </c>
      <c r="C3503" s="13">
        <v>46225.0</v>
      </c>
      <c r="D3503" s="8" t="s">
        <v>10567</v>
      </c>
      <c r="E3503" s="9">
        <v>3.0</v>
      </c>
      <c r="F3503" s="10" t="s">
        <v>10568</v>
      </c>
      <c r="G3503" s="11"/>
      <c r="H3503" s="11"/>
      <c r="I3503" s="11"/>
    </row>
    <row r="3504" ht="14.25" customHeight="1">
      <c r="A3504" s="5" t="s">
        <v>10569</v>
      </c>
      <c r="B3504" s="13">
        <v>25.0</v>
      </c>
      <c r="C3504" s="13">
        <v>46330.0</v>
      </c>
      <c r="D3504" s="8" t="s">
        <v>10570</v>
      </c>
      <c r="E3504" s="9">
        <v>15.0</v>
      </c>
      <c r="F3504" s="10" t="s">
        <v>10571</v>
      </c>
      <c r="G3504" s="11"/>
      <c r="H3504" s="11"/>
      <c r="I3504" s="11"/>
    </row>
    <row r="3505" ht="14.25" customHeight="1">
      <c r="A3505" s="5" t="s">
        <v>10572</v>
      </c>
      <c r="B3505" s="13">
        <v>25.0</v>
      </c>
      <c r="C3505" s="13">
        <v>46365.0</v>
      </c>
      <c r="D3505" s="8" t="s">
        <v>10573</v>
      </c>
      <c r="E3505" s="9">
        <v>9.0</v>
      </c>
      <c r="F3505" s="10" t="s">
        <v>10574</v>
      </c>
      <c r="G3505" s="11"/>
      <c r="H3505" s="11"/>
      <c r="I3505" s="11"/>
    </row>
    <row r="3506" ht="14.25" customHeight="1">
      <c r="A3506" s="5" t="s">
        <v>10575</v>
      </c>
      <c r="B3506" s="13">
        <v>25.0</v>
      </c>
      <c r="C3506" s="13">
        <v>46505.0</v>
      </c>
      <c r="D3506" s="8" t="s">
        <v>10576</v>
      </c>
      <c r="E3506" s="9">
        <v>5.0</v>
      </c>
      <c r="F3506" s="10" t="s">
        <v>10577</v>
      </c>
      <c r="G3506" s="11"/>
      <c r="H3506" s="11"/>
      <c r="I3506" s="11"/>
    </row>
    <row r="3507" ht="14.25" customHeight="1">
      <c r="A3507" s="5" t="s">
        <v>10578</v>
      </c>
      <c r="B3507" s="13">
        <v>25.0</v>
      </c>
      <c r="C3507" s="13">
        <v>46820.0</v>
      </c>
      <c r="D3507" s="8" t="s">
        <v>10579</v>
      </c>
      <c r="E3507" s="9">
        <v>27.0</v>
      </c>
      <c r="F3507" s="10" t="s">
        <v>10580</v>
      </c>
      <c r="G3507" s="11"/>
      <c r="H3507" s="11"/>
      <c r="I3507" s="11"/>
    </row>
    <row r="3508" ht="14.25" customHeight="1">
      <c r="A3508" s="5" t="s">
        <v>10581</v>
      </c>
      <c r="B3508" s="13">
        <v>25.0</v>
      </c>
      <c r="C3508" s="13">
        <v>46890.0</v>
      </c>
      <c r="D3508" s="8" t="s">
        <v>10582</v>
      </c>
      <c r="E3508" s="9">
        <v>27.0</v>
      </c>
      <c r="F3508" s="10" t="s">
        <v>10583</v>
      </c>
      <c r="G3508" s="11"/>
      <c r="H3508" s="11"/>
      <c r="I3508" s="11"/>
    </row>
    <row r="3509" ht="14.25" customHeight="1">
      <c r="A3509" s="5" t="s">
        <v>10584</v>
      </c>
      <c r="B3509" s="13">
        <v>25.0</v>
      </c>
      <c r="C3509" s="13">
        <v>47100.0</v>
      </c>
      <c r="D3509" s="8" t="s">
        <v>10585</v>
      </c>
      <c r="E3509" s="9">
        <v>27.0</v>
      </c>
      <c r="F3509" s="10" t="s">
        <v>10586</v>
      </c>
      <c r="G3509" s="11"/>
      <c r="H3509" s="11"/>
      <c r="I3509" s="11"/>
    </row>
    <row r="3510" ht="14.25" customHeight="1">
      <c r="A3510" s="5" t="s">
        <v>10587</v>
      </c>
      <c r="B3510" s="13">
        <v>25.0</v>
      </c>
      <c r="C3510" s="13">
        <v>47800.0</v>
      </c>
      <c r="D3510" s="8" t="s">
        <v>10588</v>
      </c>
      <c r="E3510" s="9">
        <v>11.0</v>
      </c>
      <c r="F3510" s="10" t="s">
        <v>10589</v>
      </c>
      <c r="G3510" s="11"/>
      <c r="H3510" s="11"/>
      <c r="I3510" s="11"/>
    </row>
    <row r="3511" ht="14.25" customHeight="1">
      <c r="A3511" s="14" t="s">
        <v>10590</v>
      </c>
      <c r="B3511" s="16">
        <v>25.0</v>
      </c>
      <c r="C3511" s="16">
        <v>48710.0</v>
      </c>
      <c r="D3511" s="17" t="s">
        <v>10591</v>
      </c>
      <c r="E3511" s="18">
        <v>23.0</v>
      </c>
      <c r="F3511" s="19" t="s">
        <v>10592</v>
      </c>
      <c r="G3511" s="11"/>
      <c r="H3511" s="11"/>
      <c r="I3511" s="11"/>
    </row>
    <row r="3512" ht="14.25" customHeight="1">
      <c r="A3512" s="5" t="s">
        <v>10593</v>
      </c>
      <c r="B3512" s="13">
        <v>25.0</v>
      </c>
      <c r="C3512" s="13">
        <v>48955.0</v>
      </c>
      <c r="D3512" s="8" t="s">
        <v>10594</v>
      </c>
      <c r="E3512" s="9">
        <v>17.0</v>
      </c>
      <c r="F3512" s="10" t="s">
        <v>10595</v>
      </c>
      <c r="G3512" s="11"/>
      <c r="H3512" s="11"/>
      <c r="I3512" s="11"/>
    </row>
    <row r="3513" ht="14.25" customHeight="1">
      <c r="A3513" s="5" t="s">
        <v>10596</v>
      </c>
      <c r="B3513" s="13">
        <v>25.0</v>
      </c>
      <c r="C3513" s="13">
        <v>49165.0</v>
      </c>
      <c r="D3513" s="8" t="s">
        <v>10597</v>
      </c>
      <c r="E3513" s="9">
        <v>23.0</v>
      </c>
      <c r="F3513" s="10" t="s">
        <v>10598</v>
      </c>
      <c r="G3513" s="11"/>
      <c r="H3513" s="11"/>
      <c r="I3513" s="11"/>
    </row>
    <row r="3514" ht="14.25" customHeight="1">
      <c r="A3514" s="5" t="s">
        <v>10599</v>
      </c>
      <c r="B3514" s="13">
        <v>25.0</v>
      </c>
      <c r="C3514" s="13">
        <v>49935.0</v>
      </c>
      <c r="D3514" s="8" t="s">
        <v>10600</v>
      </c>
      <c r="E3514" s="9">
        <v>5.0</v>
      </c>
      <c r="F3514" s="10" t="s">
        <v>10601</v>
      </c>
      <c r="G3514" s="11"/>
      <c r="H3514" s="11"/>
      <c r="I3514" s="11"/>
    </row>
    <row r="3515" ht="14.25" customHeight="1">
      <c r="A3515" s="5" t="s">
        <v>10602</v>
      </c>
      <c r="B3515" s="13">
        <v>25.0</v>
      </c>
      <c r="C3515" s="13">
        <v>50110.0</v>
      </c>
      <c r="D3515" s="8" t="s">
        <v>10603</v>
      </c>
      <c r="E3515" s="9">
        <v>23.0</v>
      </c>
      <c r="F3515" s="10" t="s">
        <v>10604</v>
      </c>
      <c r="G3515" s="11"/>
      <c r="H3515" s="11"/>
      <c r="I3515" s="11"/>
    </row>
    <row r="3516" ht="14.25" customHeight="1">
      <c r="A3516" s="5" t="s">
        <v>10605</v>
      </c>
      <c r="B3516" s="13">
        <v>25.0</v>
      </c>
      <c r="C3516" s="13">
        <v>50250.0</v>
      </c>
      <c r="D3516" s="8" t="s">
        <v>10606</v>
      </c>
      <c r="E3516" s="9">
        <v>21.0</v>
      </c>
      <c r="F3516" s="10" t="s">
        <v>10607</v>
      </c>
      <c r="G3516" s="11"/>
      <c r="H3516" s="11"/>
      <c r="I3516" s="11"/>
    </row>
    <row r="3517" ht="14.25" customHeight="1">
      <c r="A3517" s="5" t="s">
        <v>10608</v>
      </c>
      <c r="B3517" s="13">
        <v>25.0</v>
      </c>
      <c r="C3517" s="13">
        <v>50390.0</v>
      </c>
      <c r="D3517" s="8" t="s">
        <v>10609</v>
      </c>
      <c r="E3517" s="9">
        <v>7.0</v>
      </c>
      <c r="F3517" s="10" t="s">
        <v>10610</v>
      </c>
      <c r="G3517" s="11"/>
      <c r="H3517" s="11"/>
      <c r="I3517" s="11"/>
    </row>
    <row r="3518" ht="14.25" customHeight="1">
      <c r="A3518" s="5" t="s">
        <v>10611</v>
      </c>
      <c r="B3518" s="13">
        <v>25.0</v>
      </c>
      <c r="C3518" s="13">
        <v>50635.0</v>
      </c>
      <c r="D3518" s="8" t="s">
        <v>10612</v>
      </c>
      <c r="E3518" s="9">
        <v>27.0</v>
      </c>
      <c r="F3518" s="10" t="s">
        <v>10613</v>
      </c>
      <c r="G3518" s="11"/>
      <c r="H3518" s="11"/>
      <c r="I3518" s="11"/>
    </row>
    <row r="3519" ht="14.25" customHeight="1">
      <c r="A3519" s="5" t="s">
        <v>10614</v>
      </c>
      <c r="B3519" s="13">
        <v>25.0</v>
      </c>
      <c r="C3519" s="13">
        <v>51230.0</v>
      </c>
      <c r="D3519" s="8" t="s">
        <v>10615</v>
      </c>
      <c r="E3519" s="9">
        <v>11.0</v>
      </c>
      <c r="F3519" s="10" t="s">
        <v>10616</v>
      </c>
      <c r="G3519" s="11"/>
      <c r="H3519" s="11"/>
      <c r="I3519" s="11"/>
    </row>
    <row r="3520" ht="14.25" customHeight="1">
      <c r="A3520" s="5" t="s">
        <v>10617</v>
      </c>
      <c r="B3520" s="13">
        <v>25.0</v>
      </c>
      <c r="C3520" s="13">
        <v>51405.0</v>
      </c>
      <c r="D3520" s="8" t="s">
        <v>10618</v>
      </c>
      <c r="E3520" s="9">
        <v>1.0</v>
      </c>
      <c r="F3520" s="10" t="s">
        <v>10619</v>
      </c>
      <c r="G3520" s="11"/>
      <c r="H3520" s="11"/>
      <c r="I3520" s="11"/>
    </row>
    <row r="3521" ht="14.25" customHeight="1">
      <c r="A3521" s="5" t="s">
        <v>10620</v>
      </c>
      <c r="B3521" s="13">
        <v>25.0</v>
      </c>
      <c r="C3521" s="13">
        <v>51545.0</v>
      </c>
      <c r="D3521" s="8" t="s">
        <v>10621</v>
      </c>
      <c r="E3521" s="9">
        <v>3.0</v>
      </c>
      <c r="F3521" s="10" t="s">
        <v>10622</v>
      </c>
      <c r="G3521" s="11"/>
      <c r="H3521" s="11"/>
      <c r="I3521" s="11"/>
    </row>
    <row r="3522" ht="14.25" customHeight="1">
      <c r="A3522" s="5" t="s">
        <v>10623</v>
      </c>
      <c r="B3522" s="13">
        <v>25.0</v>
      </c>
      <c r="C3522" s="13">
        <v>51790.0</v>
      </c>
      <c r="D3522" s="8" t="s">
        <v>10624</v>
      </c>
      <c r="E3522" s="9">
        <v>27.0</v>
      </c>
      <c r="F3522" s="10" t="s">
        <v>10625</v>
      </c>
      <c r="G3522" s="11"/>
      <c r="H3522" s="11"/>
      <c r="I3522" s="11"/>
    </row>
    <row r="3523" ht="14.25" customHeight="1">
      <c r="A3523" s="5" t="s">
        <v>10626</v>
      </c>
      <c r="B3523" s="13">
        <v>25.0</v>
      </c>
      <c r="C3523" s="13">
        <v>52070.0</v>
      </c>
      <c r="D3523" s="8" t="s">
        <v>10627</v>
      </c>
      <c r="E3523" s="9">
        <v>13.0</v>
      </c>
      <c r="F3523" s="10" t="s">
        <v>10628</v>
      </c>
      <c r="G3523" s="11"/>
      <c r="H3523" s="11"/>
      <c r="I3523" s="11"/>
    </row>
    <row r="3524" ht="14.25" customHeight="1">
      <c r="A3524" s="5" t="s">
        <v>10629</v>
      </c>
      <c r="B3524" s="13">
        <v>25.0</v>
      </c>
      <c r="C3524" s="13">
        <v>52385.0</v>
      </c>
      <c r="D3524" s="8" t="s">
        <v>10630</v>
      </c>
      <c r="E3524" s="9">
        <v>27.0</v>
      </c>
      <c r="F3524" s="10" t="s">
        <v>10631</v>
      </c>
      <c r="G3524" s="11"/>
      <c r="H3524" s="11"/>
      <c r="I3524" s="11"/>
    </row>
    <row r="3525" ht="14.25" customHeight="1">
      <c r="A3525" s="5" t="s">
        <v>10632</v>
      </c>
      <c r="B3525" s="13">
        <v>25.0</v>
      </c>
      <c r="C3525" s="13">
        <v>52490.0</v>
      </c>
      <c r="D3525" s="8" t="s">
        <v>10633</v>
      </c>
      <c r="E3525" s="9">
        <v>9.0</v>
      </c>
      <c r="F3525" s="10" t="s">
        <v>10634</v>
      </c>
      <c r="G3525" s="11"/>
      <c r="H3525" s="11"/>
      <c r="I3525" s="11"/>
    </row>
    <row r="3526" ht="14.25" customHeight="1">
      <c r="A3526" s="5" t="s">
        <v>10635</v>
      </c>
      <c r="B3526" s="13">
        <v>25.0</v>
      </c>
      <c r="C3526" s="13">
        <v>52525.0</v>
      </c>
      <c r="D3526" s="8" t="s">
        <v>10636</v>
      </c>
      <c r="E3526" s="9">
        <v>15.0</v>
      </c>
      <c r="F3526" s="10" t="s">
        <v>10637</v>
      </c>
      <c r="G3526" s="11"/>
      <c r="H3526" s="11"/>
      <c r="I3526" s="11"/>
    </row>
    <row r="3527" ht="14.25" customHeight="1">
      <c r="A3527" s="5" t="s">
        <v>10638</v>
      </c>
      <c r="B3527" s="13">
        <v>25.0</v>
      </c>
      <c r="C3527" s="13">
        <v>52595.0</v>
      </c>
      <c r="D3527" s="8" t="s">
        <v>10639</v>
      </c>
      <c r="E3527" s="9">
        <v>23.0</v>
      </c>
      <c r="F3527" s="10" t="s">
        <v>10640</v>
      </c>
      <c r="G3527" s="11"/>
      <c r="H3527" s="11"/>
      <c r="I3527" s="11"/>
    </row>
    <row r="3528" ht="14.25" customHeight="1">
      <c r="A3528" s="5" t="s">
        <v>10641</v>
      </c>
      <c r="B3528" s="13">
        <v>25.0</v>
      </c>
      <c r="C3528" s="13">
        <v>52770.0</v>
      </c>
      <c r="D3528" s="8" t="s">
        <v>10642</v>
      </c>
      <c r="E3528" s="9">
        <v>17.0</v>
      </c>
      <c r="F3528" s="10" t="s">
        <v>10643</v>
      </c>
      <c r="G3528" s="11"/>
      <c r="H3528" s="11"/>
      <c r="I3528" s="11"/>
    </row>
    <row r="3529" ht="14.25" customHeight="1">
      <c r="A3529" s="5" t="s">
        <v>10644</v>
      </c>
      <c r="B3529" s="13">
        <v>25.0</v>
      </c>
      <c r="C3529" s="13">
        <v>53015.0</v>
      </c>
      <c r="D3529" s="8" t="s">
        <v>10645</v>
      </c>
      <c r="E3529" s="9">
        <v>3.0</v>
      </c>
      <c r="F3529" s="10" t="s">
        <v>10646</v>
      </c>
      <c r="G3529" s="11"/>
      <c r="H3529" s="11"/>
      <c r="I3529" s="11"/>
    </row>
    <row r="3530" ht="14.25" customHeight="1">
      <c r="A3530" s="5" t="s">
        <v>10647</v>
      </c>
      <c r="B3530" s="13">
        <v>25.0</v>
      </c>
      <c r="C3530" s="13">
        <v>53085.0</v>
      </c>
      <c r="D3530" s="8" t="s">
        <v>10648</v>
      </c>
      <c r="E3530" s="9">
        <v>27.0</v>
      </c>
      <c r="F3530" s="10" t="s">
        <v>10649</v>
      </c>
      <c r="G3530" s="11"/>
      <c r="H3530" s="11"/>
      <c r="I3530" s="11"/>
    </row>
    <row r="3531" ht="14.25" customHeight="1">
      <c r="A3531" s="5" t="s">
        <v>10650</v>
      </c>
      <c r="B3531" s="13">
        <v>25.0</v>
      </c>
      <c r="C3531" s="13">
        <v>53190.0</v>
      </c>
      <c r="D3531" s="8" t="s">
        <v>10651</v>
      </c>
      <c r="E3531" s="9">
        <v>27.0</v>
      </c>
      <c r="F3531" s="10" t="s">
        <v>10652</v>
      </c>
      <c r="G3531" s="11"/>
      <c r="H3531" s="11"/>
      <c r="I3531" s="11"/>
    </row>
    <row r="3532" ht="14.25" customHeight="1">
      <c r="A3532" s="5" t="s">
        <v>10653</v>
      </c>
      <c r="B3532" s="13">
        <v>25.0</v>
      </c>
      <c r="C3532" s="13">
        <v>53680.0</v>
      </c>
      <c r="D3532" s="8" t="s">
        <v>10654</v>
      </c>
      <c r="E3532" s="9">
        <v>17.0</v>
      </c>
      <c r="F3532" s="10" t="s">
        <v>10655</v>
      </c>
      <c r="G3532" s="11"/>
      <c r="H3532" s="11"/>
      <c r="I3532" s="11"/>
    </row>
    <row r="3533" ht="14.25" customHeight="1">
      <c r="A3533" s="5" t="s">
        <v>10656</v>
      </c>
      <c r="B3533" s="13">
        <v>25.0</v>
      </c>
      <c r="C3533" s="13">
        <v>53960.0</v>
      </c>
      <c r="D3533" s="8" t="s">
        <v>10657</v>
      </c>
      <c r="E3533" s="9">
        <v>3.0</v>
      </c>
      <c r="F3533" s="10" t="s">
        <v>10658</v>
      </c>
      <c r="G3533" s="11"/>
      <c r="H3533" s="11"/>
      <c r="I3533" s="11"/>
    </row>
    <row r="3534" ht="14.25" customHeight="1">
      <c r="A3534" s="5" t="s">
        <v>10659</v>
      </c>
      <c r="B3534" s="13">
        <v>25.0</v>
      </c>
      <c r="C3534" s="13">
        <v>53995.0</v>
      </c>
      <c r="D3534" s="8" t="s">
        <v>10660</v>
      </c>
      <c r="E3534" s="9">
        <v>15.0</v>
      </c>
      <c r="F3534" s="10" t="s">
        <v>10661</v>
      </c>
      <c r="G3534" s="11"/>
      <c r="H3534" s="11"/>
      <c r="I3534" s="11"/>
    </row>
    <row r="3535" ht="14.25" customHeight="1">
      <c r="A3535" s="5" t="s">
        <v>10662</v>
      </c>
      <c r="B3535" s="13">
        <v>25.0</v>
      </c>
      <c r="C3535" s="13">
        <v>54065.0</v>
      </c>
      <c r="D3535" s="8" t="s">
        <v>10663</v>
      </c>
      <c r="E3535" s="9">
        <v>21.0</v>
      </c>
      <c r="F3535" s="10" t="s">
        <v>10664</v>
      </c>
      <c r="G3535" s="11"/>
      <c r="H3535" s="11"/>
      <c r="I3535" s="11"/>
    </row>
    <row r="3536" ht="14.25" customHeight="1">
      <c r="A3536" s="5" t="s">
        <v>10665</v>
      </c>
      <c r="B3536" s="13">
        <v>25.0</v>
      </c>
      <c r="C3536" s="13">
        <v>54275.0</v>
      </c>
      <c r="D3536" s="8" t="s">
        <v>10666</v>
      </c>
      <c r="E3536" s="9">
        <v>23.0</v>
      </c>
      <c r="F3536" s="10" t="s">
        <v>10667</v>
      </c>
      <c r="G3536" s="11"/>
      <c r="H3536" s="11"/>
      <c r="I3536" s="11"/>
    </row>
    <row r="3537" ht="14.25" customHeight="1">
      <c r="A3537" s="5" t="s">
        <v>10668</v>
      </c>
      <c r="B3537" s="13">
        <v>25.0</v>
      </c>
      <c r="C3537" s="13">
        <v>54380.0</v>
      </c>
      <c r="D3537" s="8" t="s">
        <v>10669</v>
      </c>
      <c r="E3537" s="9">
        <v>23.0</v>
      </c>
      <c r="F3537" s="10" t="s">
        <v>10670</v>
      </c>
      <c r="G3537" s="11"/>
      <c r="H3537" s="11"/>
      <c r="I3537" s="11"/>
    </row>
    <row r="3538" ht="14.25" customHeight="1">
      <c r="A3538" s="5" t="s">
        <v>10671</v>
      </c>
      <c r="B3538" s="13">
        <v>25.0</v>
      </c>
      <c r="C3538" s="13">
        <v>55360.0</v>
      </c>
      <c r="D3538" s="8" t="s">
        <v>10672</v>
      </c>
      <c r="E3538" s="9">
        <v>27.0</v>
      </c>
      <c r="F3538" s="10" t="s">
        <v>10673</v>
      </c>
      <c r="G3538" s="11"/>
      <c r="H3538" s="11"/>
      <c r="I3538" s="11"/>
    </row>
    <row r="3539" ht="14.25" customHeight="1">
      <c r="A3539" s="5" t="s">
        <v>10674</v>
      </c>
      <c r="B3539" s="13">
        <v>25.0</v>
      </c>
      <c r="C3539" s="13">
        <v>55500.0</v>
      </c>
      <c r="D3539" s="8" t="s">
        <v>10675</v>
      </c>
      <c r="E3539" s="9">
        <v>1.0</v>
      </c>
      <c r="F3539" s="10" t="s">
        <v>10676</v>
      </c>
      <c r="G3539" s="11"/>
      <c r="H3539" s="11"/>
      <c r="I3539" s="11"/>
    </row>
    <row r="3540" ht="14.25" customHeight="1">
      <c r="A3540" s="5" t="s">
        <v>10677</v>
      </c>
      <c r="B3540" s="13">
        <v>25.0</v>
      </c>
      <c r="C3540" s="13">
        <v>55745.0</v>
      </c>
      <c r="D3540" s="8" t="s">
        <v>10678</v>
      </c>
      <c r="E3540" s="9">
        <v>21.0</v>
      </c>
      <c r="F3540" s="10" t="s">
        <v>10679</v>
      </c>
      <c r="G3540" s="11"/>
      <c r="H3540" s="11"/>
      <c r="I3540" s="11"/>
    </row>
    <row r="3541" ht="14.25" customHeight="1">
      <c r="A3541" s="5" t="s">
        <v>10680</v>
      </c>
      <c r="B3541" s="13">
        <v>25.0</v>
      </c>
      <c r="C3541" s="13">
        <v>55955.0</v>
      </c>
      <c r="D3541" s="8" t="s">
        <v>10681</v>
      </c>
      <c r="E3541" s="9">
        <v>21.0</v>
      </c>
      <c r="F3541" s="10" t="s">
        <v>10682</v>
      </c>
      <c r="G3541" s="11"/>
      <c r="H3541" s="11"/>
      <c r="I3541" s="11"/>
    </row>
    <row r="3542" ht="14.25" customHeight="1">
      <c r="A3542" s="5" t="s">
        <v>10683</v>
      </c>
      <c r="B3542" s="13">
        <v>25.0</v>
      </c>
      <c r="C3542" s="13">
        <v>56060.0</v>
      </c>
      <c r="D3542" s="8" t="s">
        <v>10684</v>
      </c>
      <c r="E3542" s="9">
        <v>5.0</v>
      </c>
      <c r="F3542" s="10" t="s">
        <v>10685</v>
      </c>
      <c r="G3542" s="11"/>
      <c r="H3542" s="11"/>
      <c r="I3542" s="11"/>
    </row>
    <row r="3543" ht="14.25" customHeight="1">
      <c r="A3543" s="5" t="s">
        <v>10686</v>
      </c>
      <c r="B3543" s="13">
        <v>25.0</v>
      </c>
      <c r="C3543" s="13">
        <v>56095.0</v>
      </c>
      <c r="D3543" s="8" t="s">
        <v>10687</v>
      </c>
      <c r="E3543" s="9">
        <v>5.0</v>
      </c>
      <c r="F3543" s="10" t="s">
        <v>10688</v>
      </c>
      <c r="G3543" s="11"/>
      <c r="H3543" s="11"/>
      <c r="I3543" s="11"/>
    </row>
    <row r="3544" ht="14.25" customHeight="1">
      <c r="A3544" s="5" t="s">
        <v>10689</v>
      </c>
      <c r="B3544" s="13">
        <v>25.0</v>
      </c>
      <c r="C3544" s="13">
        <v>56130.0</v>
      </c>
      <c r="D3544" s="8" t="s">
        <v>10690</v>
      </c>
      <c r="E3544" s="9">
        <v>17.0</v>
      </c>
      <c r="F3544" s="10" t="s">
        <v>10691</v>
      </c>
      <c r="G3544" s="11"/>
      <c r="H3544" s="11"/>
      <c r="I3544" s="11"/>
    </row>
    <row r="3545" ht="14.25" customHeight="1">
      <c r="A3545" s="5" t="s">
        <v>10692</v>
      </c>
      <c r="B3545" s="13">
        <v>25.0</v>
      </c>
      <c r="C3545" s="13">
        <v>56340.0</v>
      </c>
      <c r="D3545" s="8" t="s">
        <v>10693</v>
      </c>
      <c r="E3545" s="9">
        <v>5.0</v>
      </c>
      <c r="F3545" s="10" t="s">
        <v>10694</v>
      </c>
      <c r="G3545" s="11"/>
      <c r="H3545" s="11"/>
      <c r="I3545" s="11"/>
    </row>
    <row r="3546" ht="14.25" customHeight="1">
      <c r="A3546" s="5" t="s">
        <v>10695</v>
      </c>
      <c r="B3546" s="13">
        <v>25.0</v>
      </c>
      <c r="C3546" s="13">
        <v>56585.0</v>
      </c>
      <c r="D3546" s="8" t="s">
        <v>10696</v>
      </c>
      <c r="E3546" s="9">
        <v>25.0</v>
      </c>
      <c r="F3546" s="10" t="s">
        <v>10697</v>
      </c>
      <c r="G3546" s="11"/>
      <c r="H3546" s="11"/>
      <c r="I3546" s="11"/>
    </row>
    <row r="3547" ht="14.25" customHeight="1">
      <c r="A3547" s="5" t="s">
        <v>10698</v>
      </c>
      <c r="B3547" s="13">
        <v>25.0</v>
      </c>
      <c r="C3547" s="13">
        <v>56760.0</v>
      </c>
      <c r="D3547" s="8" t="s">
        <v>10699</v>
      </c>
      <c r="E3547" s="9">
        <v>3.0</v>
      </c>
      <c r="F3547" s="10" t="s">
        <v>10700</v>
      </c>
      <c r="G3547" s="11"/>
      <c r="H3547" s="11"/>
      <c r="I3547" s="11"/>
    </row>
    <row r="3548" ht="14.25" customHeight="1">
      <c r="A3548" s="5" t="s">
        <v>10701</v>
      </c>
      <c r="B3548" s="13">
        <v>25.0</v>
      </c>
      <c r="C3548" s="13">
        <v>57565.0</v>
      </c>
      <c r="D3548" s="8" t="s">
        <v>10702</v>
      </c>
      <c r="E3548" s="9">
        <v>23.0</v>
      </c>
      <c r="F3548" s="10" t="s">
        <v>10703</v>
      </c>
      <c r="G3548" s="11"/>
      <c r="H3548" s="11"/>
      <c r="I3548" s="11"/>
    </row>
    <row r="3549" ht="14.25" customHeight="1">
      <c r="A3549" s="5" t="s">
        <v>10704</v>
      </c>
      <c r="B3549" s="13">
        <v>25.0</v>
      </c>
      <c r="C3549" s="13">
        <v>57775.0</v>
      </c>
      <c r="D3549" s="8" t="s">
        <v>10705</v>
      </c>
      <c r="E3549" s="9">
        <v>23.0</v>
      </c>
      <c r="F3549" s="10" t="s">
        <v>10706</v>
      </c>
      <c r="G3549" s="11"/>
      <c r="H3549" s="11"/>
      <c r="I3549" s="11"/>
    </row>
    <row r="3550" ht="14.25" customHeight="1">
      <c r="A3550" s="5" t="s">
        <v>10707</v>
      </c>
      <c r="B3550" s="13">
        <v>25.0</v>
      </c>
      <c r="C3550" s="13">
        <v>57845.0</v>
      </c>
      <c r="D3550" s="8" t="s">
        <v>10708</v>
      </c>
      <c r="E3550" s="9">
        <v>9.0</v>
      </c>
      <c r="F3550" s="10" t="s">
        <v>10709</v>
      </c>
      <c r="G3550" s="11"/>
      <c r="H3550" s="11"/>
      <c r="I3550" s="11"/>
    </row>
    <row r="3551" ht="14.25" customHeight="1">
      <c r="A3551" s="5" t="s">
        <v>10710</v>
      </c>
      <c r="B3551" s="13">
        <v>25.0</v>
      </c>
      <c r="C3551" s="13">
        <v>58300.0</v>
      </c>
      <c r="D3551" s="8" t="s">
        <v>10711</v>
      </c>
      <c r="E3551" s="9">
        <v>11.0</v>
      </c>
      <c r="F3551" s="10" t="s">
        <v>10712</v>
      </c>
      <c r="G3551" s="11"/>
      <c r="H3551" s="11"/>
      <c r="I3551" s="11"/>
    </row>
    <row r="3552" ht="14.25" customHeight="1">
      <c r="A3552" s="5" t="s">
        <v>10713</v>
      </c>
      <c r="B3552" s="13">
        <v>25.0</v>
      </c>
      <c r="C3552" s="13">
        <v>58370.0</v>
      </c>
      <c r="D3552" s="8" t="s">
        <v>10714</v>
      </c>
      <c r="E3552" s="9">
        <v>9.0</v>
      </c>
      <c r="F3552" s="10" t="s">
        <v>10715</v>
      </c>
      <c r="G3552" s="11"/>
      <c r="H3552" s="11"/>
      <c r="I3552" s="11"/>
    </row>
    <row r="3553" ht="14.25" customHeight="1">
      <c r="A3553" s="5" t="s">
        <v>10716</v>
      </c>
      <c r="B3553" s="13">
        <v>25.0</v>
      </c>
      <c r="C3553" s="13">
        <v>58545.0</v>
      </c>
      <c r="D3553" s="8" t="s">
        <v>10717</v>
      </c>
      <c r="E3553" s="9">
        <v>27.0</v>
      </c>
      <c r="F3553" s="10" t="s">
        <v>10718</v>
      </c>
      <c r="G3553" s="11"/>
      <c r="H3553" s="11"/>
      <c r="I3553" s="11"/>
    </row>
    <row r="3554" ht="14.25" customHeight="1">
      <c r="A3554" s="5" t="s">
        <v>10719</v>
      </c>
      <c r="B3554" s="13">
        <v>25.0</v>
      </c>
      <c r="C3554" s="13">
        <v>58615.0</v>
      </c>
      <c r="D3554" s="8" t="s">
        <v>10720</v>
      </c>
      <c r="E3554" s="9">
        <v>13.0</v>
      </c>
      <c r="F3554" s="10" t="s">
        <v>10721</v>
      </c>
      <c r="G3554" s="11"/>
      <c r="H3554" s="11"/>
      <c r="I3554" s="11"/>
    </row>
    <row r="3555" ht="14.25" customHeight="1">
      <c r="A3555" s="5" t="s">
        <v>10722</v>
      </c>
      <c r="B3555" s="13">
        <v>25.0</v>
      </c>
      <c r="C3555" s="13">
        <v>58790.0</v>
      </c>
      <c r="D3555" s="8" t="s">
        <v>10723</v>
      </c>
      <c r="E3555" s="9">
        <v>27.0</v>
      </c>
      <c r="F3555" s="10" t="s">
        <v>10724</v>
      </c>
      <c r="G3555" s="11"/>
      <c r="H3555" s="11"/>
      <c r="I3555" s="11"/>
    </row>
    <row r="3556" ht="14.25" customHeight="1">
      <c r="A3556" s="5" t="s">
        <v>10725</v>
      </c>
      <c r="B3556" s="13">
        <v>25.0</v>
      </c>
      <c r="C3556" s="13">
        <v>59105.0</v>
      </c>
      <c r="D3556" s="8" t="s">
        <v>10726</v>
      </c>
      <c r="E3556" s="9">
        <v>9.0</v>
      </c>
      <c r="F3556" s="10" t="s">
        <v>10727</v>
      </c>
      <c r="G3556" s="11"/>
      <c r="H3556" s="11"/>
      <c r="I3556" s="11"/>
    </row>
    <row r="3557" ht="14.25" customHeight="1">
      <c r="A3557" s="5" t="s">
        <v>10728</v>
      </c>
      <c r="B3557" s="13">
        <v>25.0</v>
      </c>
      <c r="C3557" s="13">
        <v>59210.0</v>
      </c>
      <c r="D3557" s="8" t="s">
        <v>10729</v>
      </c>
      <c r="E3557" s="9">
        <v>9.0</v>
      </c>
      <c r="F3557" s="10" t="s">
        <v>10730</v>
      </c>
      <c r="G3557" s="11"/>
      <c r="H3557" s="11"/>
      <c r="I3557" s="11"/>
    </row>
    <row r="3558" ht="14.25" customHeight="1">
      <c r="A3558" s="5" t="s">
        <v>10731</v>
      </c>
      <c r="B3558" s="13">
        <v>25.0</v>
      </c>
      <c r="C3558" s="13">
        <v>59630.0</v>
      </c>
      <c r="D3558" s="8" t="s">
        <v>10732</v>
      </c>
      <c r="E3558" s="9">
        <v>3.0</v>
      </c>
      <c r="F3558" s="10" t="s">
        <v>10733</v>
      </c>
      <c r="G3558" s="11"/>
      <c r="H3558" s="11"/>
      <c r="I3558" s="11"/>
    </row>
    <row r="3559" ht="14.25" customHeight="1">
      <c r="A3559" s="5" t="s">
        <v>10734</v>
      </c>
      <c r="B3559" s="13">
        <v>25.0</v>
      </c>
      <c r="C3559" s="13">
        <v>59700.0</v>
      </c>
      <c r="D3559" s="8" t="s">
        <v>10735</v>
      </c>
      <c r="E3559" s="9">
        <v>1.0</v>
      </c>
      <c r="F3559" s="10" t="s">
        <v>10736</v>
      </c>
      <c r="G3559" s="11"/>
      <c r="H3559" s="11"/>
      <c r="I3559" s="11"/>
    </row>
    <row r="3560" ht="14.25" customHeight="1">
      <c r="A3560" s="5" t="s">
        <v>10737</v>
      </c>
      <c r="B3560" s="13">
        <v>25.0</v>
      </c>
      <c r="C3560" s="13">
        <v>60015.0</v>
      </c>
      <c r="D3560" s="8" t="s">
        <v>10738</v>
      </c>
      <c r="E3560" s="9">
        <v>9.0</v>
      </c>
      <c r="F3560" s="10" t="s">
        <v>10739</v>
      </c>
      <c r="G3560" s="11"/>
      <c r="H3560" s="11"/>
      <c r="I3560" s="11"/>
    </row>
    <row r="3561" ht="14.25" customHeight="1">
      <c r="A3561" s="5" t="s">
        <v>10740</v>
      </c>
      <c r="B3561" s="13">
        <v>25.0</v>
      </c>
      <c r="C3561" s="13">
        <v>60190.0</v>
      </c>
      <c r="D3561" s="8" t="s">
        <v>10741</v>
      </c>
      <c r="E3561" s="9">
        <v>3.0</v>
      </c>
      <c r="F3561" s="10" t="s">
        <v>10742</v>
      </c>
      <c r="G3561" s="11"/>
      <c r="H3561" s="11"/>
      <c r="I3561" s="11"/>
    </row>
    <row r="3562" ht="14.25" customHeight="1">
      <c r="A3562" s="5" t="s">
        <v>10743</v>
      </c>
      <c r="B3562" s="13">
        <v>25.0</v>
      </c>
      <c r="C3562" s="13">
        <v>60295.0</v>
      </c>
      <c r="D3562" s="8" t="s">
        <v>10744</v>
      </c>
      <c r="E3562" s="9">
        <v>23.0</v>
      </c>
      <c r="F3562" s="10" t="s">
        <v>10745</v>
      </c>
      <c r="G3562" s="11"/>
      <c r="H3562" s="11"/>
      <c r="I3562" s="11"/>
    </row>
    <row r="3563" ht="14.25" customHeight="1">
      <c r="A3563" s="5" t="s">
        <v>10746</v>
      </c>
      <c r="B3563" s="13">
        <v>25.0</v>
      </c>
      <c r="C3563" s="13">
        <v>60645.0</v>
      </c>
      <c r="D3563" s="8" t="s">
        <v>10747</v>
      </c>
      <c r="E3563" s="9">
        <v>5.0</v>
      </c>
      <c r="F3563" s="10" t="s">
        <v>10748</v>
      </c>
      <c r="G3563" s="11"/>
      <c r="H3563" s="11"/>
      <c r="I3563" s="11"/>
    </row>
    <row r="3564" ht="14.25" customHeight="1">
      <c r="A3564" s="5" t="s">
        <v>10749</v>
      </c>
      <c r="B3564" s="13">
        <v>25.0</v>
      </c>
      <c r="C3564" s="13">
        <v>60785.0</v>
      </c>
      <c r="D3564" s="8" t="s">
        <v>10750</v>
      </c>
      <c r="E3564" s="9">
        <v>21.0</v>
      </c>
      <c r="F3564" s="10" t="s">
        <v>10751</v>
      </c>
      <c r="G3564" s="11"/>
      <c r="H3564" s="11"/>
      <c r="I3564" s="11"/>
    </row>
    <row r="3565" ht="14.25" customHeight="1">
      <c r="A3565" s="14" t="s">
        <v>10752</v>
      </c>
      <c r="B3565" s="16">
        <v>25.0</v>
      </c>
      <c r="C3565" s="16">
        <v>61030.0</v>
      </c>
      <c r="D3565" s="17" t="s">
        <v>10753</v>
      </c>
      <c r="E3565" s="18">
        <v>3.0</v>
      </c>
      <c r="F3565" s="19" t="s">
        <v>10754</v>
      </c>
      <c r="G3565" s="11"/>
      <c r="H3565" s="11"/>
      <c r="I3565" s="11"/>
    </row>
    <row r="3566" ht="14.25" customHeight="1">
      <c r="A3566" s="5" t="s">
        <v>10755</v>
      </c>
      <c r="B3566" s="13">
        <v>25.0</v>
      </c>
      <c r="C3566" s="13">
        <v>61345.0</v>
      </c>
      <c r="D3566" s="8" t="s">
        <v>10756</v>
      </c>
      <c r="E3566" s="9">
        <v>17.0</v>
      </c>
      <c r="F3566" s="10" t="s">
        <v>10757</v>
      </c>
      <c r="G3566" s="11"/>
      <c r="H3566" s="11"/>
      <c r="I3566" s="11"/>
    </row>
    <row r="3567" ht="14.25" customHeight="1">
      <c r="A3567" s="5" t="s">
        <v>10758</v>
      </c>
      <c r="B3567" s="13">
        <v>25.0</v>
      </c>
      <c r="C3567" s="13">
        <v>61555.0</v>
      </c>
      <c r="D3567" s="8" t="s">
        <v>10759</v>
      </c>
      <c r="E3567" s="9">
        <v>17.0</v>
      </c>
      <c r="F3567" s="10" t="s">
        <v>10760</v>
      </c>
      <c r="G3567" s="11"/>
      <c r="H3567" s="11"/>
      <c r="I3567" s="11"/>
    </row>
    <row r="3568" ht="14.25" customHeight="1">
      <c r="A3568" s="5" t="s">
        <v>10761</v>
      </c>
      <c r="B3568" s="13">
        <v>25.0</v>
      </c>
      <c r="C3568" s="13">
        <v>61800.0</v>
      </c>
      <c r="D3568" s="8" t="s">
        <v>10762</v>
      </c>
      <c r="E3568" s="9">
        <v>27.0</v>
      </c>
      <c r="F3568" s="10" t="s">
        <v>10763</v>
      </c>
      <c r="G3568" s="11"/>
      <c r="H3568" s="11"/>
      <c r="I3568" s="11"/>
    </row>
    <row r="3569" ht="14.25" customHeight="1">
      <c r="A3569" s="5" t="s">
        <v>10764</v>
      </c>
      <c r="B3569" s="13">
        <v>25.0</v>
      </c>
      <c r="C3569" s="13">
        <v>61870.0</v>
      </c>
      <c r="D3569" s="8" t="s">
        <v>10765</v>
      </c>
      <c r="E3569" s="9">
        <v>11.0</v>
      </c>
      <c r="F3569" s="10" t="s">
        <v>10766</v>
      </c>
      <c r="G3569" s="11"/>
      <c r="H3569" s="11"/>
      <c r="I3569" s="11"/>
    </row>
    <row r="3570" ht="14.25" customHeight="1">
      <c r="A3570" s="5" t="s">
        <v>10767</v>
      </c>
      <c r="B3570" s="13">
        <v>25.0</v>
      </c>
      <c r="C3570" s="13">
        <v>62430.0</v>
      </c>
      <c r="D3570" s="8" t="s">
        <v>10768</v>
      </c>
      <c r="E3570" s="9">
        <v>5.0</v>
      </c>
      <c r="F3570" s="10" t="s">
        <v>10769</v>
      </c>
      <c r="G3570" s="11"/>
      <c r="H3570" s="11"/>
      <c r="I3570" s="11"/>
    </row>
    <row r="3571" ht="14.25" customHeight="1">
      <c r="A3571" s="5" t="s">
        <v>10770</v>
      </c>
      <c r="B3571" s="13">
        <v>25.0</v>
      </c>
      <c r="C3571" s="13">
        <v>62535.0</v>
      </c>
      <c r="D3571" s="8" t="s">
        <v>10771</v>
      </c>
      <c r="E3571" s="9">
        <v>17.0</v>
      </c>
      <c r="F3571" s="10" t="s">
        <v>10772</v>
      </c>
      <c r="G3571" s="11"/>
      <c r="H3571" s="11"/>
      <c r="I3571" s="11"/>
    </row>
    <row r="3572" ht="14.25" customHeight="1">
      <c r="A3572" s="5" t="s">
        <v>10773</v>
      </c>
      <c r="B3572" s="13">
        <v>25.0</v>
      </c>
      <c r="C3572" s="13">
        <v>62710.0</v>
      </c>
      <c r="D3572" s="8" t="s">
        <v>10774</v>
      </c>
      <c r="E3572" s="9">
        <v>15.0</v>
      </c>
      <c r="F3572" s="10" t="s">
        <v>10775</v>
      </c>
      <c r="G3572" s="11"/>
      <c r="H3572" s="11"/>
      <c r="I3572" s="11"/>
    </row>
    <row r="3573" ht="14.25" customHeight="1">
      <c r="A3573" s="5" t="s">
        <v>10776</v>
      </c>
      <c r="B3573" s="13">
        <v>25.0</v>
      </c>
      <c r="C3573" s="13">
        <v>63165.0</v>
      </c>
      <c r="D3573" s="8" t="s">
        <v>10777</v>
      </c>
      <c r="E3573" s="9">
        <v>27.0</v>
      </c>
      <c r="F3573" s="10" t="s">
        <v>10778</v>
      </c>
      <c r="G3573" s="11"/>
      <c r="H3573" s="11"/>
      <c r="I3573" s="11"/>
    </row>
    <row r="3574" ht="14.25" customHeight="1">
      <c r="A3574" s="5" t="s">
        <v>10779</v>
      </c>
      <c r="B3574" s="13">
        <v>25.0</v>
      </c>
      <c r="C3574" s="13">
        <v>63270.0</v>
      </c>
      <c r="D3574" s="8" t="s">
        <v>10780</v>
      </c>
      <c r="E3574" s="9">
        <v>27.0</v>
      </c>
      <c r="F3574" s="10" t="s">
        <v>10781</v>
      </c>
      <c r="G3574" s="11"/>
      <c r="H3574" s="11"/>
      <c r="I3574" s="11"/>
    </row>
    <row r="3575" ht="14.25" customHeight="1">
      <c r="A3575" s="5" t="s">
        <v>10782</v>
      </c>
      <c r="B3575" s="13">
        <v>25.0</v>
      </c>
      <c r="C3575" s="13">
        <v>63690.0</v>
      </c>
      <c r="D3575" s="8" t="s">
        <v>10783</v>
      </c>
      <c r="E3575" s="9">
        <v>23.0</v>
      </c>
      <c r="F3575" s="10" t="s">
        <v>10784</v>
      </c>
      <c r="G3575" s="11"/>
      <c r="H3575" s="11"/>
      <c r="I3575" s="11"/>
    </row>
    <row r="3576" ht="14.25" customHeight="1">
      <c r="A3576" s="5" t="s">
        <v>10785</v>
      </c>
      <c r="B3576" s="13">
        <v>25.0</v>
      </c>
      <c r="C3576" s="13">
        <v>64110.0</v>
      </c>
      <c r="D3576" s="8" t="s">
        <v>10786</v>
      </c>
      <c r="E3576" s="9">
        <v>15.0</v>
      </c>
      <c r="F3576" s="10" t="s">
        <v>10787</v>
      </c>
      <c r="G3576" s="11"/>
      <c r="H3576" s="11"/>
      <c r="I3576" s="11"/>
    </row>
    <row r="3577" ht="14.25" customHeight="1">
      <c r="A3577" s="5" t="s">
        <v>10788</v>
      </c>
      <c r="B3577" s="13">
        <v>25.0</v>
      </c>
      <c r="C3577" s="13">
        <v>64460.0</v>
      </c>
      <c r="D3577" s="8" t="s">
        <v>10789</v>
      </c>
      <c r="E3577" s="9">
        <v>27.0</v>
      </c>
      <c r="F3577" s="10" t="s">
        <v>10790</v>
      </c>
      <c r="G3577" s="11"/>
      <c r="H3577" s="11"/>
      <c r="I3577" s="11"/>
    </row>
    <row r="3578" ht="14.25" customHeight="1">
      <c r="A3578" s="5" t="s">
        <v>10791</v>
      </c>
      <c r="B3578" s="13">
        <v>25.0</v>
      </c>
      <c r="C3578" s="13">
        <v>65790.0</v>
      </c>
      <c r="D3578" s="8" t="s">
        <v>10792</v>
      </c>
      <c r="E3578" s="9">
        <v>13.0</v>
      </c>
      <c r="F3578" s="10" t="s">
        <v>10793</v>
      </c>
      <c r="G3578" s="11"/>
      <c r="H3578" s="11"/>
      <c r="I3578" s="11"/>
    </row>
    <row r="3579" ht="14.25" customHeight="1">
      <c r="A3579" s="5" t="s">
        <v>10794</v>
      </c>
      <c r="B3579" s="13">
        <v>25.0</v>
      </c>
      <c r="C3579" s="13">
        <v>66035.0</v>
      </c>
      <c r="D3579" s="8" t="s">
        <v>10795</v>
      </c>
      <c r="E3579" s="9">
        <v>1.0</v>
      </c>
      <c r="F3579" s="10" t="s">
        <v>10796</v>
      </c>
      <c r="G3579" s="11"/>
      <c r="H3579" s="11"/>
      <c r="I3579" s="11"/>
    </row>
    <row r="3580" ht="14.25" customHeight="1">
      <c r="A3580" s="5" t="s">
        <v>10797</v>
      </c>
      <c r="B3580" s="13">
        <v>25.0</v>
      </c>
      <c r="C3580" s="13">
        <v>66070.0</v>
      </c>
      <c r="D3580" s="8" t="s">
        <v>10798</v>
      </c>
      <c r="E3580" s="9">
        <v>27.0</v>
      </c>
      <c r="F3580" s="10" t="s">
        <v>10799</v>
      </c>
      <c r="G3580" s="11"/>
      <c r="H3580" s="11"/>
      <c r="I3580" s="11"/>
    </row>
    <row r="3581" ht="14.25" customHeight="1">
      <c r="A3581" s="5" t="s">
        <v>10800</v>
      </c>
      <c r="B3581" s="13">
        <v>25.0</v>
      </c>
      <c r="C3581" s="13">
        <v>67000.0</v>
      </c>
      <c r="D3581" s="8" t="s">
        <v>10801</v>
      </c>
      <c r="E3581" s="9">
        <v>13.0</v>
      </c>
      <c r="F3581" s="10" t="s">
        <v>10802</v>
      </c>
      <c r="G3581" s="11"/>
      <c r="H3581" s="11"/>
      <c r="I3581" s="11"/>
    </row>
    <row r="3582" ht="14.25" customHeight="1">
      <c r="A3582" s="5" t="s">
        <v>10803</v>
      </c>
      <c r="B3582" s="13">
        <v>25.0</v>
      </c>
      <c r="C3582" s="13">
        <v>67350.0</v>
      </c>
      <c r="D3582" s="8" t="s">
        <v>10804</v>
      </c>
      <c r="E3582" s="9">
        <v>27.0</v>
      </c>
      <c r="F3582" s="10" t="s">
        <v>10805</v>
      </c>
      <c r="G3582" s="11"/>
      <c r="H3582" s="11"/>
      <c r="I3582" s="11"/>
    </row>
    <row r="3583" ht="14.25" customHeight="1">
      <c r="A3583" s="5" t="s">
        <v>10806</v>
      </c>
      <c r="B3583" s="13">
        <v>25.0</v>
      </c>
      <c r="C3583" s="13">
        <v>67560.0</v>
      </c>
      <c r="D3583" s="8" t="s">
        <v>10807</v>
      </c>
      <c r="E3583" s="9">
        <v>3.0</v>
      </c>
      <c r="F3583" s="10" t="s">
        <v>10808</v>
      </c>
      <c r="G3583" s="11"/>
      <c r="H3583" s="11"/>
      <c r="I3583" s="11"/>
    </row>
    <row r="3584" ht="14.25" customHeight="1">
      <c r="A3584" s="5" t="s">
        <v>10809</v>
      </c>
      <c r="B3584" s="13">
        <v>25.0</v>
      </c>
      <c r="C3584" s="13">
        <v>67665.0</v>
      </c>
      <c r="D3584" s="8" t="s">
        <v>10810</v>
      </c>
      <c r="E3584" s="9">
        <v>17.0</v>
      </c>
      <c r="F3584" s="10" t="s">
        <v>10811</v>
      </c>
      <c r="G3584" s="11"/>
      <c r="H3584" s="11"/>
      <c r="I3584" s="11"/>
    </row>
    <row r="3585" ht="14.25" customHeight="1">
      <c r="A3585" s="5" t="s">
        <v>10812</v>
      </c>
      <c r="B3585" s="13">
        <v>25.0</v>
      </c>
      <c r="C3585" s="13">
        <v>67945.0</v>
      </c>
      <c r="D3585" s="8" t="s">
        <v>10813</v>
      </c>
      <c r="E3585" s="9">
        <v>21.0</v>
      </c>
      <c r="F3585" s="10" t="s">
        <v>10814</v>
      </c>
      <c r="G3585" s="11"/>
      <c r="H3585" s="11"/>
      <c r="I3585" s="11"/>
    </row>
    <row r="3586" ht="14.25" customHeight="1">
      <c r="A3586" s="5" t="s">
        <v>10815</v>
      </c>
      <c r="B3586" s="13">
        <v>25.0</v>
      </c>
      <c r="C3586" s="13">
        <v>68015.0</v>
      </c>
      <c r="D3586" s="8" t="s">
        <v>10816</v>
      </c>
      <c r="E3586" s="9">
        <v>17.0</v>
      </c>
      <c r="F3586" s="10" t="s">
        <v>10817</v>
      </c>
      <c r="G3586" s="11"/>
      <c r="H3586" s="11"/>
      <c r="I3586" s="11"/>
    </row>
    <row r="3587" ht="14.25" customHeight="1">
      <c r="A3587" s="5" t="s">
        <v>10818</v>
      </c>
      <c r="B3587" s="13">
        <v>25.0</v>
      </c>
      <c r="C3587" s="13">
        <v>68120.0</v>
      </c>
      <c r="D3587" s="8" t="s">
        <v>10819</v>
      </c>
      <c r="E3587" s="9">
        <v>27.0</v>
      </c>
      <c r="F3587" s="10" t="s">
        <v>10820</v>
      </c>
      <c r="G3587" s="11"/>
      <c r="H3587" s="11"/>
      <c r="I3587" s="11"/>
    </row>
    <row r="3588" ht="14.25" customHeight="1">
      <c r="A3588" s="5" t="s">
        <v>10821</v>
      </c>
      <c r="B3588" s="13">
        <v>25.0</v>
      </c>
      <c r="C3588" s="13">
        <v>68225.0</v>
      </c>
      <c r="D3588" s="8" t="s">
        <v>10822</v>
      </c>
      <c r="E3588" s="9">
        <v>17.0</v>
      </c>
      <c r="F3588" s="10" t="s">
        <v>10823</v>
      </c>
      <c r="G3588" s="11"/>
      <c r="H3588" s="11"/>
      <c r="I3588" s="11"/>
    </row>
    <row r="3589" ht="14.25" customHeight="1">
      <c r="A3589" s="5" t="s">
        <v>10824</v>
      </c>
      <c r="B3589" s="13">
        <v>25.0</v>
      </c>
      <c r="C3589" s="13">
        <v>68365.0</v>
      </c>
      <c r="D3589" s="8" t="s">
        <v>10825</v>
      </c>
      <c r="E3589" s="9">
        <v>11.0</v>
      </c>
      <c r="F3589" s="10" t="s">
        <v>10826</v>
      </c>
      <c r="G3589" s="11"/>
      <c r="H3589" s="11"/>
      <c r="I3589" s="11"/>
    </row>
    <row r="3590" ht="14.25" customHeight="1">
      <c r="A3590" s="5" t="s">
        <v>10827</v>
      </c>
      <c r="B3590" s="13">
        <v>25.0</v>
      </c>
      <c r="C3590" s="13">
        <v>68575.0</v>
      </c>
      <c r="D3590" s="8" t="s">
        <v>10828</v>
      </c>
      <c r="E3590" s="9">
        <v>27.0</v>
      </c>
      <c r="F3590" s="10" t="s">
        <v>10829</v>
      </c>
      <c r="G3590" s="11"/>
      <c r="H3590" s="11"/>
      <c r="I3590" s="11"/>
    </row>
    <row r="3591" ht="14.25" customHeight="1">
      <c r="A3591" s="5" t="s">
        <v>10830</v>
      </c>
      <c r="B3591" s="13">
        <v>25.0</v>
      </c>
      <c r="C3591" s="13">
        <v>68645.0</v>
      </c>
      <c r="D3591" s="8" t="s">
        <v>10831</v>
      </c>
      <c r="E3591" s="9">
        <v>9.0</v>
      </c>
      <c r="F3591" s="10" t="s">
        <v>10832</v>
      </c>
      <c r="G3591" s="11"/>
      <c r="H3591" s="11"/>
      <c r="I3591" s="11"/>
    </row>
    <row r="3592" ht="14.25" customHeight="1">
      <c r="A3592" s="5" t="s">
        <v>10833</v>
      </c>
      <c r="B3592" s="13">
        <v>25.0</v>
      </c>
      <c r="C3592" s="13">
        <v>68715.0</v>
      </c>
      <c r="D3592" s="8" t="s">
        <v>10834</v>
      </c>
      <c r="E3592" s="9">
        <v>5.0</v>
      </c>
      <c r="F3592" s="10" t="s">
        <v>10835</v>
      </c>
      <c r="G3592" s="11"/>
      <c r="H3592" s="11"/>
      <c r="I3592" s="11"/>
    </row>
    <row r="3593" ht="14.25" customHeight="1">
      <c r="A3593" s="5" t="s">
        <v>10836</v>
      </c>
      <c r="B3593" s="13">
        <v>25.0</v>
      </c>
      <c r="C3593" s="13">
        <v>69170.0</v>
      </c>
      <c r="D3593" s="8" t="s">
        <v>10837</v>
      </c>
      <c r="E3593" s="9">
        <v>5.0</v>
      </c>
      <c r="F3593" s="10" t="s">
        <v>10838</v>
      </c>
      <c r="G3593" s="11"/>
      <c r="H3593" s="11"/>
      <c r="I3593" s="11"/>
    </row>
    <row r="3594" ht="14.25" customHeight="1">
      <c r="A3594" s="5" t="s">
        <v>10839</v>
      </c>
      <c r="B3594" s="13">
        <v>25.0</v>
      </c>
      <c r="C3594" s="13">
        <v>69240.0</v>
      </c>
      <c r="D3594" s="8" t="s">
        <v>10840</v>
      </c>
      <c r="E3594" s="9">
        <v>27.0</v>
      </c>
      <c r="F3594" s="10" t="s">
        <v>10841</v>
      </c>
      <c r="G3594" s="11"/>
      <c r="H3594" s="11"/>
      <c r="I3594" s="11"/>
    </row>
    <row r="3595" ht="14.25" customHeight="1">
      <c r="A3595" s="5" t="s">
        <v>10842</v>
      </c>
      <c r="B3595" s="13">
        <v>25.0</v>
      </c>
      <c r="C3595" s="13">
        <v>69380.0</v>
      </c>
      <c r="D3595" s="8" t="s">
        <v>10843</v>
      </c>
      <c r="E3595" s="9">
        <v>17.0</v>
      </c>
      <c r="F3595" s="10" t="s">
        <v>10844</v>
      </c>
      <c r="G3595" s="11"/>
      <c r="H3595" s="11"/>
      <c r="I3595" s="11"/>
    </row>
    <row r="3596" ht="14.25" customHeight="1">
      <c r="A3596" s="5" t="s">
        <v>10845</v>
      </c>
      <c r="B3596" s="13">
        <v>25.0</v>
      </c>
      <c r="C3596" s="13">
        <v>69730.0</v>
      </c>
      <c r="D3596" s="8" t="s">
        <v>10846</v>
      </c>
      <c r="E3596" s="9">
        <v>13.0</v>
      </c>
      <c r="F3596" s="10" t="s">
        <v>10847</v>
      </c>
      <c r="G3596" s="11"/>
      <c r="H3596" s="11"/>
      <c r="I3596" s="11"/>
    </row>
    <row r="3597" ht="14.25" customHeight="1">
      <c r="A3597" s="5" t="s">
        <v>10848</v>
      </c>
      <c r="B3597" s="13">
        <v>25.0</v>
      </c>
      <c r="C3597" s="13">
        <v>70010.0</v>
      </c>
      <c r="D3597" s="8" t="s">
        <v>10849</v>
      </c>
      <c r="E3597" s="9">
        <v>13.0</v>
      </c>
      <c r="F3597" s="10" t="s">
        <v>10850</v>
      </c>
      <c r="G3597" s="11"/>
      <c r="H3597" s="11"/>
      <c r="I3597" s="11"/>
    </row>
    <row r="3598" ht="14.25" customHeight="1">
      <c r="A3598" s="5" t="s">
        <v>10851</v>
      </c>
      <c r="B3598" s="13">
        <v>25.0</v>
      </c>
      <c r="C3598" s="13">
        <v>70115.0</v>
      </c>
      <c r="D3598" s="8" t="s">
        <v>10852</v>
      </c>
      <c r="E3598" s="9">
        <v>9.0</v>
      </c>
      <c r="F3598" s="10" t="s">
        <v>10853</v>
      </c>
      <c r="G3598" s="11"/>
      <c r="H3598" s="11"/>
      <c r="I3598" s="11"/>
    </row>
    <row r="3599" ht="14.25" customHeight="1">
      <c r="A3599" s="5" t="s">
        <v>10854</v>
      </c>
      <c r="B3599" s="13">
        <v>25.0</v>
      </c>
      <c r="C3599" s="13">
        <v>70325.0</v>
      </c>
      <c r="D3599" s="8" t="s">
        <v>10855</v>
      </c>
      <c r="E3599" s="9">
        <v>17.0</v>
      </c>
      <c r="F3599" s="10" t="s">
        <v>10856</v>
      </c>
      <c r="G3599" s="11"/>
      <c r="H3599" s="11"/>
      <c r="I3599" s="11"/>
    </row>
    <row r="3600" ht="14.25" customHeight="1">
      <c r="A3600" s="5" t="s">
        <v>10857</v>
      </c>
      <c r="B3600" s="13">
        <v>25.0</v>
      </c>
      <c r="C3600" s="13">
        <v>70570.0</v>
      </c>
      <c r="D3600" s="8" t="s">
        <v>10858</v>
      </c>
      <c r="E3600" s="9">
        <v>1.0</v>
      </c>
      <c r="F3600" s="10" t="s">
        <v>10859</v>
      </c>
      <c r="G3600" s="11"/>
      <c r="H3600" s="11"/>
      <c r="I3600" s="11"/>
    </row>
    <row r="3601" ht="14.25" customHeight="1">
      <c r="A3601" s="5" t="s">
        <v>10860</v>
      </c>
      <c r="B3601" s="13">
        <v>25.0</v>
      </c>
      <c r="C3601" s="13">
        <v>70815.0</v>
      </c>
      <c r="D3601" s="8" t="s">
        <v>10861</v>
      </c>
      <c r="E3601" s="9">
        <v>11.0</v>
      </c>
      <c r="F3601" s="10" t="s">
        <v>10862</v>
      </c>
      <c r="G3601" s="11"/>
      <c r="H3601" s="11"/>
      <c r="I3601" s="11"/>
    </row>
    <row r="3602" ht="14.25" customHeight="1">
      <c r="A3602" s="5" t="s">
        <v>10863</v>
      </c>
      <c r="B3602" s="13">
        <v>25.0</v>
      </c>
      <c r="C3602" s="13">
        <v>70955.0</v>
      </c>
      <c r="D3602" s="8" t="s">
        <v>10864</v>
      </c>
      <c r="E3602" s="9">
        <v>17.0</v>
      </c>
      <c r="F3602" s="10" t="s">
        <v>10865</v>
      </c>
      <c r="G3602" s="11"/>
      <c r="H3602" s="11"/>
      <c r="I3602" s="11"/>
    </row>
    <row r="3603" ht="14.25" customHeight="1">
      <c r="A3603" s="5" t="s">
        <v>10866</v>
      </c>
      <c r="B3603" s="13">
        <v>25.0</v>
      </c>
      <c r="C3603" s="13">
        <v>71060.0</v>
      </c>
      <c r="D3603" s="8" t="s">
        <v>10867</v>
      </c>
      <c r="E3603" s="9">
        <v>3.0</v>
      </c>
      <c r="F3603" s="10" t="s">
        <v>10868</v>
      </c>
      <c r="G3603" s="11"/>
      <c r="H3603" s="11"/>
      <c r="I3603" s="11"/>
    </row>
    <row r="3604" ht="14.25" customHeight="1">
      <c r="A3604" s="5" t="s">
        <v>10869</v>
      </c>
      <c r="B3604" s="13">
        <v>25.0</v>
      </c>
      <c r="C3604" s="13">
        <v>71445.0</v>
      </c>
      <c r="D3604" s="8" t="s">
        <v>10870</v>
      </c>
      <c r="E3604" s="9">
        <v>27.0</v>
      </c>
      <c r="F3604" s="10" t="s">
        <v>10871</v>
      </c>
      <c r="G3604" s="11"/>
      <c r="H3604" s="11"/>
      <c r="I3604" s="11"/>
    </row>
    <row r="3605" ht="14.25" customHeight="1">
      <c r="A3605" s="5" t="s">
        <v>10872</v>
      </c>
      <c r="B3605" s="13">
        <v>25.0</v>
      </c>
      <c r="C3605" s="13">
        <v>71585.0</v>
      </c>
      <c r="D3605" s="8" t="s">
        <v>10873</v>
      </c>
      <c r="E3605" s="9">
        <v>27.0</v>
      </c>
      <c r="F3605" s="10" t="s">
        <v>10874</v>
      </c>
      <c r="G3605" s="11"/>
      <c r="H3605" s="11"/>
      <c r="I3605" s="11"/>
    </row>
    <row r="3606" ht="14.25" customHeight="1">
      <c r="A3606" s="5" t="s">
        <v>10875</v>
      </c>
      <c r="B3606" s="13">
        <v>25.0</v>
      </c>
      <c r="C3606" s="13">
        <v>72215.0</v>
      </c>
      <c r="D3606" s="8" t="s">
        <v>10876</v>
      </c>
      <c r="E3606" s="9">
        <v>17.0</v>
      </c>
      <c r="F3606" s="10" t="s">
        <v>10877</v>
      </c>
      <c r="G3606" s="11"/>
      <c r="H3606" s="11"/>
      <c r="I3606" s="11"/>
    </row>
    <row r="3607" ht="14.25" customHeight="1">
      <c r="A3607" s="5" t="s">
        <v>10878</v>
      </c>
      <c r="B3607" s="13">
        <v>25.0</v>
      </c>
      <c r="C3607" s="13">
        <v>72355.0</v>
      </c>
      <c r="D3607" s="8" t="s">
        <v>10879</v>
      </c>
      <c r="E3607" s="9">
        <v>13.0</v>
      </c>
      <c r="F3607" s="10" t="s">
        <v>10880</v>
      </c>
      <c r="G3607" s="11"/>
      <c r="H3607" s="11"/>
      <c r="I3607" s="11"/>
    </row>
    <row r="3608" ht="14.25" customHeight="1">
      <c r="A3608" s="5" t="s">
        <v>10881</v>
      </c>
      <c r="B3608" s="13">
        <v>25.0</v>
      </c>
      <c r="C3608" s="13">
        <v>72460.0</v>
      </c>
      <c r="D3608" s="8" t="s">
        <v>10882</v>
      </c>
      <c r="E3608" s="9">
        <v>21.0</v>
      </c>
      <c r="F3608" s="10" t="s">
        <v>10883</v>
      </c>
      <c r="G3608" s="11"/>
      <c r="H3608" s="11"/>
      <c r="I3608" s="11"/>
    </row>
    <row r="3609" ht="14.25" customHeight="1">
      <c r="A3609" s="5" t="s">
        <v>10884</v>
      </c>
      <c r="B3609" s="13">
        <v>25.0</v>
      </c>
      <c r="C3609" s="13">
        <v>72600.0</v>
      </c>
      <c r="D3609" s="8" t="s">
        <v>10885</v>
      </c>
      <c r="E3609" s="9">
        <v>17.0</v>
      </c>
      <c r="F3609" s="10" t="s">
        <v>10886</v>
      </c>
      <c r="G3609" s="11"/>
      <c r="H3609" s="11"/>
      <c r="I3609" s="11"/>
    </row>
    <row r="3610" ht="14.25" customHeight="1">
      <c r="A3610" s="5" t="s">
        <v>10887</v>
      </c>
      <c r="B3610" s="13">
        <v>25.0</v>
      </c>
      <c r="C3610" s="13">
        <v>72845.0</v>
      </c>
      <c r="D3610" s="8" t="s">
        <v>10888</v>
      </c>
      <c r="E3610" s="9">
        <v>15.0</v>
      </c>
      <c r="F3610" s="10" t="s">
        <v>10889</v>
      </c>
      <c r="G3610" s="11"/>
      <c r="H3610" s="11"/>
      <c r="I3610" s="11"/>
    </row>
    <row r="3611" ht="14.25" customHeight="1">
      <c r="A3611" s="5" t="s">
        <v>10890</v>
      </c>
      <c r="B3611" s="13">
        <v>25.0</v>
      </c>
      <c r="C3611" s="13">
        <v>72950.0</v>
      </c>
      <c r="D3611" s="8" t="s">
        <v>10891</v>
      </c>
      <c r="E3611" s="9">
        <v>23.0</v>
      </c>
      <c r="F3611" s="10" t="s">
        <v>10892</v>
      </c>
      <c r="G3611" s="11"/>
      <c r="H3611" s="11"/>
      <c r="I3611" s="11"/>
    </row>
    <row r="3612" ht="14.25" customHeight="1">
      <c r="A3612" s="5" t="s">
        <v>10893</v>
      </c>
      <c r="B3612" s="13">
        <v>25.0</v>
      </c>
      <c r="C3612" s="13">
        <v>73055.0</v>
      </c>
      <c r="D3612" s="8" t="s">
        <v>10894</v>
      </c>
      <c r="E3612" s="9">
        <v>27.0</v>
      </c>
      <c r="F3612" s="10" t="s">
        <v>10895</v>
      </c>
      <c r="G3612" s="11"/>
      <c r="H3612" s="11"/>
      <c r="I3612" s="11"/>
    </row>
    <row r="3613" ht="14.25" customHeight="1">
      <c r="A3613" s="5" t="s">
        <v>10896</v>
      </c>
      <c r="B3613" s="13">
        <v>25.0</v>
      </c>
      <c r="C3613" s="13">
        <v>73300.0</v>
      </c>
      <c r="D3613" s="8" t="s">
        <v>10897</v>
      </c>
      <c r="E3613" s="9">
        <v>3.0</v>
      </c>
      <c r="F3613" s="10" t="s">
        <v>10898</v>
      </c>
      <c r="G3613" s="11"/>
      <c r="H3613" s="11"/>
      <c r="I3613" s="11"/>
    </row>
    <row r="3614" ht="14.25" customHeight="1">
      <c r="A3614" s="5" t="s">
        <v>10899</v>
      </c>
      <c r="B3614" s="13">
        <v>25.0</v>
      </c>
      <c r="C3614" s="13">
        <v>73405.0</v>
      </c>
      <c r="D3614" s="8" t="s">
        <v>10900</v>
      </c>
      <c r="E3614" s="9">
        <v>17.0</v>
      </c>
      <c r="F3614" s="10" t="s">
        <v>10901</v>
      </c>
      <c r="G3614" s="11"/>
      <c r="H3614" s="11"/>
      <c r="I3614" s="11"/>
    </row>
    <row r="3615" ht="14.25" customHeight="1">
      <c r="A3615" s="5" t="s">
        <v>10902</v>
      </c>
      <c r="B3615" s="13">
        <v>25.0</v>
      </c>
      <c r="C3615" s="13">
        <v>73755.0</v>
      </c>
      <c r="D3615" s="8" t="s">
        <v>10903</v>
      </c>
      <c r="E3615" s="9">
        <v>17.0</v>
      </c>
      <c r="F3615" s="10" t="s">
        <v>10904</v>
      </c>
      <c r="G3615" s="11"/>
      <c r="H3615" s="11"/>
      <c r="I3615" s="11"/>
    </row>
    <row r="3616" ht="14.25" customHeight="1">
      <c r="A3616" s="5" t="s">
        <v>10905</v>
      </c>
      <c r="B3616" s="13">
        <v>25.0</v>
      </c>
      <c r="C3616" s="13">
        <v>73895.0</v>
      </c>
      <c r="D3616" s="8" t="s">
        <v>10906</v>
      </c>
      <c r="E3616" s="9">
        <v>27.0</v>
      </c>
      <c r="F3616" s="10" t="s">
        <v>10907</v>
      </c>
      <c r="G3616" s="11"/>
      <c r="H3616" s="11"/>
      <c r="I3616" s="11"/>
    </row>
    <row r="3617" ht="14.25" customHeight="1">
      <c r="A3617" s="5" t="s">
        <v>10908</v>
      </c>
      <c r="B3617" s="13">
        <v>25.0</v>
      </c>
      <c r="C3617" s="13">
        <v>74175.0</v>
      </c>
      <c r="D3617" s="8" t="s">
        <v>10909</v>
      </c>
      <c r="E3617" s="9">
        <v>21.0</v>
      </c>
      <c r="F3617" s="10" t="s">
        <v>10910</v>
      </c>
      <c r="G3617" s="11"/>
      <c r="H3617" s="11"/>
      <c r="I3617" s="11"/>
    </row>
    <row r="3618" ht="14.25" customHeight="1">
      <c r="A3618" s="5" t="s">
        <v>10911</v>
      </c>
      <c r="B3618" s="13">
        <v>25.0</v>
      </c>
      <c r="C3618" s="13">
        <v>74350.0</v>
      </c>
      <c r="D3618" s="8" t="s">
        <v>10912</v>
      </c>
      <c r="E3618" s="9">
        <v>1.0</v>
      </c>
      <c r="F3618" s="10" t="s">
        <v>10913</v>
      </c>
      <c r="G3618" s="11"/>
      <c r="H3618" s="11"/>
      <c r="I3618" s="11"/>
    </row>
    <row r="3619" ht="14.25" customHeight="1">
      <c r="A3619" s="14" t="s">
        <v>10914</v>
      </c>
      <c r="B3619" s="16">
        <v>25.0</v>
      </c>
      <c r="C3619" s="16">
        <v>74490.0</v>
      </c>
      <c r="D3619" s="17" t="s">
        <v>10915</v>
      </c>
      <c r="E3619" s="18">
        <v>11.0</v>
      </c>
      <c r="F3619" s="19" t="s">
        <v>10916</v>
      </c>
      <c r="G3619" s="11"/>
      <c r="H3619" s="11"/>
      <c r="I3619" s="11"/>
    </row>
    <row r="3620" ht="14.25" customHeight="1">
      <c r="A3620" s="5" t="s">
        <v>10917</v>
      </c>
      <c r="B3620" s="13">
        <v>25.0</v>
      </c>
      <c r="C3620" s="13">
        <v>74595.0</v>
      </c>
      <c r="D3620" s="8" t="s">
        <v>10918</v>
      </c>
      <c r="E3620" s="9">
        <v>9.0</v>
      </c>
      <c r="F3620" s="10" t="s">
        <v>10919</v>
      </c>
      <c r="G3620" s="11"/>
      <c r="H3620" s="11"/>
      <c r="I3620" s="11"/>
    </row>
    <row r="3621" ht="14.25" customHeight="1">
      <c r="A3621" s="5" t="s">
        <v>10920</v>
      </c>
      <c r="B3621" s="13">
        <v>25.0</v>
      </c>
      <c r="C3621" s="13">
        <v>75015.0</v>
      </c>
      <c r="D3621" s="8" t="s">
        <v>10921</v>
      </c>
      <c r="E3621" s="9">
        <v>27.0</v>
      </c>
      <c r="F3621" s="10" t="s">
        <v>10922</v>
      </c>
      <c r="G3621" s="11"/>
      <c r="H3621" s="11"/>
      <c r="I3621" s="11"/>
    </row>
    <row r="3622" ht="14.25" customHeight="1">
      <c r="A3622" s="5" t="s">
        <v>10923</v>
      </c>
      <c r="B3622" s="13">
        <v>25.0</v>
      </c>
      <c r="C3622" s="13">
        <v>75120.0</v>
      </c>
      <c r="D3622" s="8" t="s">
        <v>10924</v>
      </c>
      <c r="E3622" s="9">
        <v>27.0</v>
      </c>
      <c r="F3622" s="10" t="s">
        <v>10925</v>
      </c>
      <c r="G3622" s="11"/>
      <c r="H3622" s="11"/>
      <c r="I3622" s="11"/>
    </row>
    <row r="3623" ht="14.25" customHeight="1">
      <c r="A3623" s="5" t="s">
        <v>10926</v>
      </c>
      <c r="B3623" s="13">
        <v>25.0</v>
      </c>
      <c r="C3623" s="13">
        <v>75225.0</v>
      </c>
      <c r="D3623" s="8" t="s">
        <v>10927</v>
      </c>
      <c r="E3623" s="9">
        <v>23.0</v>
      </c>
      <c r="F3623" s="10" t="s">
        <v>10928</v>
      </c>
      <c r="G3623" s="11"/>
      <c r="H3623" s="11"/>
      <c r="I3623" s="11"/>
    </row>
    <row r="3624" ht="14.25" customHeight="1">
      <c r="A3624" s="5" t="s">
        <v>10929</v>
      </c>
      <c r="B3624" s="13">
        <v>25.0</v>
      </c>
      <c r="C3624" s="13">
        <v>75365.0</v>
      </c>
      <c r="D3624" s="8" t="s">
        <v>10930</v>
      </c>
      <c r="E3624" s="9">
        <v>27.0</v>
      </c>
      <c r="F3624" s="10" t="s">
        <v>10931</v>
      </c>
      <c r="G3624" s="11"/>
      <c r="H3624" s="11"/>
      <c r="I3624" s="11"/>
    </row>
    <row r="3625" ht="14.25" customHeight="1">
      <c r="A3625" s="5" t="s">
        <v>10932</v>
      </c>
      <c r="B3625" s="13">
        <v>25.0</v>
      </c>
      <c r="C3625" s="13">
        <v>75680.0</v>
      </c>
      <c r="D3625" s="8" t="s">
        <v>10933</v>
      </c>
      <c r="E3625" s="9">
        <v>17.0</v>
      </c>
      <c r="F3625" s="10" t="s">
        <v>10934</v>
      </c>
      <c r="G3625" s="11"/>
      <c r="H3625" s="11"/>
      <c r="I3625" s="11"/>
    </row>
    <row r="3626" ht="14.25" customHeight="1">
      <c r="A3626" s="5" t="s">
        <v>10935</v>
      </c>
      <c r="B3626" s="13">
        <v>25.0</v>
      </c>
      <c r="C3626" s="13">
        <v>76030.0</v>
      </c>
      <c r="D3626" s="8" t="s">
        <v>10936</v>
      </c>
      <c r="E3626" s="9">
        <v>13.0</v>
      </c>
      <c r="F3626" s="10" t="s">
        <v>10937</v>
      </c>
      <c r="G3626" s="11"/>
      <c r="H3626" s="11"/>
      <c r="I3626" s="11"/>
    </row>
    <row r="3627" ht="14.25" customHeight="1">
      <c r="A3627" s="5" t="s">
        <v>10938</v>
      </c>
      <c r="B3627" s="13">
        <v>25.0</v>
      </c>
      <c r="C3627" s="13">
        <v>76100.0</v>
      </c>
      <c r="D3627" s="8" t="s">
        <v>10939</v>
      </c>
      <c r="E3627" s="9">
        <v>17.0</v>
      </c>
      <c r="F3627" s="10" t="s">
        <v>10940</v>
      </c>
      <c r="G3627" s="11"/>
      <c r="H3627" s="11"/>
      <c r="I3627" s="11"/>
    </row>
    <row r="3628" ht="14.25" customHeight="1">
      <c r="A3628" s="5" t="s">
        <v>10941</v>
      </c>
      <c r="B3628" s="13">
        <v>25.0</v>
      </c>
      <c r="C3628" s="13">
        <v>76345.0</v>
      </c>
      <c r="D3628" s="8" t="s">
        <v>10942</v>
      </c>
      <c r="E3628" s="9">
        <v>15.0</v>
      </c>
      <c r="F3628" s="10" t="s">
        <v>10943</v>
      </c>
      <c r="G3628" s="11"/>
      <c r="H3628" s="11"/>
      <c r="I3628" s="11"/>
    </row>
    <row r="3629" ht="14.25" customHeight="1">
      <c r="A3629" s="5" t="s">
        <v>10944</v>
      </c>
      <c r="B3629" s="13">
        <v>25.0</v>
      </c>
      <c r="C3629" s="13">
        <v>76975.0</v>
      </c>
      <c r="D3629" s="8" t="s">
        <v>10945</v>
      </c>
      <c r="E3629" s="9">
        <v>27.0</v>
      </c>
      <c r="F3629" s="10" t="s">
        <v>10946</v>
      </c>
      <c r="G3629" s="11"/>
      <c r="H3629" s="11"/>
      <c r="I3629" s="11"/>
    </row>
    <row r="3630" ht="14.25" customHeight="1">
      <c r="A3630" s="5" t="s">
        <v>10947</v>
      </c>
      <c r="B3630" s="13">
        <v>25.0</v>
      </c>
      <c r="C3630" s="13">
        <v>77115.0</v>
      </c>
      <c r="D3630" s="8" t="s">
        <v>10948</v>
      </c>
      <c r="E3630" s="9">
        <v>9.0</v>
      </c>
      <c r="F3630" s="10" t="s">
        <v>10949</v>
      </c>
      <c r="G3630" s="11"/>
      <c r="H3630" s="11"/>
      <c r="I3630" s="11"/>
    </row>
    <row r="3631" ht="14.25" customHeight="1">
      <c r="A3631" s="5" t="s">
        <v>10950</v>
      </c>
      <c r="B3631" s="13">
        <v>25.0</v>
      </c>
      <c r="C3631" s="13">
        <v>77255.0</v>
      </c>
      <c r="D3631" s="8" t="s">
        <v>10951</v>
      </c>
      <c r="E3631" s="9">
        <v>17.0</v>
      </c>
      <c r="F3631" s="10" t="s">
        <v>10952</v>
      </c>
      <c r="G3631" s="11"/>
      <c r="H3631" s="11"/>
      <c r="I3631" s="11"/>
    </row>
    <row r="3632" ht="14.25" customHeight="1">
      <c r="A3632" s="5" t="s">
        <v>10953</v>
      </c>
      <c r="B3632" s="13">
        <v>25.0</v>
      </c>
      <c r="C3632" s="13">
        <v>77570.0</v>
      </c>
      <c r="D3632" s="8" t="s">
        <v>10954</v>
      </c>
      <c r="E3632" s="9">
        <v>5.0</v>
      </c>
      <c r="F3632" s="10" t="s">
        <v>10955</v>
      </c>
      <c r="G3632" s="11"/>
      <c r="H3632" s="11"/>
      <c r="I3632" s="11"/>
    </row>
    <row r="3633" ht="14.25" customHeight="1">
      <c r="A3633" s="5" t="s">
        <v>10956</v>
      </c>
      <c r="B3633" s="13">
        <v>25.0</v>
      </c>
      <c r="C3633" s="13">
        <v>77850.0</v>
      </c>
      <c r="D3633" s="8" t="s">
        <v>10957</v>
      </c>
      <c r="E3633" s="9">
        <v>13.0</v>
      </c>
      <c r="F3633" s="10" t="s">
        <v>10958</v>
      </c>
      <c r="G3633" s="11"/>
      <c r="H3633" s="11"/>
      <c r="I3633" s="11"/>
    </row>
    <row r="3634" ht="14.25" customHeight="1">
      <c r="A3634" s="5" t="s">
        <v>10959</v>
      </c>
      <c r="B3634" s="13">
        <v>25.0</v>
      </c>
      <c r="C3634" s="13">
        <v>77955.0</v>
      </c>
      <c r="D3634" s="8" t="s">
        <v>10960</v>
      </c>
      <c r="E3634" s="9">
        <v>3.0</v>
      </c>
      <c r="F3634" s="10" t="s">
        <v>10961</v>
      </c>
      <c r="G3634" s="11"/>
      <c r="H3634" s="11"/>
      <c r="I3634" s="11"/>
    </row>
    <row r="3635" ht="14.25" customHeight="1">
      <c r="A3635" s="5" t="s">
        <v>10962</v>
      </c>
      <c r="B3635" s="13">
        <v>25.0</v>
      </c>
      <c r="C3635" s="13">
        <v>78200.0</v>
      </c>
      <c r="D3635" s="8" t="s">
        <v>10963</v>
      </c>
      <c r="E3635" s="9">
        <v>7.0</v>
      </c>
      <c r="F3635" s="10" t="s">
        <v>10964</v>
      </c>
      <c r="G3635" s="11"/>
      <c r="H3635" s="11"/>
      <c r="I3635" s="11"/>
    </row>
    <row r="3636" ht="14.25" customHeight="1">
      <c r="A3636" s="5" t="s">
        <v>10965</v>
      </c>
      <c r="B3636" s="13">
        <v>25.0</v>
      </c>
      <c r="C3636" s="13">
        <v>78655.0</v>
      </c>
      <c r="D3636" s="8" t="s">
        <v>10966</v>
      </c>
      <c r="E3636" s="9">
        <v>21.0</v>
      </c>
      <c r="F3636" s="10" t="s">
        <v>10967</v>
      </c>
      <c r="G3636" s="11"/>
      <c r="H3636" s="11"/>
      <c r="I3636" s="11"/>
    </row>
    <row r="3637" ht="14.25" customHeight="1">
      <c r="A3637" s="5" t="s">
        <v>10968</v>
      </c>
      <c r="B3637" s="13">
        <v>25.0</v>
      </c>
      <c r="C3637" s="13">
        <v>78795.0</v>
      </c>
      <c r="D3637" s="8" t="s">
        <v>10969</v>
      </c>
      <c r="E3637" s="9">
        <v>1.0</v>
      </c>
      <c r="F3637" s="10" t="s">
        <v>10970</v>
      </c>
      <c r="G3637" s="11"/>
      <c r="H3637" s="11"/>
      <c r="I3637" s="11"/>
    </row>
    <row r="3638" ht="14.25" customHeight="1">
      <c r="A3638" s="5" t="s">
        <v>10971</v>
      </c>
      <c r="B3638" s="13">
        <v>25.0</v>
      </c>
      <c r="C3638" s="13">
        <v>78865.0</v>
      </c>
      <c r="D3638" s="8" t="s">
        <v>10972</v>
      </c>
      <c r="E3638" s="9">
        <v>21.0</v>
      </c>
      <c r="F3638" s="10" t="s">
        <v>10973</v>
      </c>
      <c r="G3638" s="11"/>
      <c r="H3638" s="11"/>
      <c r="I3638" s="11"/>
    </row>
    <row r="3639" ht="14.25" customHeight="1">
      <c r="A3639" s="5" t="s">
        <v>10974</v>
      </c>
      <c r="B3639" s="13">
        <v>25.0</v>
      </c>
      <c r="C3639" s="13">
        <v>79075.0</v>
      </c>
      <c r="D3639" s="8" t="s">
        <v>10975</v>
      </c>
      <c r="E3639" s="9">
        <v>11.0</v>
      </c>
      <c r="F3639" s="10" t="s">
        <v>10976</v>
      </c>
      <c r="G3639" s="11"/>
      <c r="H3639" s="11"/>
      <c r="I3639" s="11"/>
    </row>
    <row r="3640" ht="14.25" customHeight="1">
      <c r="A3640" s="5" t="s">
        <v>10977</v>
      </c>
      <c r="B3640" s="13">
        <v>25.0</v>
      </c>
      <c r="C3640" s="13">
        <v>79495.0</v>
      </c>
      <c r="D3640" s="8" t="s">
        <v>10978</v>
      </c>
      <c r="E3640" s="9">
        <v>27.0</v>
      </c>
      <c r="F3640" s="10" t="s">
        <v>10979</v>
      </c>
      <c r="G3640" s="11"/>
      <c r="H3640" s="11"/>
      <c r="I3640" s="11"/>
    </row>
    <row r="3641" ht="14.25" customHeight="1">
      <c r="A3641" s="5" t="s">
        <v>10980</v>
      </c>
      <c r="B3641" s="13">
        <v>25.0</v>
      </c>
      <c r="C3641" s="13">
        <v>79530.0</v>
      </c>
      <c r="D3641" s="8" t="s">
        <v>10981</v>
      </c>
      <c r="E3641" s="9">
        <v>23.0</v>
      </c>
      <c r="F3641" s="10" t="s">
        <v>10982</v>
      </c>
      <c r="G3641" s="11"/>
      <c r="H3641" s="11"/>
      <c r="I3641" s="11"/>
    </row>
    <row r="3642" ht="14.25" customHeight="1">
      <c r="A3642" s="5" t="s">
        <v>10983</v>
      </c>
      <c r="B3642" s="13">
        <v>25.0</v>
      </c>
      <c r="C3642" s="13">
        <v>79705.0</v>
      </c>
      <c r="D3642" s="8" t="s">
        <v>10984</v>
      </c>
      <c r="E3642" s="9">
        <v>13.0</v>
      </c>
      <c r="F3642" s="10" t="s">
        <v>10985</v>
      </c>
      <c r="G3642" s="11"/>
      <c r="H3642" s="11"/>
      <c r="I3642" s="11"/>
    </row>
    <row r="3643" ht="14.25" customHeight="1">
      <c r="A3643" s="5" t="s">
        <v>10986</v>
      </c>
      <c r="B3643" s="13">
        <v>25.0</v>
      </c>
      <c r="C3643" s="13">
        <v>79880.0</v>
      </c>
      <c r="D3643" s="8" t="s">
        <v>10987</v>
      </c>
      <c r="E3643" s="9">
        <v>15.0</v>
      </c>
      <c r="F3643" s="10" t="s">
        <v>10988</v>
      </c>
      <c r="G3643" s="11"/>
      <c r="H3643" s="11"/>
      <c r="I3643" s="11"/>
    </row>
    <row r="3644" ht="14.25" customHeight="1">
      <c r="A3644" s="5" t="s">
        <v>10989</v>
      </c>
      <c r="B3644" s="13">
        <v>25.0</v>
      </c>
      <c r="C3644" s="13">
        <v>79950.0</v>
      </c>
      <c r="D3644" s="8" t="s">
        <v>10990</v>
      </c>
      <c r="E3644" s="9">
        <v>3.0</v>
      </c>
      <c r="F3644" s="10" t="s">
        <v>10991</v>
      </c>
      <c r="G3644" s="11"/>
      <c r="H3644" s="11"/>
      <c r="I3644" s="11"/>
    </row>
    <row r="3645" ht="14.25" customHeight="1">
      <c r="A3645" s="5" t="s">
        <v>10992</v>
      </c>
      <c r="B3645" s="13">
        <v>25.0</v>
      </c>
      <c r="C3645" s="13">
        <v>80195.0</v>
      </c>
      <c r="D3645" s="8" t="s">
        <v>10993</v>
      </c>
      <c r="E3645" s="9">
        <v>17.0</v>
      </c>
      <c r="F3645" s="10" t="s">
        <v>10994</v>
      </c>
      <c r="G3645" s="11"/>
      <c r="H3645" s="11"/>
      <c r="I3645" s="11"/>
    </row>
    <row r="3646" ht="14.25" customHeight="1">
      <c r="A3646" s="5" t="s">
        <v>10995</v>
      </c>
      <c r="B3646" s="13">
        <v>25.0</v>
      </c>
      <c r="C3646" s="13">
        <v>80370.0</v>
      </c>
      <c r="D3646" s="8" t="s">
        <v>10996</v>
      </c>
      <c r="E3646" s="9">
        <v>27.0</v>
      </c>
      <c r="F3646" s="10" t="s">
        <v>10997</v>
      </c>
      <c r="G3646" s="11"/>
      <c r="H3646" s="11"/>
      <c r="I3646" s="11"/>
    </row>
    <row r="3647" ht="14.25" customHeight="1">
      <c r="A3647" s="5" t="s">
        <v>10998</v>
      </c>
      <c r="B3647" s="13">
        <v>25.0</v>
      </c>
      <c r="C3647" s="13">
        <v>80510.0</v>
      </c>
      <c r="D3647" s="8" t="s">
        <v>10999</v>
      </c>
      <c r="E3647" s="9">
        <v>17.0</v>
      </c>
      <c r="F3647" s="10" t="s">
        <v>11000</v>
      </c>
      <c r="G3647" s="11"/>
      <c r="H3647" s="11"/>
      <c r="I3647" s="11"/>
    </row>
    <row r="3648" ht="14.25" customHeight="1">
      <c r="A3648" s="5" t="s">
        <v>11001</v>
      </c>
      <c r="B3648" s="13">
        <v>25.0</v>
      </c>
      <c r="C3648" s="13">
        <v>80650.0</v>
      </c>
      <c r="D3648" s="8" t="s">
        <v>11002</v>
      </c>
      <c r="E3648" s="9">
        <v>3.0</v>
      </c>
      <c r="F3648" s="10" t="s">
        <v>11003</v>
      </c>
      <c r="G3648" s="11"/>
      <c r="H3648" s="11"/>
      <c r="I3648" s="11"/>
    </row>
    <row r="3649" ht="14.25" customHeight="1">
      <c r="A3649" s="5" t="s">
        <v>11004</v>
      </c>
      <c r="B3649" s="13">
        <v>25.0</v>
      </c>
      <c r="C3649" s="13">
        <v>80930.0</v>
      </c>
      <c r="D3649" s="8" t="s">
        <v>11005</v>
      </c>
      <c r="E3649" s="9">
        <v>25.0</v>
      </c>
      <c r="F3649" s="10" t="s">
        <v>11006</v>
      </c>
      <c r="G3649" s="11"/>
      <c r="H3649" s="11"/>
      <c r="I3649" s="11"/>
    </row>
    <row r="3650" ht="14.25" customHeight="1">
      <c r="A3650" s="5" t="s">
        <v>11007</v>
      </c>
      <c r="B3650" s="13">
        <v>25.0</v>
      </c>
      <c r="C3650" s="13">
        <v>81035.0</v>
      </c>
      <c r="D3650" s="8" t="s">
        <v>11008</v>
      </c>
      <c r="E3650" s="9">
        <v>17.0</v>
      </c>
      <c r="F3650" s="10" t="s">
        <v>11009</v>
      </c>
      <c r="G3650" s="11"/>
      <c r="H3650" s="11"/>
      <c r="I3650" s="11"/>
    </row>
    <row r="3651" ht="14.25" customHeight="1">
      <c r="A3651" s="5" t="s">
        <v>11010</v>
      </c>
      <c r="B3651" s="13">
        <v>25.0</v>
      </c>
      <c r="C3651" s="13">
        <v>82000.0</v>
      </c>
      <c r="D3651" s="8" t="s">
        <v>11011</v>
      </c>
      <c r="E3651" s="9">
        <v>27.0</v>
      </c>
      <c r="F3651" s="10" t="s">
        <v>11012</v>
      </c>
      <c r="G3651" s="11"/>
      <c r="H3651" s="11"/>
      <c r="I3651" s="11"/>
    </row>
    <row r="3652" ht="14.25" customHeight="1">
      <c r="A3652" s="5" t="s">
        <v>11013</v>
      </c>
      <c r="B3652" s="13">
        <v>25.0</v>
      </c>
      <c r="C3652" s="13">
        <v>82140.0</v>
      </c>
      <c r="D3652" s="8" t="s">
        <v>11014</v>
      </c>
      <c r="E3652" s="9">
        <v>15.0</v>
      </c>
      <c r="F3652" s="10" t="s">
        <v>11015</v>
      </c>
      <c r="G3652" s="11"/>
      <c r="H3652" s="11"/>
      <c r="I3652" s="11"/>
    </row>
    <row r="3653" ht="14.25" customHeight="1">
      <c r="A3653" s="5" t="s">
        <v>11016</v>
      </c>
      <c r="B3653" s="13">
        <v>25.0</v>
      </c>
      <c r="C3653" s="13">
        <v>82280.0</v>
      </c>
      <c r="D3653" s="8" t="s">
        <v>11017</v>
      </c>
      <c r="E3653" s="9">
        <v>21.0</v>
      </c>
      <c r="F3653" s="10" t="s">
        <v>11018</v>
      </c>
      <c r="G3653" s="11"/>
      <c r="H3653" s="11"/>
      <c r="I3653" s="11"/>
    </row>
    <row r="3654" ht="14.25" customHeight="1">
      <c r="A3654" s="5" t="s">
        <v>11019</v>
      </c>
      <c r="B3654" s="13">
        <v>25.0</v>
      </c>
      <c r="C3654" s="13">
        <v>82490.0</v>
      </c>
      <c r="D3654" s="8" t="s">
        <v>11020</v>
      </c>
      <c r="E3654" s="9">
        <v>1.0</v>
      </c>
      <c r="F3654" s="10" t="s">
        <v>11021</v>
      </c>
      <c r="G3654" s="11"/>
      <c r="H3654" s="11"/>
      <c r="I3654" s="11"/>
    </row>
    <row r="3655" ht="14.25" customHeight="1">
      <c r="A3655" s="5" t="s">
        <v>11022</v>
      </c>
      <c r="B3655" s="13">
        <v>26.0</v>
      </c>
      <c r="C3655" s="7">
        <v>440.0</v>
      </c>
      <c r="D3655" s="8" t="s">
        <v>11023</v>
      </c>
      <c r="E3655" s="9">
        <v>91.0</v>
      </c>
      <c r="F3655" s="10" t="s">
        <v>11024</v>
      </c>
      <c r="G3655" s="11"/>
      <c r="H3655" s="11"/>
      <c r="I3655" s="11"/>
    </row>
    <row r="3656" ht="14.25" customHeight="1">
      <c r="A3656" s="5" t="s">
        <v>11025</v>
      </c>
      <c r="B3656" s="13">
        <v>26.0</v>
      </c>
      <c r="C3656" s="7">
        <v>980.0</v>
      </c>
      <c r="D3656" s="8" t="s">
        <v>11026</v>
      </c>
      <c r="E3656" s="9">
        <v>25.0</v>
      </c>
      <c r="F3656" s="10" t="s">
        <v>11027</v>
      </c>
      <c r="G3656" s="11"/>
      <c r="H3656" s="11"/>
      <c r="I3656" s="11"/>
    </row>
    <row r="3657" ht="14.25" customHeight="1">
      <c r="A3657" s="5" t="s">
        <v>11028</v>
      </c>
      <c r="B3657" s="13">
        <v>26.0</v>
      </c>
      <c r="C3657" s="7">
        <v>1180.0</v>
      </c>
      <c r="D3657" s="8" t="s">
        <v>11029</v>
      </c>
      <c r="E3657" s="13">
        <v>147.0</v>
      </c>
      <c r="F3657" s="10" t="s">
        <v>11030</v>
      </c>
      <c r="G3657" s="11"/>
      <c r="H3657" s="11"/>
      <c r="I3657" s="11"/>
    </row>
    <row r="3658" ht="14.25" customHeight="1">
      <c r="A3658" s="5" t="s">
        <v>11031</v>
      </c>
      <c r="B3658" s="13">
        <v>26.0</v>
      </c>
      <c r="C3658" s="7">
        <v>1260.0</v>
      </c>
      <c r="D3658" s="8" t="s">
        <v>11032</v>
      </c>
      <c r="E3658" s="9">
        <v>5.0</v>
      </c>
      <c r="F3658" s="10" t="s">
        <v>11033</v>
      </c>
      <c r="G3658" s="11"/>
      <c r="H3658" s="11"/>
      <c r="I3658" s="11"/>
    </row>
    <row r="3659" ht="14.25" customHeight="1">
      <c r="A3659" s="5" t="s">
        <v>11034</v>
      </c>
      <c r="B3659" s="13">
        <v>26.0</v>
      </c>
      <c r="C3659" s="7">
        <v>1380.0</v>
      </c>
      <c r="D3659" s="8" t="s">
        <v>11035</v>
      </c>
      <c r="E3659" s="13">
        <v>163.0</v>
      </c>
      <c r="F3659" s="10" t="s">
        <v>11036</v>
      </c>
      <c r="G3659" s="11"/>
      <c r="H3659" s="11"/>
      <c r="I3659" s="11"/>
    </row>
    <row r="3660" ht="14.25" customHeight="1">
      <c r="A3660" s="5" t="s">
        <v>11037</v>
      </c>
      <c r="B3660" s="13">
        <v>26.0</v>
      </c>
      <c r="C3660" s="7">
        <v>1540.0</v>
      </c>
      <c r="D3660" s="8" t="s">
        <v>11038</v>
      </c>
      <c r="E3660" s="9">
        <v>57.0</v>
      </c>
      <c r="F3660" s="10" t="s">
        <v>11039</v>
      </c>
      <c r="G3660" s="11"/>
      <c r="H3660" s="11"/>
      <c r="I3660" s="11"/>
    </row>
    <row r="3661" ht="14.25" customHeight="1">
      <c r="A3661" s="5" t="s">
        <v>11040</v>
      </c>
      <c r="B3661" s="13">
        <v>26.0</v>
      </c>
      <c r="C3661" s="7">
        <v>1740.0</v>
      </c>
      <c r="D3661" s="8" t="s">
        <v>11041</v>
      </c>
      <c r="E3661" s="9">
        <v>7.0</v>
      </c>
      <c r="F3661" s="10" t="s">
        <v>11042</v>
      </c>
      <c r="G3661" s="11"/>
      <c r="H3661" s="11"/>
      <c r="I3661" s="11"/>
    </row>
    <row r="3662" ht="14.25" customHeight="1">
      <c r="A3662" s="5" t="s">
        <v>11043</v>
      </c>
      <c r="B3662" s="13">
        <v>26.0</v>
      </c>
      <c r="C3662" s="7">
        <v>3000.0</v>
      </c>
      <c r="D3662" s="8" t="s">
        <v>11044</v>
      </c>
      <c r="E3662" s="13">
        <v>161.0</v>
      </c>
      <c r="F3662" s="10" t="s">
        <v>11045</v>
      </c>
      <c r="G3662" s="11"/>
      <c r="H3662" s="11"/>
      <c r="I3662" s="11"/>
    </row>
    <row r="3663" ht="14.25" customHeight="1">
      <c r="A3663" s="5" t="s">
        <v>11046</v>
      </c>
      <c r="B3663" s="13">
        <v>26.0</v>
      </c>
      <c r="C3663" s="7">
        <v>4740.0</v>
      </c>
      <c r="D3663" s="8" t="s">
        <v>11047</v>
      </c>
      <c r="E3663" s="9">
        <v>63.0</v>
      </c>
      <c r="F3663" s="10" t="s">
        <v>11048</v>
      </c>
      <c r="G3663" s="11"/>
      <c r="H3663" s="11"/>
      <c r="I3663" s="11"/>
    </row>
    <row r="3664" ht="14.25" customHeight="1">
      <c r="A3664" s="5" t="s">
        <v>11049</v>
      </c>
      <c r="B3664" s="13">
        <v>26.0</v>
      </c>
      <c r="C3664" s="7">
        <v>5820.0</v>
      </c>
      <c r="D3664" s="8" t="s">
        <v>11050</v>
      </c>
      <c r="E3664" s="9">
        <v>37.0</v>
      </c>
      <c r="F3664" s="10" t="s">
        <v>11051</v>
      </c>
      <c r="G3664" s="11"/>
      <c r="H3664" s="11"/>
      <c r="I3664" s="11"/>
    </row>
    <row r="3665" ht="14.25" customHeight="1">
      <c r="A3665" s="5" t="s">
        <v>11052</v>
      </c>
      <c r="B3665" s="13">
        <v>26.0</v>
      </c>
      <c r="C3665" s="7">
        <v>5920.0</v>
      </c>
      <c r="D3665" s="8" t="s">
        <v>11053</v>
      </c>
      <c r="E3665" s="9">
        <v>25.0</v>
      </c>
      <c r="F3665" s="10" t="s">
        <v>11054</v>
      </c>
      <c r="G3665" s="11"/>
      <c r="H3665" s="11"/>
      <c r="I3665" s="11"/>
    </row>
    <row r="3666" ht="14.25" customHeight="1">
      <c r="A3666" s="5" t="s">
        <v>11055</v>
      </c>
      <c r="B3666" s="13">
        <v>26.0</v>
      </c>
      <c r="C3666" s="7">
        <v>6020.0</v>
      </c>
      <c r="D3666" s="8" t="s">
        <v>11056</v>
      </c>
      <c r="E3666" s="9">
        <v>17.0</v>
      </c>
      <c r="F3666" s="10" t="s">
        <v>11057</v>
      </c>
      <c r="G3666" s="11"/>
      <c r="H3666" s="11"/>
      <c r="I3666" s="11"/>
    </row>
    <row r="3667" ht="14.25" customHeight="1">
      <c r="A3667" s="5" t="s">
        <v>11058</v>
      </c>
      <c r="B3667" s="13">
        <v>26.0</v>
      </c>
      <c r="C3667" s="7">
        <v>6820.0</v>
      </c>
      <c r="D3667" s="8" t="s">
        <v>11059</v>
      </c>
      <c r="E3667" s="9">
        <v>49.0</v>
      </c>
      <c r="F3667" s="10" t="s">
        <v>11060</v>
      </c>
      <c r="G3667" s="11"/>
      <c r="H3667" s="11"/>
      <c r="I3667" s="11"/>
    </row>
    <row r="3668" ht="14.25" customHeight="1">
      <c r="A3668" s="5" t="s">
        <v>11061</v>
      </c>
      <c r="B3668" s="13">
        <v>26.0</v>
      </c>
      <c r="C3668" s="7">
        <v>6880.0</v>
      </c>
      <c r="D3668" s="8" t="s">
        <v>11062</v>
      </c>
      <c r="E3668" s="13">
        <v>139.0</v>
      </c>
      <c r="F3668" s="10" t="s">
        <v>11063</v>
      </c>
      <c r="G3668" s="11"/>
      <c r="H3668" s="11"/>
      <c r="I3668" s="11"/>
    </row>
    <row r="3669" ht="14.25" customHeight="1">
      <c r="A3669" s="5" t="s">
        <v>11064</v>
      </c>
      <c r="B3669" s="13">
        <v>26.0</v>
      </c>
      <c r="C3669" s="7">
        <v>6900.0</v>
      </c>
      <c r="D3669" s="8" t="s">
        <v>11065</v>
      </c>
      <c r="E3669" s="9">
        <v>67.0</v>
      </c>
      <c r="F3669" s="10" t="s">
        <v>11066</v>
      </c>
      <c r="G3669" s="11"/>
      <c r="H3669" s="11"/>
      <c r="I3669" s="11"/>
    </row>
    <row r="3670" ht="14.25" customHeight="1">
      <c r="A3670" s="5" t="s">
        <v>11067</v>
      </c>
      <c r="B3670" s="13">
        <v>26.0</v>
      </c>
      <c r="C3670" s="7">
        <v>7020.0</v>
      </c>
      <c r="D3670" s="8" t="s">
        <v>11068</v>
      </c>
      <c r="E3670" s="13">
        <v>163.0</v>
      </c>
      <c r="F3670" s="10" t="s">
        <v>11069</v>
      </c>
      <c r="G3670" s="11"/>
      <c r="H3670" s="11"/>
      <c r="I3670" s="11"/>
    </row>
    <row r="3671" ht="14.25" customHeight="1">
      <c r="A3671" s="5" t="s">
        <v>11070</v>
      </c>
      <c r="B3671" s="13">
        <v>26.0</v>
      </c>
      <c r="C3671" s="7">
        <v>7520.0</v>
      </c>
      <c r="D3671" s="8" t="s">
        <v>11071</v>
      </c>
      <c r="E3671" s="9">
        <v>21.0</v>
      </c>
      <c r="F3671" s="10" t="s">
        <v>11072</v>
      </c>
      <c r="G3671" s="11"/>
      <c r="H3671" s="11"/>
      <c r="I3671" s="11"/>
    </row>
    <row r="3672" ht="14.25" customHeight="1">
      <c r="A3672" s="5" t="s">
        <v>11073</v>
      </c>
      <c r="B3672" s="13">
        <v>26.0</v>
      </c>
      <c r="C3672" s="7">
        <v>7540.0</v>
      </c>
      <c r="D3672" s="8" t="s">
        <v>11074</v>
      </c>
      <c r="E3672" s="9">
        <v>21.0</v>
      </c>
      <c r="F3672" s="10" t="s">
        <v>11075</v>
      </c>
      <c r="G3672" s="11"/>
      <c r="H3672" s="11"/>
      <c r="I3672" s="11"/>
    </row>
    <row r="3673" ht="14.25" customHeight="1">
      <c r="A3673" s="14" t="s">
        <v>11076</v>
      </c>
      <c r="B3673" s="16">
        <v>26.0</v>
      </c>
      <c r="C3673" s="20">
        <v>7610.0</v>
      </c>
      <c r="D3673" s="17" t="s">
        <v>11077</v>
      </c>
      <c r="E3673" s="18">
        <v>19.0</v>
      </c>
      <c r="F3673" s="19" t="s">
        <v>11078</v>
      </c>
      <c r="G3673" s="11"/>
      <c r="H3673" s="11"/>
      <c r="I3673" s="11"/>
    </row>
    <row r="3674" ht="14.25" customHeight="1">
      <c r="A3674" s="5" t="s">
        <v>11079</v>
      </c>
      <c r="B3674" s="13">
        <v>26.0</v>
      </c>
      <c r="C3674" s="7">
        <v>7660.0</v>
      </c>
      <c r="D3674" s="8" t="s">
        <v>11080</v>
      </c>
      <c r="E3674" s="13">
        <v>125.0</v>
      </c>
      <c r="F3674" s="10" t="s">
        <v>11081</v>
      </c>
      <c r="G3674" s="11"/>
      <c r="H3674" s="11"/>
      <c r="I3674" s="11"/>
    </row>
    <row r="3675" ht="14.25" customHeight="1">
      <c r="A3675" s="5" t="s">
        <v>11082</v>
      </c>
      <c r="B3675" s="13">
        <v>26.0</v>
      </c>
      <c r="C3675" s="7">
        <v>7960.0</v>
      </c>
      <c r="D3675" s="8" t="s">
        <v>11083</v>
      </c>
      <c r="E3675" s="9">
        <v>53.0</v>
      </c>
      <c r="F3675" s="10" t="s">
        <v>11084</v>
      </c>
      <c r="G3675" s="11"/>
      <c r="H3675" s="11"/>
      <c r="I3675" s="11"/>
    </row>
    <row r="3676" ht="14.25" customHeight="1">
      <c r="A3676" s="5" t="s">
        <v>11085</v>
      </c>
      <c r="B3676" s="13">
        <v>26.0</v>
      </c>
      <c r="C3676" s="7">
        <v>8160.0</v>
      </c>
      <c r="D3676" s="8" t="s">
        <v>11086</v>
      </c>
      <c r="E3676" s="13">
        <v>125.0</v>
      </c>
      <c r="F3676" s="10" t="s">
        <v>11087</v>
      </c>
      <c r="G3676" s="11"/>
      <c r="H3676" s="11"/>
      <c r="I3676" s="11"/>
    </row>
    <row r="3677" ht="14.25" customHeight="1">
      <c r="A3677" s="5" t="s">
        <v>11088</v>
      </c>
      <c r="B3677" s="13">
        <v>26.0</v>
      </c>
      <c r="C3677" s="7">
        <v>8300.0</v>
      </c>
      <c r="D3677" s="8" t="s">
        <v>11089</v>
      </c>
      <c r="E3677" s="13">
        <v>107.0</v>
      </c>
      <c r="F3677" s="10" t="s">
        <v>11090</v>
      </c>
      <c r="G3677" s="11"/>
      <c r="H3677" s="11"/>
      <c r="I3677" s="11"/>
    </row>
    <row r="3678" ht="14.25" customHeight="1">
      <c r="A3678" s="5" t="s">
        <v>11091</v>
      </c>
      <c r="B3678" s="13">
        <v>26.0</v>
      </c>
      <c r="C3678" s="7">
        <v>8640.0</v>
      </c>
      <c r="D3678" s="8" t="s">
        <v>11092</v>
      </c>
      <c r="E3678" s="13">
        <v>125.0</v>
      </c>
      <c r="F3678" s="10" t="s">
        <v>11093</v>
      </c>
      <c r="G3678" s="11"/>
      <c r="H3678" s="11"/>
      <c r="I3678" s="11"/>
    </row>
    <row r="3679" ht="14.25" customHeight="1">
      <c r="A3679" s="5" t="s">
        <v>11094</v>
      </c>
      <c r="B3679" s="13">
        <v>26.0</v>
      </c>
      <c r="C3679" s="7">
        <v>9000.0</v>
      </c>
      <c r="D3679" s="8" t="s">
        <v>11095</v>
      </c>
      <c r="E3679" s="9">
        <v>91.0</v>
      </c>
      <c r="F3679" s="10" t="s">
        <v>11096</v>
      </c>
      <c r="G3679" s="11"/>
      <c r="H3679" s="11"/>
      <c r="I3679" s="11"/>
    </row>
    <row r="3680" ht="14.25" customHeight="1">
      <c r="A3680" s="5" t="s">
        <v>11097</v>
      </c>
      <c r="B3680" s="13">
        <v>26.0</v>
      </c>
      <c r="C3680" s="7">
        <v>9180.0</v>
      </c>
      <c r="D3680" s="8" t="s">
        <v>11098</v>
      </c>
      <c r="E3680" s="13">
        <v>125.0</v>
      </c>
      <c r="F3680" s="10" t="s">
        <v>11099</v>
      </c>
      <c r="G3680" s="11"/>
      <c r="H3680" s="11"/>
      <c r="I3680" s="11"/>
    </row>
    <row r="3681" ht="14.25" customHeight="1">
      <c r="A3681" s="5" t="s">
        <v>11100</v>
      </c>
      <c r="B3681" s="13">
        <v>26.0</v>
      </c>
      <c r="C3681" s="7">
        <v>9820.0</v>
      </c>
      <c r="D3681" s="8" t="s">
        <v>11101</v>
      </c>
      <c r="E3681" s="9">
        <v>29.0</v>
      </c>
      <c r="F3681" s="10" t="s">
        <v>11102</v>
      </c>
      <c r="G3681" s="11"/>
      <c r="H3681" s="11"/>
      <c r="I3681" s="11"/>
    </row>
    <row r="3682" ht="14.25" customHeight="1">
      <c r="A3682" s="5" t="s">
        <v>11103</v>
      </c>
      <c r="B3682" s="13">
        <v>26.0</v>
      </c>
      <c r="C3682" s="13">
        <v>10620.0</v>
      </c>
      <c r="D3682" s="8" t="s">
        <v>11104</v>
      </c>
      <c r="E3682" s="9">
        <v>93.0</v>
      </c>
      <c r="F3682" s="10" t="s">
        <v>11105</v>
      </c>
      <c r="G3682" s="11"/>
      <c r="H3682" s="11"/>
      <c r="I3682" s="11"/>
    </row>
    <row r="3683" ht="14.25" customHeight="1">
      <c r="A3683" s="5" t="s">
        <v>11106</v>
      </c>
      <c r="B3683" s="13">
        <v>26.0</v>
      </c>
      <c r="C3683" s="13">
        <v>11200.0</v>
      </c>
      <c r="D3683" s="8" t="s">
        <v>11107</v>
      </c>
      <c r="E3683" s="9">
        <v>25.0</v>
      </c>
      <c r="F3683" s="10" t="s">
        <v>11108</v>
      </c>
      <c r="G3683" s="11"/>
      <c r="H3683" s="11"/>
      <c r="I3683" s="11"/>
    </row>
    <row r="3684" ht="14.25" customHeight="1">
      <c r="A3684" s="5" t="s">
        <v>11109</v>
      </c>
      <c r="B3684" s="13">
        <v>26.0</v>
      </c>
      <c r="C3684" s="13">
        <v>11400.0</v>
      </c>
      <c r="D3684" s="8" t="s">
        <v>11110</v>
      </c>
      <c r="E3684" s="9">
        <v>21.0</v>
      </c>
      <c r="F3684" s="10" t="s">
        <v>11111</v>
      </c>
      <c r="G3684" s="11"/>
      <c r="H3684" s="11"/>
      <c r="I3684" s="11"/>
    </row>
    <row r="3685" ht="14.25" customHeight="1">
      <c r="A3685" s="5" t="s">
        <v>11112</v>
      </c>
      <c r="B3685" s="13">
        <v>26.0</v>
      </c>
      <c r="C3685" s="13">
        <v>12060.0</v>
      </c>
      <c r="D3685" s="8" t="s">
        <v>11113</v>
      </c>
      <c r="E3685" s="9">
        <v>49.0</v>
      </c>
      <c r="F3685" s="10" t="s">
        <v>11114</v>
      </c>
      <c r="G3685" s="11"/>
      <c r="H3685" s="11"/>
      <c r="I3685" s="11"/>
    </row>
    <row r="3686" ht="14.25" customHeight="1">
      <c r="A3686" s="5" t="s">
        <v>11115</v>
      </c>
      <c r="B3686" s="13">
        <v>26.0</v>
      </c>
      <c r="C3686" s="13">
        <v>12320.0</v>
      </c>
      <c r="D3686" s="8" t="s">
        <v>11116</v>
      </c>
      <c r="E3686" s="13">
        <v>165.0</v>
      </c>
      <c r="F3686" s="10" t="s">
        <v>11117</v>
      </c>
      <c r="G3686" s="11"/>
      <c r="H3686" s="11"/>
      <c r="I3686" s="11"/>
    </row>
    <row r="3687" ht="14.25" customHeight="1">
      <c r="A3687" s="5" t="s">
        <v>11118</v>
      </c>
      <c r="B3687" s="13">
        <v>26.0</v>
      </c>
      <c r="C3687" s="13">
        <v>13220.0</v>
      </c>
      <c r="D3687" s="8" t="s">
        <v>11119</v>
      </c>
      <c r="E3687" s="13">
        <v>115.0</v>
      </c>
      <c r="F3687" s="10" t="s">
        <v>11120</v>
      </c>
      <c r="G3687" s="11"/>
      <c r="H3687" s="11"/>
      <c r="I3687" s="11"/>
    </row>
    <row r="3688" ht="14.25" customHeight="1">
      <c r="A3688" s="5" t="s">
        <v>11121</v>
      </c>
      <c r="B3688" s="13">
        <v>26.0</v>
      </c>
      <c r="C3688" s="13">
        <v>13420.0</v>
      </c>
      <c r="D3688" s="8" t="s">
        <v>11122</v>
      </c>
      <c r="E3688" s="13">
        <v>157.0</v>
      </c>
      <c r="F3688" s="10" t="s">
        <v>11123</v>
      </c>
      <c r="G3688" s="11"/>
      <c r="H3688" s="11"/>
      <c r="I3688" s="11"/>
    </row>
    <row r="3689" ht="14.25" customHeight="1">
      <c r="A3689" s="5" t="s">
        <v>11124</v>
      </c>
      <c r="B3689" s="13">
        <v>26.0</v>
      </c>
      <c r="C3689" s="13">
        <v>13540.0</v>
      </c>
      <c r="D3689" s="8" t="s">
        <v>11125</v>
      </c>
      <c r="E3689" s="13">
        <v>145.0</v>
      </c>
      <c r="F3689" s="10" t="s">
        <v>11126</v>
      </c>
      <c r="G3689" s="11"/>
      <c r="H3689" s="11"/>
      <c r="I3689" s="11"/>
    </row>
    <row r="3690" ht="14.25" customHeight="1">
      <c r="A3690" s="5" t="s">
        <v>11127</v>
      </c>
      <c r="B3690" s="13">
        <v>26.0</v>
      </c>
      <c r="C3690" s="13">
        <v>14200.0</v>
      </c>
      <c r="D3690" s="8" t="s">
        <v>11128</v>
      </c>
      <c r="E3690" s="9">
        <v>81.0</v>
      </c>
      <c r="F3690" s="10" t="s">
        <v>11129</v>
      </c>
      <c r="G3690" s="11"/>
      <c r="H3690" s="11"/>
      <c r="I3690" s="11"/>
    </row>
    <row r="3691" ht="14.25" customHeight="1">
      <c r="A3691" s="5" t="s">
        <v>11130</v>
      </c>
      <c r="B3691" s="13">
        <v>26.0</v>
      </c>
      <c r="C3691" s="13">
        <v>14320.0</v>
      </c>
      <c r="D3691" s="8" t="s">
        <v>11131</v>
      </c>
      <c r="E3691" s="9">
        <v>99.0</v>
      </c>
      <c r="F3691" s="10" t="s">
        <v>11132</v>
      </c>
      <c r="G3691" s="11"/>
      <c r="H3691" s="11"/>
      <c r="I3691" s="11"/>
    </row>
    <row r="3692" ht="14.25" customHeight="1">
      <c r="A3692" s="5" t="s">
        <v>11133</v>
      </c>
      <c r="B3692" s="13">
        <v>26.0</v>
      </c>
      <c r="C3692" s="13">
        <v>14780.0</v>
      </c>
      <c r="D3692" s="8" t="s">
        <v>11134</v>
      </c>
      <c r="E3692" s="9">
        <v>29.0</v>
      </c>
      <c r="F3692" s="10" t="s">
        <v>11135</v>
      </c>
      <c r="G3692" s="11"/>
      <c r="H3692" s="11"/>
      <c r="I3692" s="11"/>
    </row>
    <row r="3693" ht="14.25" customHeight="1">
      <c r="A3693" s="5" t="s">
        <v>11136</v>
      </c>
      <c r="B3693" s="13">
        <v>26.0</v>
      </c>
      <c r="C3693" s="13">
        <v>14820.0</v>
      </c>
      <c r="D3693" s="8" t="s">
        <v>11137</v>
      </c>
      <c r="E3693" s="9">
        <v>45.0</v>
      </c>
      <c r="F3693" s="10" t="s">
        <v>11138</v>
      </c>
      <c r="G3693" s="11"/>
      <c r="H3693" s="11"/>
      <c r="I3693" s="11"/>
    </row>
    <row r="3694" ht="14.25" customHeight="1">
      <c r="A3694" s="5" t="s">
        <v>11139</v>
      </c>
      <c r="B3694" s="13">
        <v>26.0</v>
      </c>
      <c r="C3694" s="13">
        <v>15000.0</v>
      </c>
      <c r="D3694" s="8" t="s">
        <v>11140</v>
      </c>
      <c r="E3694" s="9">
        <v>31.0</v>
      </c>
      <c r="F3694" s="10" t="s">
        <v>11141</v>
      </c>
      <c r="G3694" s="11"/>
      <c r="H3694" s="11"/>
      <c r="I3694" s="11"/>
    </row>
    <row r="3695" ht="14.25" customHeight="1">
      <c r="A3695" s="5" t="s">
        <v>11142</v>
      </c>
      <c r="B3695" s="13">
        <v>26.0</v>
      </c>
      <c r="C3695" s="13">
        <v>15020.0</v>
      </c>
      <c r="D3695" s="8" t="s">
        <v>11143</v>
      </c>
      <c r="E3695" s="13">
        <v>161.0</v>
      </c>
      <c r="F3695" s="10" t="s">
        <v>11144</v>
      </c>
      <c r="G3695" s="11"/>
      <c r="H3695" s="11"/>
      <c r="I3695" s="11"/>
    </row>
    <row r="3696" ht="14.25" customHeight="1">
      <c r="A3696" s="5" t="s">
        <v>11145</v>
      </c>
      <c r="B3696" s="13">
        <v>26.0</v>
      </c>
      <c r="C3696" s="13">
        <v>15140.0</v>
      </c>
      <c r="D3696" s="8" t="s">
        <v>11146</v>
      </c>
      <c r="E3696" s="13">
        <v>145.0</v>
      </c>
      <c r="F3696" s="10" t="s">
        <v>11147</v>
      </c>
      <c r="G3696" s="11"/>
      <c r="H3696" s="11"/>
      <c r="I3696" s="11"/>
    </row>
    <row r="3697" ht="14.25" customHeight="1">
      <c r="A3697" s="5" t="s">
        <v>11148</v>
      </c>
      <c r="B3697" s="13">
        <v>26.0</v>
      </c>
      <c r="C3697" s="13">
        <v>15920.0</v>
      </c>
      <c r="D3697" s="8" t="s">
        <v>11149</v>
      </c>
      <c r="E3697" s="9">
        <v>35.0</v>
      </c>
      <c r="F3697" s="10" t="s">
        <v>11150</v>
      </c>
      <c r="G3697" s="11"/>
      <c r="H3697" s="11"/>
      <c r="I3697" s="11"/>
    </row>
    <row r="3698" ht="14.25" customHeight="1">
      <c r="A3698" s="5" t="s">
        <v>11151</v>
      </c>
      <c r="B3698" s="13">
        <v>26.0</v>
      </c>
      <c r="C3698" s="13">
        <v>15920.0</v>
      </c>
      <c r="D3698" s="8" t="s">
        <v>11152</v>
      </c>
      <c r="E3698" s="9">
        <v>73.0</v>
      </c>
      <c r="F3698" s="10" t="s">
        <v>11153</v>
      </c>
      <c r="G3698" s="11"/>
      <c r="H3698" s="11"/>
      <c r="I3698" s="11"/>
    </row>
    <row r="3699" ht="14.25" customHeight="1">
      <c r="A3699" s="5" t="s">
        <v>11154</v>
      </c>
      <c r="B3699" s="13">
        <v>26.0</v>
      </c>
      <c r="C3699" s="13">
        <v>16160.0</v>
      </c>
      <c r="D3699" s="8" t="s">
        <v>11155</v>
      </c>
      <c r="E3699" s="13">
        <v>125.0</v>
      </c>
      <c r="F3699" s="10" t="s">
        <v>11156</v>
      </c>
      <c r="G3699" s="11"/>
      <c r="H3699" s="11"/>
      <c r="I3699" s="11"/>
    </row>
    <row r="3700" ht="14.25" customHeight="1">
      <c r="A3700" s="5" t="s">
        <v>11157</v>
      </c>
      <c r="B3700" s="13">
        <v>26.0</v>
      </c>
      <c r="C3700" s="13">
        <v>16620.0</v>
      </c>
      <c r="D3700" s="8" t="s">
        <v>11158</v>
      </c>
      <c r="E3700" s="9">
        <v>49.0</v>
      </c>
      <c r="F3700" s="10" t="s">
        <v>11159</v>
      </c>
      <c r="G3700" s="11"/>
      <c r="H3700" s="11"/>
      <c r="I3700" s="11"/>
    </row>
    <row r="3701" ht="14.25" customHeight="1">
      <c r="A3701" s="5" t="s">
        <v>11160</v>
      </c>
      <c r="B3701" s="13">
        <v>26.0</v>
      </c>
      <c r="C3701" s="13">
        <v>17020.0</v>
      </c>
      <c r="D3701" s="8" t="s">
        <v>11161</v>
      </c>
      <c r="E3701" s="9">
        <v>23.0</v>
      </c>
      <c r="F3701" s="10" t="s">
        <v>11162</v>
      </c>
      <c r="G3701" s="11"/>
      <c r="H3701" s="11"/>
      <c r="I3701" s="11"/>
    </row>
    <row r="3702" ht="14.25" customHeight="1">
      <c r="A3702" s="5" t="s">
        <v>11163</v>
      </c>
      <c r="B3702" s="13">
        <v>26.0</v>
      </c>
      <c r="C3702" s="13">
        <v>17420.0</v>
      </c>
      <c r="D3702" s="8" t="s">
        <v>11164</v>
      </c>
      <c r="E3702" s="9">
        <v>21.0</v>
      </c>
      <c r="F3702" s="10" t="s">
        <v>11165</v>
      </c>
      <c r="G3702" s="11"/>
      <c r="H3702" s="11"/>
      <c r="I3702" s="11"/>
    </row>
    <row r="3703" ht="14.25" customHeight="1">
      <c r="A3703" s="5" t="s">
        <v>11166</v>
      </c>
      <c r="B3703" s="13">
        <v>26.0</v>
      </c>
      <c r="C3703" s="13">
        <v>17700.0</v>
      </c>
      <c r="D3703" s="8" t="s">
        <v>11167</v>
      </c>
      <c r="E3703" s="9">
        <v>81.0</v>
      </c>
      <c r="F3703" s="10" t="s">
        <v>11168</v>
      </c>
      <c r="G3703" s="11"/>
      <c r="H3703" s="11"/>
      <c r="I3703" s="11"/>
    </row>
    <row r="3704" ht="14.25" customHeight="1">
      <c r="A3704" s="5" t="s">
        <v>11169</v>
      </c>
      <c r="B3704" s="13">
        <v>26.0</v>
      </c>
      <c r="C3704" s="13">
        <v>18020.0</v>
      </c>
      <c r="D3704" s="8" t="s">
        <v>11170</v>
      </c>
      <c r="E3704" s="13">
        <v>139.0</v>
      </c>
      <c r="F3704" s="10" t="s">
        <v>11171</v>
      </c>
      <c r="G3704" s="11"/>
      <c r="H3704" s="11"/>
      <c r="I3704" s="11"/>
    </row>
    <row r="3705" ht="14.25" customHeight="1">
      <c r="A3705" s="5" t="s">
        <v>11172</v>
      </c>
      <c r="B3705" s="13">
        <v>26.0</v>
      </c>
      <c r="C3705" s="13">
        <v>18300.0</v>
      </c>
      <c r="D3705" s="8" t="s">
        <v>11173</v>
      </c>
      <c r="E3705" s="13">
        <v>155.0</v>
      </c>
      <c r="F3705" s="10" t="s">
        <v>11174</v>
      </c>
      <c r="G3705" s="11"/>
      <c r="H3705" s="11"/>
      <c r="I3705" s="11"/>
    </row>
    <row r="3706" ht="14.25" customHeight="1">
      <c r="A3706" s="5" t="s">
        <v>11175</v>
      </c>
      <c r="B3706" s="13">
        <v>26.0</v>
      </c>
      <c r="C3706" s="13">
        <v>19500.0</v>
      </c>
      <c r="D3706" s="8" t="s">
        <v>11176</v>
      </c>
      <c r="E3706" s="9">
        <v>81.0</v>
      </c>
      <c r="F3706" s="10" t="s">
        <v>11177</v>
      </c>
      <c r="G3706" s="11"/>
      <c r="H3706" s="11"/>
      <c r="I3706" s="11"/>
    </row>
    <row r="3707" ht="14.25" customHeight="1">
      <c r="A3707" s="5" t="s">
        <v>11178</v>
      </c>
      <c r="B3707" s="13">
        <v>26.0</v>
      </c>
      <c r="C3707" s="13">
        <v>19880.0</v>
      </c>
      <c r="D3707" s="8" t="s">
        <v>11179</v>
      </c>
      <c r="E3707" s="9">
        <v>49.0</v>
      </c>
      <c r="F3707" s="10" t="s">
        <v>11180</v>
      </c>
      <c r="G3707" s="11"/>
      <c r="H3707" s="11"/>
      <c r="I3707" s="11"/>
    </row>
    <row r="3708" ht="14.25" customHeight="1">
      <c r="A3708" s="5" t="s">
        <v>11181</v>
      </c>
      <c r="B3708" s="13">
        <v>26.0</v>
      </c>
      <c r="C3708" s="13">
        <v>21000.0</v>
      </c>
      <c r="D3708" s="8" t="s">
        <v>11182</v>
      </c>
      <c r="E3708" s="13">
        <v>163.0</v>
      </c>
      <c r="F3708" s="10" t="s">
        <v>11183</v>
      </c>
      <c r="G3708" s="11"/>
      <c r="H3708" s="11"/>
      <c r="I3708" s="11"/>
    </row>
    <row r="3709" ht="14.25" customHeight="1">
      <c r="A3709" s="5" t="s">
        <v>11184</v>
      </c>
      <c r="B3709" s="13">
        <v>26.0</v>
      </c>
      <c r="C3709" s="13">
        <v>21020.0</v>
      </c>
      <c r="D3709" s="8" t="s">
        <v>11185</v>
      </c>
      <c r="E3709" s="13">
        <v>163.0</v>
      </c>
      <c r="F3709" s="10" t="s">
        <v>11186</v>
      </c>
      <c r="G3709" s="11"/>
      <c r="H3709" s="11"/>
      <c r="I3709" s="11"/>
    </row>
    <row r="3710" ht="14.25" customHeight="1">
      <c r="A3710" s="5" t="s">
        <v>11187</v>
      </c>
      <c r="B3710" s="13">
        <v>26.0</v>
      </c>
      <c r="C3710" s="13">
        <v>21500.0</v>
      </c>
      <c r="D3710" s="8" t="s">
        <v>11188</v>
      </c>
      <c r="E3710" s="13">
        <v>151.0</v>
      </c>
      <c r="F3710" s="10" t="s">
        <v>11189</v>
      </c>
      <c r="G3710" s="11"/>
      <c r="H3710" s="11"/>
      <c r="I3710" s="11"/>
    </row>
    <row r="3711" ht="14.25" customHeight="1">
      <c r="A3711" s="5" t="s">
        <v>11190</v>
      </c>
      <c r="B3711" s="13">
        <v>26.0</v>
      </c>
      <c r="C3711" s="13">
        <v>22000.0</v>
      </c>
      <c r="D3711" s="8" t="s">
        <v>11191</v>
      </c>
      <c r="E3711" s="13">
        <v>163.0</v>
      </c>
      <c r="F3711" s="10" t="s">
        <v>11192</v>
      </c>
      <c r="G3711" s="11"/>
      <c r="H3711" s="11"/>
      <c r="I3711" s="11"/>
    </row>
    <row r="3712" ht="14.25" customHeight="1">
      <c r="A3712" s="5" t="s">
        <v>11193</v>
      </c>
      <c r="B3712" s="13">
        <v>26.0</v>
      </c>
      <c r="C3712" s="13">
        <v>22120.0</v>
      </c>
      <c r="D3712" s="8" t="s">
        <v>11194</v>
      </c>
      <c r="E3712" s="9">
        <v>37.0</v>
      </c>
      <c r="F3712" s="10" t="s">
        <v>11195</v>
      </c>
      <c r="G3712" s="11"/>
      <c r="H3712" s="11"/>
      <c r="I3712" s="11"/>
    </row>
    <row r="3713" ht="14.25" customHeight="1">
      <c r="A3713" s="5" t="s">
        <v>11196</v>
      </c>
      <c r="B3713" s="13">
        <v>26.0</v>
      </c>
      <c r="C3713" s="13">
        <v>22220.0</v>
      </c>
      <c r="D3713" s="8" t="s">
        <v>11197</v>
      </c>
      <c r="E3713" s="13">
        <v>161.0</v>
      </c>
      <c r="F3713" s="10" t="s">
        <v>11198</v>
      </c>
      <c r="G3713" s="11"/>
      <c r="H3713" s="11"/>
      <c r="I3713" s="11"/>
    </row>
    <row r="3714" ht="14.25" customHeight="1">
      <c r="A3714" s="5" t="s">
        <v>11199</v>
      </c>
      <c r="B3714" s="13">
        <v>26.0</v>
      </c>
      <c r="C3714" s="13">
        <v>22880.0</v>
      </c>
      <c r="D3714" s="8" t="s">
        <v>11200</v>
      </c>
      <c r="E3714" s="9">
        <v>27.0</v>
      </c>
      <c r="F3714" s="10" t="s">
        <v>11201</v>
      </c>
      <c r="G3714" s="11"/>
      <c r="H3714" s="11"/>
      <c r="I3714" s="11"/>
    </row>
    <row r="3715" ht="14.25" customHeight="1">
      <c r="A3715" s="5" t="s">
        <v>11202</v>
      </c>
      <c r="B3715" s="13">
        <v>26.0</v>
      </c>
      <c r="C3715" s="13">
        <v>23380.0</v>
      </c>
      <c r="D3715" s="8" t="s">
        <v>11203</v>
      </c>
      <c r="E3715" s="13">
        <v>115.0</v>
      </c>
      <c r="F3715" s="10" t="s">
        <v>11204</v>
      </c>
      <c r="G3715" s="11"/>
      <c r="H3715" s="11"/>
      <c r="I3715" s="11"/>
    </row>
    <row r="3716" ht="14.25" customHeight="1">
      <c r="A3716" s="5" t="s">
        <v>11205</v>
      </c>
      <c r="B3716" s="13">
        <v>26.0</v>
      </c>
      <c r="C3716" s="13">
        <v>23500.0</v>
      </c>
      <c r="D3716" s="8" t="s">
        <v>11206</v>
      </c>
      <c r="E3716" s="13">
        <v>155.0</v>
      </c>
      <c r="F3716" s="10" t="s">
        <v>11207</v>
      </c>
      <c r="G3716" s="11"/>
      <c r="H3716" s="11"/>
      <c r="I3716" s="11"/>
    </row>
    <row r="3717" ht="14.25" customHeight="1">
      <c r="A3717" s="5" t="s">
        <v>11208</v>
      </c>
      <c r="B3717" s="13">
        <v>26.0</v>
      </c>
      <c r="C3717" s="13">
        <v>23920.0</v>
      </c>
      <c r="D3717" s="8" t="s">
        <v>11209</v>
      </c>
      <c r="E3717" s="9">
        <v>99.0</v>
      </c>
      <c r="F3717" s="10" t="s">
        <v>11210</v>
      </c>
      <c r="G3717" s="11"/>
      <c r="H3717" s="11"/>
      <c r="I3717" s="11"/>
    </row>
    <row r="3718" ht="14.25" customHeight="1">
      <c r="A3718" s="5" t="s">
        <v>11211</v>
      </c>
      <c r="B3718" s="13">
        <v>26.0</v>
      </c>
      <c r="C3718" s="13">
        <v>23980.0</v>
      </c>
      <c r="D3718" s="8" t="s">
        <v>11212</v>
      </c>
      <c r="E3718" s="9">
        <v>81.0</v>
      </c>
      <c r="F3718" s="10" t="s">
        <v>11213</v>
      </c>
      <c r="G3718" s="11"/>
      <c r="H3718" s="11"/>
      <c r="I3718" s="11"/>
    </row>
    <row r="3719" ht="14.25" customHeight="1">
      <c r="A3719" s="5" t="s">
        <v>11214</v>
      </c>
      <c r="B3719" s="13">
        <v>26.0</v>
      </c>
      <c r="C3719" s="13">
        <v>24120.0</v>
      </c>
      <c r="D3719" s="8" t="s">
        <v>11215</v>
      </c>
      <c r="E3719" s="9">
        <v>65.0</v>
      </c>
      <c r="F3719" s="10" t="s">
        <v>11216</v>
      </c>
      <c r="G3719" s="11"/>
      <c r="H3719" s="11"/>
      <c r="I3719" s="11"/>
    </row>
    <row r="3720" ht="14.25" customHeight="1">
      <c r="A3720" s="5" t="s">
        <v>11217</v>
      </c>
      <c r="B3720" s="13">
        <v>26.0</v>
      </c>
      <c r="C3720" s="13">
        <v>24420.0</v>
      </c>
      <c r="D3720" s="8" t="s">
        <v>11218</v>
      </c>
      <c r="E3720" s="9">
        <v>69.0</v>
      </c>
      <c r="F3720" s="10" t="s">
        <v>11219</v>
      </c>
      <c r="G3720" s="11"/>
      <c r="H3720" s="11"/>
      <c r="I3720" s="11"/>
    </row>
    <row r="3721" ht="14.25" customHeight="1">
      <c r="A3721" s="5" t="s">
        <v>11220</v>
      </c>
      <c r="B3721" s="13">
        <v>26.0</v>
      </c>
      <c r="C3721" s="13">
        <v>24540.0</v>
      </c>
      <c r="D3721" s="8" t="s">
        <v>11221</v>
      </c>
      <c r="E3721" s="9">
        <v>45.0</v>
      </c>
      <c r="F3721" s="10" t="s">
        <v>11222</v>
      </c>
      <c r="G3721" s="11"/>
      <c r="H3721" s="11"/>
      <c r="I3721" s="11"/>
    </row>
    <row r="3722" ht="14.25" customHeight="1">
      <c r="A3722" s="5" t="s">
        <v>11223</v>
      </c>
      <c r="B3722" s="13">
        <v>26.0</v>
      </c>
      <c r="C3722" s="13">
        <v>24740.0</v>
      </c>
      <c r="D3722" s="8" t="s">
        <v>11224</v>
      </c>
      <c r="E3722" s="13">
        <v>163.0</v>
      </c>
      <c r="F3722" s="10" t="s">
        <v>11225</v>
      </c>
      <c r="G3722" s="11"/>
      <c r="H3722" s="11"/>
      <c r="I3722" s="11"/>
    </row>
    <row r="3723" ht="14.25" customHeight="1">
      <c r="A3723" s="5" t="s">
        <v>11226</v>
      </c>
      <c r="B3723" s="13">
        <v>26.0</v>
      </c>
      <c r="C3723" s="13">
        <v>26360.0</v>
      </c>
      <c r="D3723" s="8" t="s">
        <v>11227</v>
      </c>
      <c r="E3723" s="9">
        <v>41.0</v>
      </c>
      <c r="F3723" s="10" t="s">
        <v>11228</v>
      </c>
      <c r="G3723" s="11"/>
      <c r="H3723" s="11"/>
      <c r="I3723" s="11"/>
    </row>
    <row r="3724" ht="14.25" customHeight="1">
      <c r="A3724" s="5" t="s">
        <v>11229</v>
      </c>
      <c r="B3724" s="13">
        <v>26.0</v>
      </c>
      <c r="C3724" s="13">
        <v>26420.0</v>
      </c>
      <c r="D3724" s="8" t="s">
        <v>11230</v>
      </c>
      <c r="E3724" s="9">
        <v>17.0</v>
      </c>
      <c r="F3724" s="10" t="s">
        <v>11231</v>
      </c>
      <c r="G3724" s="11"/>
      <c r="H3724" s="11"/>
      <c r="I3724" s="11"/>
    </row>
    <row r="3725" ht="14.25" customHeight="1">
      <c r="A3725" s="5" t="s">
        <v>11232</v>
      </c>
      <c r="B3725" s="13">
        <v>26.0</v>
      </c>
      <c r="C3725" s="13">
        <v>27160.0</v>
      </c>
      <c r="D3725" s="8" t="s">
        <v>11233</v>
      </c>
      <c r="E3725" s="9">
        <v>21.0</v>
      </c>
      <c r="F3725" s="10" t="s">
        <v>11234</v>
      </c>
      <c r="G3725" s="11"/>
      <c r="H3725" s="11"/>
      <c r="I3725" s="11"/>
    </row>
    <row r="3726" ht="14.25" customHeight="1">
      <c r="A3726" s="5" t="s">
        <v>11235</v>
      </c>
      <c r="B3726" s="13">
        <v>26.0</v>
      </c>
      <c r="C3726" s="13">
        <v>27380.0</v>
      </c>
      <c r="D3726" s="8" t="s">
        <v>11236</v>
      </c>
      <c r="E3726" s="13">
        <v>125.0</v>
      </c>
      <c r="F3726" s="10" t="s">
        <v>11237</v>
      </c>
      <c r="G3726" s="11"/>
      <c r="H3726" s="11"/>
      <c r="I3726" s="11"/>
    </row>
    <row r="3727" ht="14.25" customHeight="1">
      <c r="A3727" s="14" t="s">
        <v>11238</v>
      </c>
      <c r="B3727" s="16">
        <v>26.0</v>
      </c>
      <c r="C3727" s="16">
        <v>27440.0</v>
      </c>
      <c r="D3727" s="17" t="s">
        <v>11239</v>
      </c>
      <c r="E3727" s="16">
        <v>125.0</v>
      </c>
      <c r="F3727" s="19" t="s">
        <v>11240</v>
      </c>
      <c r="G3727" s="11"/>
      <c r="H3727" s="11"/>
      <c r="I3727" s="11"/>
    </row>
    <row r="3728" ht="14.25" customHeight="1">
      <c r="A3728" s="5" t="s">
        <v>11241</v>
      </c>
      <c r="B3728" s="13">
        <v>26.0</v>
      </c>
      <c r="C3728" s="13">
        <v>27760.0</v>
      </c>
      <c r="D3728" s="8" t="s">
        <v>11242</v>
      </c>
      <c r="E3728" s="9">
        <v>49.0</v>
      </c>
      <c r="F3728" s="10" t="s">
        <v>11243</v>
      </c>
      <c r="G3728" s="11"/>
      <c r="H3728" s="11"/>
      <c r="I3728" s="11"/>
    </row>
    <row r="3729" ht="14.25" customHeight="1">
      <c r="A3729" s="5" t="s">
        <v>11244</v>
      </c>
      <c r="B3729" s="13">
        <v>26.0</v>
      </c>
      <c r="C3729" s="13">
        <v>27880.0</v>
      </c>
      <c r="D3729" s="8" t="s">
        <v>11245</v>
      </c>
      <c r="E3729" s="13">
        <v>125.0</v>
      </c>
      <c r="F3729" s="10" t="s">
        <v>11246</v>
      </c>
      <c r="G3729" s="11"/>
      <c r="H3729" s="11"/>
      <c r="I3729" s="11"/>
    </row>
    <row r="3730" ht="14.25" customHeight="1">
      <c r="A3730" s="5" t="s">
        <v>11247</v>
      </c>
      <c r="B3730" s="13">
        <v>26.0</v>
      </c>
      <c r="C3730" s="13">
        <v>28060.0</v>
      </c>
      <c r="D3730" s="8" t="s">
        <v>11248</v>
      </c>
      <c r="E3730" s="13">
        <v>101.0</v>
      </c>
      <c r="F3730" s="10" t="s">
        <v>11249</v>
      </c>
      <c r="G3730" s="11"/>
      <c r="H3730" s="11"/>
      <c r="I3730" s="11"/>
    </row>
    <row r="3731" ht="14.25" customHeight="1">
      <c r="A3731" s="5" t="s">
        <v>11250</v>
      </c>
      <c r="B3731" s="13">
        <v>26.0</v>
      </c>
      <c r="C3731" s="13">
        <v>28360.0</v>
      </c>
      <c r="D3731" s="8" t="s">
        <v>11251</v>
      </c>
      <c r="E3731" s="13">
        <v>163.0</v>
      </c>
      <c r="F3731" s="10" t="s">
        <v>11252</v>
      </c>
      <c r="G3731" s="11"/>
      <c r="H3731" s="11"/>
      <c r="I3731" s="11"/>
    </row>
    <row r="3732" ht="14.25" customHeight="1">
      <c r="A3732" s="5" t="s">
        <v>11253</v>
      </c>
      <c r="B3732" s="13">
        <v>26.0</v>
      </c>
      <c r="C3732" s="13">
        <v>29000.0</v>
      </c>
      <c r="D3732" s="8" t="s">
        <v>11254</v>
      </c>
      <c r="E3732" s="9">
        <v>49.0</v>
      </c>
      <c r="F3732" s="10" t="s">
        <v>11255</v>
      </c>
      <c r="G3732" s="11"/>
      <c r="H3732" s="11"/>
      <c r="I3732" s="11"/>
    </row>
    <row r="3733" ht="14.25" customHeight="1">
      <c r="A3733" s="5" t="s">
        <v>11256</v>
      </c>
      <c r="B3733" s="13">
        <v>26.0</v>
      </c>
      <c r="C3733" s="13">
        <v>29200.0</v>
      </c>
      <c r="D3733" s="8" t="s">
        <v>11257</v>
      </c>
      <c r="E3733" s="9">
        <v>49.0</v>
      </c>
      <c r="F3733" s="10" t="s">
        <v>11258</v>
      </c>
      <c r="G3733" s="11"/>
      <c r="H3733" s="11"/>
      <c r="I3733" s="11"/>
    </row>
    <row r="3734" ht="14.25" customHeight="1">
      <c r="A3734" s="5" t="s">
        <v>11259</v>
      </c>
      <c r="B3734" s="13">
        <v>26.0</v>
      </c>
      <c r="C3734" s="13">
        <v>30200.0</v>
      </c>
      <c r="D3734" s="8" t="s">
        <v>11260</v>
      </c>
      <c r="E3734" s="13">
        <v>145.0</v>
      </c>
      <c r="F3734" s="10" t="s">
        <v>11261</v>
      </c>
      <c r="G3734" s="11"/>
      <c r="H3734" s="11"/>
      <c r="I3734" s="11"/>
    </row>
    <row r="3735" ht="14.25" customHeight="1">
      <c r="A3735" s="5" t="s">
        <v>11262</v>
      </c>
      <c r="B3735" s="13">
        <v>26.0</v>
      </c>
      <c r="C3735" s="13">
        <v>30340.0</v>
      </c>
      <c r="D3735" s="8" t="s">
        <v>11263</v>
      </c>
      <c r="E3735" s="13">
        <v>125.0</v>
      </c>
      <c r="F3735" s="10" t="s">
        <v>11264</v>
      </c>
      <c r="G3735" s="11"/>
      <c r="H3735" s="11"/>
      <c r="I3735" s="11"/>
    </row>
    <row r="3736" ht="14.25" customHeight="1">
      <c r="A3736" s="5" t="s">
        <v>11265</v>
      </c>
      <c r="B3736" s="13">
        <v>26.0</v>
      </c>
      <c r="C3736" s="13">
        <v>30420.0</v>
      </c>
      <c r="D3736" s="8" t="s">
        <v>11266</v>
      </c>
      <c r="E3736" s="9">
        <v>99.0</v>
      </c>
      <c r="F3736" s="10" t="s">
        <v>11267</v>
      </c>
      <c r="G3736" s="11"/>
      <c r="H3736" s="11"/>
      <c r="I3736" s="11"/>
    </row>
    <row r="3737" ht="14.25" customHeight="1">
      <c r="A3737" s="5" t="s">
        <v>11268</v>
      </c>
      <c r="B3737" s="13">
        <v>26.0</v>
      </c>
      <c r="C3737" s="13">
        <v>30700.0</v>
      </c>
      <c r="D3737" s="8" t="s">
        <v>11269</v>
      </c>
      <c r="E3737" s="13">
        <v>123.0</v>
      </c>
      <c r="F3737" s="10" t="s">
        <v>11270</v>
      </c>
      <c r="G3737" s="11"/>
      <c r="H3737" s="11"/>
      <c r="I3737" s="11"/>
    </row>
    <row r="3738" ht="14.25" customHeight="1">
      <c r="A3738" s="5" t="s">
        <v>11271</v>
      </c>
      <c r="B3738" s="13">
        <v>26.0</v>
      </c>
      <c r="C3738" s="13">
        <v>31420.0</v>
      </c>
      <c r="D3738" s="8" t="s">
        <v>11272</v>
      </c>
      <c r="E3738" s="13">
        <v>163.0</v>
      </c>
      <c r="F3738" s="10" t="s">
        <v>11273</v>
      </c>
      <c r="G3738" s="11"/>
      <c r="H3738" s="11"/>
      <c r="I3738" s="11"/>
    </row>
    <row r="3739" ht="14.25" customHeight="1">
      <c r="A3739" s="5" t="s">
        <v>11274</v>
      </c>
      <c r="B3739" s="13">
        <v>26.0</v>
      </c>
      <c r="C3739" s="13">
        <v>31720.0</v>
      </c>
      <c r="D3739" s="8" t="s">
        <v>11275</v>
      </c>
      <c r="E3739" s="13">
        <v>137.0</v>
      </c>
      <c r="F3739" s="10" t="s">
        <v>11276</v>
      </c>
      <c r="G3739" s="11"/>
      <c r="H3739" s="11"/>
      <c r="I3739" s="11"/>
    </row>
    <row r="3740" ht="14.25" customHeight="1">
      <c r="A3740" s="5" t="s">
        <v>11277</v>
      </c>
      <c r="B3740" s="13">
        <v>26.0</v>
      </c>
      <c r="C3740" s="13">
        <v>32020.0</v>
      </c>
      <c r="D3740" s="8" t="s">
        <v>11278</v>
      </c>
      <c r="E3740" s="13">
        <v>163.0</v>
      </c>
      <c r="F3740" s="10" t="s">
        <v>11279</v>
      </c>
      <c r="G3740" s="11"/>
      <c r="H3740" s="11"/>
      <c r="I3740" s="11"/>
    </row>
    <row r="3741" ht="14.25" customHeight="1">
      <c r="A3741" s="5" t="s">
        <v>11280</v>
      </c>
      <c r="B3741" s="13">
        <v>26.0</v>
      </c>
      <c r="C3741" s="13">
        <v>32300.0</v>
      </c>
      <c r="D3741" s="8" t="s">
        <v>11281</v>
      </c>
      <c r="E3741" s="9">
        <v>41.0</v>
      </c>
      <c r="F3741" s="10" t="s">
        <v>11282</v>
      </c>
      <c r="G3741" s="11"/>
      <c r="H3741" s="11"/>
      <c r="I3741" s="11"/>
    </row>
    <row r="3742" ht="14.25" customHeight="1">
      <c r="A3742" s="5" t="s">
        <v>11283</v>
      </c>
      <c r="B3742" s="13">
        <v>26.0</v>
      </c>
      <c r="C3742" s="13">
        <v>33280.0</v>
      </c>
      <c r="D3742" s="8" t="s">
        <v>11284</v>
      </c>
      <c r="E3742" s="9">
        <v>49.0</v>
      </c>
      <c r="F3742" s="10" t="s">
        <v>11285</v>
      </c>
      <c r="G3742" s="11"/>
      <c r="H3742" s="11"/>
      <c r="I3742" s="11"/>
    </row>
    <row r="3743" ht="14.25" customHeight="1">
      <c r="A3743" s="5" t="s">
        <v>11286</v>
      </c>
      <c r="B3743" s="13">
        <v>26.0</v>
      </c>
      <c r="C3743" s="13">
        <v>33340.0</v>
      </c>
      <c r="D3743" s="8" t="s">
        <v>11287</v>
      </c>
      <c r="E3743" s="13">
        <v>139.0</v>
      </c>
      <c r="F3743" s="10" t="s">
        <v>11288</v>
      </c>
      <c r="G3743" s="11"/>
      <c r="H3743" s="11"/>
      <c r="I3743" s="11"/>
    </row>
    <row r="3744" ht="14.25" customHeight="1">
      <c r="A3744" s="5" t="s">
        <v>11289</v>
      </c>
      <c r="B3744" s="13">
        <v>26.0</v>
      </c>
      <c r="C3744" s="13">
        <v>33420.0</v>
      </c>
      <c r="D3744" s="8" t="s">
        <v>11290</v>
      </c>
      <c r="E3744" s="9">
        <v>45.0</v>
      </c>
      <c r="F3744" s="10" t="s">
        <v>11291</v>
      </c>
      <c r="G3744" s="11"/>
      <c r="H3744" s="11"/>
      <c r="I3744" s="11"/>
    </row>
    <row r="3745" ht="14.25" customHeight="1">
      <c r="A3745" s="5" t="s">
        <v>11292</v>
      </c>
      <c r="B3745" s="13">
        <v>26.0</v>
      </c>
      <c r="C3745" s="13">
        <v>34000.0</v>
      </c>
      <c r="D3745" s="8" t="s">
        <v>11293</v>
      </c>
      <c r="E3745" s="9">
        <v>81.0</v>
      </c>
      <c r="F3745" s="10" t="s">
        <v>11294</v>
      </c>
      <c r="G3745" s="11"/>
      <c r="H3745" s="11"/>
      <c r="I3745" s="11"/>
    </row>
    <row r="3746" ht="14.25" customHeight="1">
      <c r="A3746" s="5" t="s">
        <v>11295</v>
      </c>
      <c r="B3746" s="13">
        <v>26.0</v>
      </c>
      <c r="C3746" s="13">
        <v>34160.0</v>
      </c>
      <c r="D3746" s="8" t="s">
        <v>11296</v>
      </c>
      <c r="E3746" s="9">
        <v>81.0</v>
      </c>
      <c r="F3746" s="10" t="s">
        <v>11297</v>
      </c>
      <c r="G3746" s="11"/>
      <c r="H3746" s="11"/>
      <c r="I3746" s="11"/>
    </row>
    <row r="3747" ht="14.25" customHeight="1">
      <c r="A3747" s="5" t="s">
        <v>11298</v>
      </c>
      <c r="B3747" s="13">
        <v>26.0</v>
      </c>
      <c r="C3747" s="13">
        <v>35100.0</v>
      </c>
      <c r="D3747" s="8" t="s">
        <v>11299</v>
      </c>
      <c r="E3747" s="13">
        <v>117.0</v>
      </c>
      <c r="F3747" s="10" t="s">
        <v>11300</v>
      </c>
      <c r="G3747" s="11"/>
      <c r="H3747" s="11"/>
      <c r="I3747" s="11"/>
    </row>
    <row r="3748" ht="14.25" customHeight="1">
      <c r="A3748" s="5" t="s">
        <v>11301</v>
      </c>
      <c r="B3748" s="13">
        <v>26.0</v>
      </c>
      <c r="C3748" s="13">
        <v>35420.0</v>
      </c>
      <c r="D3748" s="8" t="s">
        <v>11302</v>
      </c>
      <c r="E3748" s="13">
        <v>163.0</v>
      </c>
      <c r="F3748" s="10" t="s">
        <v>11303</v>
      </c>
      <c r="G3748" s="11"/>
      <c r="H3748" s="11"/>
      <c r="I3748" s="11"/>
    </row>
    <row r="3749" ht="14.25" customHeight="1">
      <c r="A3749" s="5" t="s">
        <v>11304</v>
      </c>
      <c r="B3749" s="13">
        <v>26.0</v>
      </c>
      <c r="C3749" s="13">
        <v>35480.0</v>
      </c>
      <c r="D3749" s="8" t="s">
        <v>11305</v>
      </c>
      <c r="E3749" s="13">
        <v>163.0</v>
      </c>
      <c r="F3749" s="10" t="s">
        <v>11306</v>
      </c>
      <c r="G3749" s="11"/>
      <c r="H3749" s="11"/>
      <c r="I3749" s="11"/>
    </row>
    <row r="3750" ht="14.25" customHeight="1">
      <c r="A3750" s="5" t="s">
        <v>11307</v>
      </c>
      <c r="B3750" s="13">
        <v>26.0</v>
      </c>
      <c r="C3750" s="13">
        <v>35520.0</v>
      </c>
      <c r="D3750" s="8" t="s">
        <v>11308</v>
      </c>
      <c r="E3750" s="13">
        <v>163.0</v>
      </c>
      <c r="F3750" s="10" t="s">
        <v>11309</v>
      </c>
      <c r="G3750" s="11"/>
      <c r="H3750" s="11"/>
      <c r="I3750" s="11"/>
    </row>
    <row r="3751" ht="14.25" customHeight="1">
      <c r="A3751" s="5" t="s">
        <v>11310</v>
      </c>
      <c r="B3751" s="13">
        <v>26.0</v>
      </c>
      <c r="C3751" s="13">
        <v>35540.0</v>
      </c>
      <c r="D3751" s="8" t="s">
        <v>11311</v>
      </c>
      <c r="E3751" s="13">
        <v>163.0</v>
      </c>
      <c r="F3751" s="10" t="s">
        <v>11312</v>
      </c>
      <c r="G3751" s="11"/>
      <c r="H3751" s="11"/>
      <c r="I3751" s="11"/>
    </row>
    <row r="3752" ht="14.25" customHeight="1">
      <c r="A3752" s="5" t="s">
        <v>11313</v>
      </c>
      <c r="B3752" s="13">
        <v>26.0</v>
      </c>
      <c r="C3752" s="13">
        <v>35560.0</v>
      </c>
      <c r="D3752" s="8" t="s">
        <v>11314</v>
      </c>
      <c r="E3752" s="9">
        <v>99.0</v>
      </c>
      <c r="F3752" s="10" t="s">
        <v>11315</v>
      </c>
      <c r="G3752" s="11"/>
      <c r="H3752" s="11"/>
      <c r="I3752" s="11"/>
    </row>
    <row r="3753" ht="14.25" customHeight="1">
      <c r="A3753" s="5" t="s">
        <v>11316</v>
      </c>
      <c r="B3753" s="13">
        <v>26.0</v>
      </c>
      <c r="C3753" s="13">
        <v>35560.0</v>
      </c>
      <c r="D3753" s="8" t="s">
        <v>11317</v>
      </c>
      <c r="E3753" s="13">
        <v>163.0</v>
      </c>
      <c r="F3753" s="10" t="s">
        <v>11318</v>
      </c>
      <c r="G3753" s="11"/>
      <c r="H3753" s="11"/>
      <c r="I3753" s="11"/>
    </row>
    <row r="3754" ht="14.25" customHeight="1">
      <c r="A3754" s="5" t="s">
        <v>11319</v>
      </c>
      <c r="B3754" s="13">
        <v>26.0</v>
      </c>
      <c r="C3754" s="13">
        <v>35580.0</v>
      </c>
      <c r="D3754" s="8" t="s">
        <v>11320</v>
      </c>
      <c r="E3754" s="13">
        <v>163.0</v>
      </c>
      <c r="F3754" s="10" t="s">
        <v>11321</v>
      </c>
      <c r="G3754" s="11"/>
      <c r="H3754" s="11"/>
      <c r="I3754" s="11"/>
    </row>
    <row r="3755" ht="14.25" customHeight="1">
      <c r="A3755" s="5" t="s">
        <v>11322</v>
      </c>
      <c r="B3755" s="13">
        <v>26.0</v>
      </c>
      <c r="C3755" s="13">
        <v>36280.0</v>
      </c>
      <c r="D3755" s="8" t="s">
        <v>11323</v>
      </c>
      <c r="E3755" s="13">
        <v>163.0</v>
      </c>
      <c r="F3755" s="10" t="s">
        <v>11324</v>
      </c>
      <c r="G3755" s="11"/>
      <c r="H3755" s="11"/>
      <c r="I3755" s="11"/>
    </row>
    <row r="3756" ht="14.25" customHeight="1">
      <c r="A3756" s="5" t="s">
        <v>11325</v>
      </c>
      <c r="B3756" s="13">
        <v>26.0</v>
      </c>
      <c r="C3756" s="13">
        <v>36300.0</v>
      </c>
      <c r="D3756" s="8" t="s">
        <v>11326</v>
      </c>
      <c r="E3756" s="9">
        <v>61.0</v>
      </c>
      <c r="F3756" s="10" t="s">
        <v>11327</v>
      </c>
      <c r="G3756" s="11"/>
      <c r="H3756" s="11"/>
      <c r="I3756" s="11"/>
    </row>
    <row r="3757" ht="14.25" customHeight="1">
      <c r="A3757" s="5" t="s">
        <v>11328</v>
      </c>
      <c r="B3757" s="13">
        <v>26.0</v>
      </c>
      <c r="C3757" s="13">
        <v>36700.0</v>
      </c>
      <c r="D3757" s="8" t="s">
        <v>11329</v>
      </c>
      <c r="E3757" s="13">
        <v>163.0</v>
      </c>
      <c r="F3757" s="10" t="s">
        <v>11330</v>
      </c>
      <c r="G3757" s="11"/>
      <c r="H3757" s="11"/>
      <c r="I3757" s="11"/>
    </row>
    <row r="3758" ht="14.25" customHeight="1">
      <c r="A3758" s="5" t="s">
        <v>11331</v>
      </c>
      <c r="B3758" s="13">
        <v>26.0</v>
      </c>
      <c r="C3758" s="13">
        <v>36960.0</v>
      </c>
      <c r="D3758" s="8" t="s">
        <v>11332</v>
      </c>
      <c r="E3758" s="13">
        <v>159.0</v>
      </c>
      <c r="F3758" s="10" t="s">
        <v>11333</v>
      </c>
      <c r="G3758" s="11"/>
      <c r="H3758" s="11"/>
      <c r="I3758" s="11"/>
    </row>
    <row r="3759" ht="14.25" customHeight="1">
      <c r="A3759" s="5" t="s">
        <v>11334</v>
      </c>
      <c r="B3759" s="13">
        <v>26.0</v>
      </c>
      <c r="C3759" s="13">
        <v>37100.0</v>
      </c>
      <c r="D3759" s="8" t="s">
        <v>11335</v>
      </c>
      <c r="E3759" s="9">
        <v>65.0</v>
      </c>
      <c r="F3759" s="10" t="s">
        <v>11336</v>
      </c>
      <c r="G3759" s="11"/>
      <c r="H3759" s="11"/>
      <c r="I3759" s="11"/>
    </row>
    <row r="3760" ht="14.25" customHeight="1">
      <c r="A3760" s="5" t="s">
        <v>11337</v>
      </c>
      <c r="B3760" s="13">
        <v>26.0</v>
      </c>
      <c r="C3760" s="13">
        <v>37120.0</v>
      </c>
      <c r="D3760" s="8" t="s">
        <v>11338</v>
      </c>
      <c r="E3760" s="9">
        <v>15.0</v>
      </c>
      <c r="F3760" s="10" t="s">
        <v>11339</v>
      </c>
      <c r="G3760" s="11"/>
      <c r="H3760" s="11"/>
      <c r="I3760" s="11"/>
    </row>
    <row r="3761" ht="14.25" customHeight="1">
      <c r="A3761" s="5" t="s">
        <v>11340</v>
      </c>
      <c r="B3761" s="13">
        <v>26.0</v>
      </c>
      <c r="C3761" s="13">
        <v>37420.0</v>
      </c>
      <c r="D3761" s="8" t="s">
        <v>11341</v>
      </c>
      <c r="E3761" s="13">
        <v>125.0</v>
      </c>
      <c r="F3761" s="10" t="s">
        <v>11342</v>
      </c>
      <c r="G3761" s="11"/>
      <c r="H3761" s="11"/>
      <c r="I3761" s="11"/>
    </row>
    <row r="3762" ht="14.25" customHeight="1">
      <c r="A3762" s="5" t="s">
        <v>11343</v>
      </c>
      <c r="B3762" s="13">
        <v>26.0</v>
      </c>
      <c r="C3762" s="13">
        <v>38180.0</v>
      </c>
      <c r="D3762" s="8" t="s">
        <v>11344</v>
      </c>
      <c r="E3762" s="13">
        <v>163.0</v>
      </c>
      <c r="F3762" s="10" t="s">
        <v>11345</v>
      </c>
      <c r="G3762" s="11"/>
      <c r="H3762" s="11"/>
      <c r="I3762" s="11"/>
    </row>
    <row r="3763" ht="14.25" customHeight="1">
      <c r="A3763" s="5" t="s">
        <v>11346</v>
      </c>
      <c r="B3763" s="13">
        <v>26.0</v>
      </c>
      <c r="C3763" s="13">
        <v>38460.0</v>
      </c>
      <c r="D3763" s="8" t="s">
        <v>11347</v>
      </c>
      <c r="E3763" s="9">
        <v>59.0</v>
      </c>
      <c r="F3763" s="10" t="s">
        <v>11348</v>
      </c>
      <c r="G3763" s="11"/>
      <c r="H3763" s="11"/>
      <c r="I3763" s="11"/>
    </row>
    <row r="3764" ht="14.25" customHeight="1">
      <c r="A3764" s="5" t="s">
        <v>11349</v>
      </c>
      <c r="B3764" s="13">
        <v>26.0</v>
      </c>
      <c r="C3764" s="13">
        <v>38640.0</v>
      </c>
      <c r="D3764" s="8" t="s">
        <v>11350</v>
      </c>
      <c r="E3764" s="9">
        <v>5.0</v>
      </c>
      <c r="F3764" s="10" t="s">
        <v>11351</v>
      </c>
      <c r="G3764" s="11"/>
      <c r="H3764" s="11"/>
      <c r="I3764" s="11"/>
    </row>
    <row r="3765" ht="14.25" customHeight="1">
      <c r="A3765" s="5" t="s">
        <v>11352</v>
      </c>
      <c r="B3765" s="13">
        <v>26.0</v>
      </c>
      <c r="C3765" s="13">
        <v>38640.0</v>
      </c>
      <c r="D3765" s="8" t="s">
        <v>11353</v>
      </c>
      <c r="E3765" s="13">
        <v>139.0</v>
      </c>
      <c r="F3765" s="10" t="s">
        <v>11354</v>
      </c>
      <c r="G3765" s="11"/>
      <c r="H3765" s="11"/>
      <c r="I3765" s="11"/>
    </row>
    <row r="3766" ht="14.25" customHeight="1">
      <c r="A3766" s="5" t="s">
        <v>11355</v>
      </c>
      <c r="B3766" s="13">
        <v>26.0</v>
      </c>
      <c r="C3766" s="13">
        <v>38700.0</v>
      </c>
      <c r="D3766" s="8" t="s">
        <v>11356</v>
      </c>
      <c r="E3766" s="13">
        <v>125.0</v>
      </c>
      <c r="F3766" s="10" t="s">
        <v>11357</v>
      </c>
      <c r="G3766" s="11"/>
      <c r="H3766" s="11"/>
      <c r="I3766" s="11"/>
    </row>
    <row r="3767" ht="14.25" customHeight="1">
      <c r="A3767" s="5" t="s">
        <v>11358</v>
      </c>
      <c r="B3767" s="13">
        <v>26.0</v>
      </c>
      <c r="C3767" s="13">
        <v>38780.0</v>
      </c>
      <c r="D3767" s="8" t="s">
        <v>11359</v>
      </c>
      <c r="E3767" s="9">
        <v>65.0</v>
      </c>
      <c r="F3767" s="10" t="s">
        <v>11360</v>
      </c>
      <c r="G3767" s="11"/>
      <c r="H3767" s="11"/>
      <c r="I3767" s="11"/>
    </row>
    <row r="3768" ht="14.25" customHeight="1">
      <c r="A3768" s="5" t="s">
        <v>11361</v>
      </c>
      <c r="B3768" s="13">
        <v>26.0</v>
      </c>
      <c r="C3768" s="13">
        <v>39360.0</v>
      </c>
      <c r="D3768" s="8" t="s">
        <v>11362</v>
      </c>
      <c r="E3768" s="9">
        <v>61.0</v>
      </c>
      <c r="F3768" s="10" t="s">
        <v>11363</v>
      </c>
      <c r="G3768" s="11"/>
      <c r="H3768" s="11"/>
      <c r="I3768" s="11"/>
    </row>
    <row r="3769" ht="14.25" customHeight="1">
      <c r="A3769" s="5" t="s">
        <v>11364</v>
      </c>
      <c r="B3769" s="13">
        <v>26.0</v>
      </c>
      <c r="C3769" s="13">
        <v>39540.0</v>
      </c>
      <c r="D3769" s="8" t="s">
        <v>11365</v>
      </c>
      <c r="E3769" s="9">
        <v>93.0</v>
      </c>
      <c r="F3769" s="10" t="s">
        <v>11366</v>
      </c>
      <c r="G3769" s="11"/>
      <c r="H3769" s="11"/>
      <c r="I3769" s="11"/>
    </row>
    <row r="3770" ht="14.25" customHeight="1">
      <c r="A3770" s="5" t="s">
        <v>11367</v>
      </c>
      <c r="B3770" s="13">
        <v>26.0</v>
      </c>
      <c r="C3770" s="13">
        <v>39720.0</v>
      </c>
      <c r="D3770" s="8" t="s">
        <v>11368</v>
      </c>
      <c r="E3770" s="9">
        <v>91.0</v>
      </c>
      <c r="F3770" s="10" t="s">
        <v>11369</v>
      </c>
      <c r="G3770" s="11"/>
      <c r="H3770" s="11"/>
      <c r="I3770" s="11"/>
    </row>
    <row r="3771" ht="14.25" customHeight="1">
      <c r="A3771" s="5" t="s">
        <v>11370</v>
      </c>
      <c r="B3771" s="13">
        <v>26.0</v>
      </c>
      <c r="C3771" s="13">
        <v>39800.0</v>
      </c>
      <c r="D3771" s="8" t="s">
        <v>11371</v>
      </c>
      <c r="E3771" s="13">
        <v>139.0</v>
      </c>
      <c r="F3771" s="10" t="s">
        <v>11372</v>
      </c>
      <c r="G3771" s="11"/>
      <c r="H3771" s="11"/>
      <c r="I3771" s="11"/>
    </row>
    <row r="3772" ht="14.25" customHeight="1">
      <c r="A3772" s="5" t="s">
        <v>11373</v>
      </c>
      <c r="B3772" s="13">
        <v>26.0</v>
      </c>
      <c r="C3772" s="13">
        <v>40000.0</v>
      </c>
      <c r="D3772" s="8" t="s">
        <v>11374</v>
      </c>
      <c r="E3772" s="13">
        <v>125.0</v>
      </c>
      <c r="F3772" s="10" t="s">
        <v>11375</v>
      </c>
      <c r="G3772" s="11"/>
      <c r="H3772" s="11"/>
      <c r="I3772" s="11"/>
    </row>
    <row r="3773" ht="14.25" customHeight="1">
      <c r="A3773" s="5" t="s">
        <v>11376</v>
      </c>
      <c r="B3773" s="13">
        <v>26.0</v>
      </c>
      <c r="C3773" s="13">
        <v>40680.0</v>
      </c>
      <c r="D3773" s="8" t="s">
        <v>11377</v>
      </c>
      <c r="E3773" s="13">
        <v>163.0</v>
      </c>
      <c r="F3773" s="10" t="s">
        <v>11378</v>
      </c>
      <c r="G3773" s="11"/>
      <c r="H3773" s="11"/>
      <c r="I3773" s="11"/>
    </row>
    <row r="3774" ht="14.25" customHeight="1">
      <c r="A3774" s="5" t="s">
        <v>11379</v>
      </c>
      <c r="B3774" s="13">
        <v>26.0</v>
      </c>
      <c r="C3774" s="13">
        <v>40860.0</v>
      </c>
      <c r="D3774" s="8" t="s">
        <v>11380</v>
      </c>
      <c r="E3774" s="9">
        <v>67.0</v>
      </c>
      <c r="F3774" s="10" t="s">
        <v>11381</v>
      </c>
      <c r="G3774" s="11"/>
      <c r="H3774" s="11"/>
      <c r="I3774" s="11"/>
    </row>
    <row r="3775" ht="14.25" customHeight="1">
      <c r="A3775" s="5" t="s">
        <v>11382</v>
      </c>
      <c r="B3775" s="13">
        <v>26.0</v>
      </c>
      <c r="C3775" s="13">
        <v>40960.0</v>
      </c>
      <c r="D3775" s="8" t="s">
        <v>11383</v>
      </c>
      <c r="E3775" s="9">
        <v>43.0</v>
      </c>
      <c r="F3775" s="10" t="s">
        <v>11384</v>
      </c>
      <c r="G3775" s="11"/>
      <c r="H3775" s="11"/>
      <c r="I3775" s="11"/>
    </row>
    <row r="3776" ht="14.25" customHeight="1">
      <c r="A3776" s="5" t="s">
        <v>11385</v>
      </c>
      <c r="B3776" s="13">
        <v>26.0</v>
      </c>
      <c r="C3776" s="13">
        <v>40980.0</v>
      </c>
      <c r="D3776" s="8" t="s">
        <v>11386</v>
      </c>
      <c r="E3776" s="9">
        <v>71.0</v>
      </c>
      <c r="F3776" s="10" t="s">
        <v>11387</v>
      </c>
      <c r="G3776" s="11"/>
      <c r="H3776" s="11"/>
      <c r="I3776" s="11"/>
    </row>
    <row r="3777" ht="14.25" customHeight="1">
      <c r="A3777" s="5" t="s">
        <v>11388</v>
      </c>
      <c r="B3777" s="13">
        <v>26.0</v>
      </c>
      <c r="C3777" s="13">
        <v>41060.0</v>
      </c>
      <c r="D3777" s="8" t="s">
        <v>11389</v>
      </c>
      <c r="E3777" s="9">
        <v>53.0</v>
      </c>
      <c r="F3777" s="10" t="s">
        <v>11390</v>
      </c>
      <c r="G3777" s="11"/>
      <c r="H3777" s="11"/>
      <c r="I3777" s="11"/>
    </row>
    <row r="3778" ht="14.25" customHeight="1">
      <c r="A3778" s="5" t="s">
        <v>11391</v>
      </c>
      <c r="B3778" s="13">
        <v>26.0</v>
      </c>
      <c r="C3778" s="13">
        <v>41220.0</v>
      </c>
      <c r="D3778" s="8" t="s">
        <v>11392</v>
      </c>
      <c r="E3778" s="13">
        <v>103.0</v>
      </c>
      <c r="F3778" s="10" t="s">
        <v>11393</v>
      </c>
      <c r="G3778" s="11"/>
      <c r="H3778" s="11"/>
      <c r="I3778" s="11"/>
    </row>
    <row r="3779" ht="14.25" customHeight="1">
      <c r="A3779" s="5" t="s">
        <v>11394</v>
      </c>
      <c r="B3779" s="13">
        <v>26.0</v>
      </c>
      <c r="C3779" s="13">
        <v>41340.0</v>
      </c>
      <c r="D3779" s="8" t="s">
        <v>11395</v>
      </c>
      <c r="E3779" s="9">
        <v>57.0</v>
      </c>
      <c r="F3779" s="10" t="s">
        <v>11396</v>
      </c>
      <c r="G3779" s="11"/>
      <c r="H3779" s="11"/>
      <c r="I3779" s="11"/>
    </row>
    <row r="3780" ht="14.25" customHeight="1">
      <c r="A3780" s="5" t="s">
        <v>11397</v>
      </c>
      <c r="B3780" s="13">
        <v>26.0</v>
      </c>
      <c r="C3780" s="13">
        <v>41420.0</v>
      </c>
      <c r="D3780" s="8" t="s">
        <v>11398</v>
      </c>
      <c r="E3780" s="9">
        <v>75.0</v>
      </c>
      <c r="F3780" s="10" t="s">
        <v>11399</v>
      </c>
      <c r="G3780" s="11"/>
      <c r="H3780" s="11"/>
      <c r="I3780" s="11"/>
    </row>
    <row r="3781" ht="14.25" customHeight="1">
      <c r="A3781" s="14" t="s">
        <v>11400</v>
      </c>
      <c r="B3781" s="16">
        <v>26.0</v>
      </c>
      <c r="C3781" s="16">
        <v>41680.0</v>
      </c>
      <c r="D3781" s="17" t="s">
        <v>11401</v>
      </c>
      <c r="E3781" s="16">
        <v>139.0</v>
      </c>
      <c r="F3781" s="19" t="s">
        <v>11402</v>
      </c>
      <c r="G3781" s="11"/>
      <c r="H3781" s="11"/>
      <c r="I3781" s="11"/>
    </row>
    <row r="3782" ht="14.25" customHeight="1">
      <c r="A3782" s="5" t="s">
        <v>11403</v>
      </c>
      <c r="B3782" s="13">
        <v>26.0</v>
      </c>
      <c r="C3782" s="13">
        <v>42160.0</v>
      </c>
      <c r="D3782" s="8" t="s">
        <v>11404</v>
      </c>
      <c r="E3782" s="9">
        <v>77.0</v>
      </c>
      <c r="F3782" s="10" t="s">
        <v>11405</v>
      </c>
      <c r="G3782" s="11"/>
      <c r="H3782" s="11"/>
      <c r="I3782" s="11"/>
    </row>
    <row r="3783" ht="14.25" customHeight="1">
      <c r="A3783" s="5" t="s">
        <v>11406</v>
      </c>
      <c r="B3783" s="13">
        <v>26.0</v>
      </c>
      <c r="C3783" s="13">
        <v>42460.0</v>
      </c>
      <c r="D3783" s="8" t="s">
        <v>11407</v>
      </c>
      <c r="E3783" s="13">
        <v>125.0</v>
      </c>
      <c r="F3783" s="10" t="s">
        <v>11408</v>
      </c>
      <c r="G3783" s="11"/>
      <c r="H3783" s="11"/>
      <c r="I3783" s="11"/>
    </row>
    <row r="3784" ht="14.25" customHeight="1">
      <c r="A3784" s="5" t="s">
        <v>11409</v>
      </c>
      <c r="B3784" s="13">
        <v>26.0</v>
      </c>
      <c r="C3784" s="13">
        <v>42820.0</v>
      </c>
      <c r="D3784" s="8" t="s">
        <v>11410</v>
      </c>
      <c r="E3784" s="9">
        <v>81.0</v>
      </c>
      <c r="F3784" s="10" t="s">
        <v>11411</v>
      </c>
      <c r="G3784" s="11"/>
      <c r="H3784" s="11"/>
      <c r="I3784" s="11"/>
    </row>
    <row r="3785" ht="14.25" customHeight="1">
      <c r="A3785" s="5" t="s">
        <v>11412</v>
      </c>
      <c r="B3785" s="13">
        <v>26.0</v>
      </c>
      <c r="C3785" s="13">
        <v>43300.0</v>
      </c>
      <c r="D3785" s="8" t="s">
        <v>11413</v>
      </c>
      <c r="E3785" s="9">
        <v>43.0</v>
      </c>
      <c r="F3785" s="10" t="s">
        <v>11414</v>
      </c>
      <c r="G3785" s="11"/>
      <c r="H3785" s="11"/>
      <c r="I3785" s="11"/>
    </row>
    <row r="3786" ht="14.25" customHeight="1">
      <c r="A3786" s="5" t="s">
        <v>11415</v>
      </c>
      <c r="B3786" s="13">
        <v>26.0</v>
      </c>
      <c r="C3786" s="13">
        <v>43560.0</v>
      </c>
      <c r="D3786" s="8" t="s">
        <v>11416</v>
      </c>
      <c r="E3786" s="13">
        <v>103.0</v>
      </c>
      <c r="F3786" s="10" t="s">
        <v>11417</v>
      </c>
      <c r="G3786" s="11"/>
      <c r="H3786" s="11"/>
      <c r="I3786" s="11"/>
    </row>
    <row r="3787" ht="14.25" customHeight="1">
      <c r="A3787" s="5" t="s">
        <v>11418</v>
      </c>
      <c r="B3787" s="13">
        <v>26.0</v>
      </c>
      <c r="C3787" s="13">
        <v>44520.0</v>
      </c>
      <c r="D3787" s="8" t="s">
        <v>11419</v>
      </c>
      <c r="E3787" s="9">
        <v>49.0</v>
      </c>
      <c r="F3787" s="10" t="s">
        <v>11420</v>
      </c>
      <c r="G3787" s="11"/>
      <c r="H3787" s="11"/>
      <c r="I3787" s="11"/>
    </row>
    <row r="3788" ht="14.25" customHeight="1">
      <c r="A3788" s="5" t="s">
        <v>11421</v>
      </c>
      <c r="B3788" s="13">
        <v>26.0</v>
      </c>
      <c r="C3788" s="13">
        <v>44940.0</v>
      </c>
      <c r="D3788" s="8" t="s">
        <v>11422</v>
      </c>
      <c r="E3788" s="13">
        <v>125.0</v>
      </c>
      <c r="F3788" s="10" t="s">
        <v>11423</v>
      </c>
      <c r="G3788" s="11"/>
      <c r="H3788" s="11"/>
      <c r="I3788" s="11"/>
    </row>
    <row r="3789" ht="14.25" customHeight="1">
      <c r="A3789" s="5" t="s">
        <v>11424</v>
      </c>
      <c r="B3789" s="13">
        <v>26.0</v>
      </c>
      <c r="C3789" s="13">
        <v>44960.0</v>
      </c>
      <c r="D3789" s="8" t="s">
        <v>11425</v>
      </c>
      <c r="E3789" s="13">
        <v>125.0</v>
      </c>
      <c r="F3789" s="10" t="s">
        <v>11426</v>
      </c>
      <c r="G3789" s="11"/>
      <c r="H3789" s="11"/>
      <c r="I3789" s="11"/>
    </row>
    <row r="3790" ht="14.25" customHeight="1">
      <c r="A3790" s="5" t="s">
        <v>11427</v>
      </c>
      <c r="B3790" s="13">
        <v>26.0</v>
      </c>
      <c r="C3790" s="13">
        <v>45240.0</v>
      </c>
      <c r="D3790" s="8" t="s">
        <v>11428</v>
      </c>
      <c r="E3790" s="13">
        <v>117.0</v>
      </c>
      <c r="F3790" s="10" t="s">
        <v>11429</v>
      </c>
      <c r="G3790" s="11"/>
      <c r="H3790" s="11"/>
      <c r="I3790" s="11"/>
    </row>
    <row r="3791" ht="14.25" customHeight="1">
      <c r="A3791" s="5" t="s">
        <v>11430</v>
      </c>
      <c r="B3791" s="13">
        <v>26.0</v>
      </c>
      <c r="C3791" s="13">
        <v>45420.0</v>
      </c>
      <c r="D3791" s="8" t="s">
        <v>11431</v>
      </c>
      <c r="E3791" s="13">
        <v>115.0</v>
      </c>
      <c r="F3791" s="10" t="s">
        <v>11432</v>
      </c>
      <c r="G3791" s="11"/>
      <c r="H3791" s="11"/>
      <c r="I3791" s="11"/>
    </row>
    <row r="3792" ht="14.25" customHeight="1">
      <c r="A3792" s="5" t="s">
        <v>11433</v>
      </c>
      <c r="B3792" s="13">
        <v>26.0</v>
      </c>
      <c r="C3792" s="13">
        <v>45540.0</v>
      </c>
      <c r="D3792" s="8" t="s">
        <v>11434</v>
      </c>
      <c r="E3792" s="9">
        <v>13.0</v>
      </c>
      <c r="F3792" s="10" t="s">
        <v>11435</v>
      </c>
      <c r="G3792" s="11"/>
      <c r="H3792" s="11"/>
      <c r="I3792" s="11"/>
    </row>
    <row r="3793" ht="14.25" customHeight="1">
      <c r="A3793" s="5" t="s">
        <v>11436</v>
      </c>
      <c r="B3793" s="13">
        <v>26.0</v>
      </c>
      <c r="C3793" s="13">
        <v>46000.0</v>
      </c>
      <c r="D3793" s="8" t="s">
        <v>11437</v>
      </c>
      <c r="E3793" s="9">
        <v>37.0</v>
      </c>
      <c r="F3793" s="10" t="s">
        <v>11438</v>
      </c>
      <c r="G3793" s="11"/>
      <c r="H3793" s="11"/>
      <c r="I3793" s="11"/>
    </row>
    <row r="3794" ht="14.25" customHeight="1">
      <c r="A3794" s="5" t="s">
        <v>11439</v>
      </c>
      <c r="B3794" s="13">
        <v>26.0</v>
      </c>
      <c r="C3794" s="13">
        <v>46000.0</v>
      </c>
      <c r="D3794" s="8" t="s">
        <v>11440</v>
      </c>
      <c r="E3794" s="9">
        <v>65.0</v>
      </c>
      <c r="F3794" s="10" t="s">
        <v>11441</v>
      </c>
      <c r="G3794" s="11"/>
      <c r="H3794" s="11"/>
      <c r="I3794" s="11"/>
    </row>
    <row r="3795" ht="14.25" customHeight="1">
      <c r="A3795" s="5" t="s">
        <v>11442</v>
      </c>
      <c r="B3795" s="13">
        <v>26.0</v>
      </c>
      <c r="C3795" s="13">
        <v>46000.0</v>
      </c>
      <c r="D3795" s="8" t="s">
        <v>11443</v>
      </c>
      <c r="E3795" s="9">
        <v>45.0</v>
      </c>
      <c r="F3795" s="10" t="s">
        <v>11444</v>
      </c>
      <c r="G3795" s="11"/>
      <c r="H3795" s="11"/>
      <c r="I3795" s="11"/>
    </row>
    <row r="3796" ht="14.25" customHeight="1">
      <c r="A3796" s="5" t="s">
        <v>11445</v>
      </c>
      <c r="B3796" s="13">
        <v>26.0</v>
      </c>
      <c r="C3796" s="13">
        <v>46040.0</v>
      </c>
      <c r="D3796" s="8" t="s">
        <v>11446</v>
      </c>
      <c r="E3796" s="9">
        <v>87.0</v>
      </c>
      <c r="F3796" s="10" t="s">
        <v>11447</v>
      </c>
      <c r="G3796" s="11"/>
      <c r="H3796" s="11"/>
      <c r="I3796" s="11"/>
    </row>
    <row r="3797" ht="14.25" customHeight="1">
      <c r="A3797" s="5" t="s">
        <v>11448</v>
      </c>
      <c r="B3797" s="13">
        <v>26.0</v>
      </c>
      <c r="C3797" s="13">
        <v>46320.0</v>
      </c>
      <c r="D3797" s="8" t="s">
        <v>11449</v>
      </c>
      <c r="E3797" s="13">
        <v>125.0</v>
      </c>
      <c r="F3797" s="10" t="s">
        <v>11450</v>
      </c>
      <c r="G3797" s="11"/>
      <c r="H3797" s="11"/>
      <c r="I3797" s="11"/>
    </row>
    <row r="3798" ht="14.25" customHeight="1">
      <c r="A3798" s="5" t="s">
        <v>11451</v>
      </c>
      <c r="B3798" s="13">
        <v>26.0</v>
      </c>
      <c r="C3798" s="13">
        <v>46360.0</v>
      </c>
      <c r="D3798" s="8" t="s">
        <v>11452</v>
      </c>
      <c r="E3798" s="9">
        <v>61.0</v>
      </c>
      <c r="F3798" s="10" t="s">
        <v>11453</v>
      </c>
      <c r="G3798" s="11"/>
      <c r="H3798" s="11"/>
      <c r="I3798" s="11"/>
    </row>
    <row r="3799" ht="14.25" customHeight="1">
      <c r="A3799" s="5" t="s">
        <v>11454</v>
      </c>
      <c r="B3799" s="13">
        <v>26.0</v>
      </c>
      <c r="C3799" s="13">
        <v>46990.0</v>
      </c>
      <c r="D3799" s="8" t="s">
        <v>11455</v>
      </c>
      <c r="E3799" s="13">
        <v>159.0</v>
      </c>
      <c r="F3799" s="10" t="s">
        <v>11456</v>
      </c>
      <c r="G3799" s="11"/>
      <c r="H3799" s="11"/>
      <c r="I3799" s="11"/>
    </row>
    <row r="3800" ht="14.25" customHeight="1">
      <c r="A3800" s="5" t="s">
        <v>11457</v>
      </c>
      <c r="B3800" s="13">
        <v>26.0</v>
      </c>
      <c r="C3800" s="13">
        <v>47800.0</v>
      </c>
      <c r="D3800" s="8" t="s">
        <v>11458</v>
      </c>
      <c r="E3800" s="13">
        <v>163.0</v>
      </c>
      <c r="F3800" s="10" t="s">
        <v>11459</v>
      </c>
      <c r="G3800" s="11"/>
      <c r="H3800" s="11"/>
      <c r="I3800" s="11"/>
    </row>
    <row r="3801" ht="14.25" customHeight="1">
      <c r="A3801" s="5" t="s">
        <v>11460</v>
      </c>
      <c r="B3801" s="13">
        <v>26.0</v>
      </c>
      <c r="C3801" s="13">
        <v>49000.0</v>
      </c>
      <c r="D3801" s="8" t="s">
        <v>11461</v>
      </c>
      <c r="E3801" s="13">
        <v>163.0</v>
      </c>
      <c r="F3801" s="10" t="s">
        <v>11462</v>
      </c>
      <c r="G3801" s="11"/>
      <c r="H3801" s="11"/>
      <c r="I3801" s="11"/>
    </row>
    <row r="3802" ht="14.25" customHeight="1">
      <c r="A3802" s="5" t="s">
        <v>11463</v>
      </c>
      <c r="B3802" s="13">
        <v>26.0</v>
      </c>
      <c r="C3802" s="13">
        <v>49540.0</v>
      </c>
      <c r="D3802" s="8" t="s">
        <v>11464</v>
      </c>
      <c r="E3802" s="9">
        <v>81.0</v>
      </c>
      <c r="F3802" s="10" t="s">
        <v>11465</v>
      </c>
      <c r="G3802" s="11"/>
      <c r="H3802" s="11"/>
      <c r="I3802" s="11"/>
    </row>
    <row r="3803" ht="14.25" customHeight="1">
      <c r="A3803" s="5" t="s">
        <v>11466</v>
      </c>
      <c r="B3803" s="13">
        <v>26.0</v>
      </c>
      <c r="C3803" s="13">
        <v>49640.0</v>
      </c>
      <c r="D3803" s="8" t="s">
        <v>11467</v>
      </c>
      <c r="E3803" s="13">
        <v>105.0</v>
      </c>
      <c r="F3803" s="10" t="s">
        <v>11468</v>
      </c>
      <c r="G3803" s="11"/>
      <c r="H3803" s="11"/>
      <c r="I3803" s="11"/>
    </row>
    <row r="3804" ht="14.25" customHeight="1">
      <c r="A3804" s="5" t="s">
        <v>11469</v>
      </c>
      <c r="B3804" s="13">
        <v>26.0</v>
      </c>
      <c r="C3804" s="13">
        <v>50560.0</v>
      </c>
      <c r="D3804" s="8" t="s">
        <v>11470</v>
      </c>
      <c r="E3804" s="13">
        <v>125.0</v>
      </c>
      <c r="F3804" s="10" t="s">
        <v>11471</v>
      </c>
      <c r="G3804" s="11"/>
      <c r="H3804" s="11"/>
      <c r="I3804" s="11"/>
    </row>
    <row r="3805" ht="14.25" customHeight="1">
      <c r="A3805" s="5" t="s">
        <v>11472</v>
      </c>
      <c r="B3805" s="13">
        <v>26.0</v>
      </c>
      <c r="C3805" s="13">
        <v>50720.0</v>
      </c>
      <c r="D3805" s="8" t="s">
        <v>11473</v>
      </c>
      <c r="E3805" s="13">
        <v>101.0</v>
      </c>
      <c r="F3805" s="10" t="s">
        <v>11474</v>
      </c>
      <c r="G3805" s="11"/>
      <c r="H3805" s="11"/>
      <c r="I3805" s="11"/>
    </row>
    <row r="3806" ht="14.25" customHeight="1">
      <c r="A3806" s="5" t="s">
        <v>11475</v>
      </c>
      <c r="B3806" s="13">
        <v>26.0</v>
      </c>
      <c r="C3806" s="13">
        <v>50760.0</v>
      </c>
      <c r="D3806" s="8" t="s">
        <v>11476</v>
      </c>
      <c r="E3806" s="13">
        <v>153.0</v>
      </c>
      <c r="F3806" s="10" t="s">
        <v>11477</v>
      </c>
      <c r="G3806" s="11"/>
      <c r="H3806" s="11"/>
      <c r="I3806" s="11"/>
    </row>
    <row r="3807" ht="14.25" customHeight="1">
      <c r="A3807" s="5" t="s">
        <v>11478</v>
      </c>
      <c r="B3807" s="13">
        <v>26.0</v>
      </c>
      <c r="C3807" s="13">
        <v>51600.0</v>
      </c>
      <c r="D3807" s="8" t="s">
        <v>11479</v>
      </c>
      <c r="E3807" s="13">
        <v>147.0</v>
      </c>
      <c r="F3807" s="10" t="s">
        <v>11480</v>
      </c>
      <c r="G3807" s="11"/>
      <c r="H3807" s="11"/>
      <c r="I3807" s="11"/>
    </row>
    <row r="3808" ht="14.25" customHeight="1">
      <c r="A3808" s="5" t="s">
        <v>11481</v>
      </c>
      <c r="B3808" s="13">
        <v>26.0</v>
      </c>
      <c r="C3808" s="13">
        <v>51900.0</v>
      </c>
      <c r="D3808" s="8" t="s">
        <v>11482</v>
      </c>
      <c r="E3808" s="13">
        <v>103.0</v>
      </c>
      <c r="F3808" s="10" t="s">
        <v>11483</v>
      </c>
      <c r="G3808" s="11"/>
      <c r="H3808" s="11"/>
      <c r="I3808" s="11"/>
    </row>
    <row r="3809" ht="14.25" customHeight="1">
      <c r="A3809" s="5" t="s">
        <v>11484</v>
      </c>
      <c r="B3809" s="13">
        <v>26.0</v>
      </c>
      <c r="C3809" s="13">
        <v>51940.0</v>
      </c>
      <c r="D3809" s="8" t="s">
        <v>11485</v>
      </c>
      <c r="E3809" s="9">
        <v>25.0</v>
      </c>
      <c r="F3809" s="10" t="s">
        <v>11486</v>
      </c>
      <c r="G3809" s="11"/>
      <c r="H3809" s="11"/>
      <c r="I3809" s="11"/>
    </row>
    <row r="3810" ht="14.25" customHeight="1">
      <c r="A3810" s="5" t="s">
        <v>11487</v>
      </c>
      <c r="B3810" s="13">
        <v>26.0</v>
      </c>
      <c r="C3810" s="13">
        <v>52080.0</v>
      </c>
      <c r="D3810" s="8" t="s">
        <v>11488</v>
      </c>
      <c r="E3810" s="13">
        <v>147.0</v>
      </c>
      <c r="F3810" s="10" t="s">
        <v>11489</v>
      </c>
      <c r="G3810" s="11"/>
      <c r="H3810" s="11"/>
      <c r="I3810" s="11"/>
    </row>
    <row r="3811" ht="14.25" customHeight="1">
      <c r="A3811" s="5" t="s">
        <v>11490</v>
      </c>
      <c r="B3811" s="13">
        <v>26.0</v>
      </c>
      <c r="C3811" s="13">
        <v>52180.0</v>
      </c>
      <c r="D3811" s="8" t="s">
        <v>11491</v>
      </c>
      <c r="E3811" s="9">
        <v>65.0</v>
      </c>
      <c r="F3811" s="10" t="s">
        <v>11492</v>
      </c>
      <c r="G3811" s="11"/>
      <c r="H3811" s="11"/>
      <c r="I3811" s="11"/>
    </row>
    <row r="3812" ht="14.25" customHeight="1">
      <c r="A3812" s="5" t="s">
        <v>11493</v>
      </c>
      <c r="B3812" s="13">
        <v>26.0</v>
      </c>
      <c r="C3812" s="13">
        <v>52940.0</v>
      </c>
      <c r="D3812" s="8" t="s">
        <v>11494</v>
      </c>
      <c r="E3812" s="13">
        <v>163.0</v>
      </c>
      <c r="F3812" s="10" t="s">
        <v>11495</v>
      </c>
      <c r="G3812" s="11"/>
      <c r="H3812" s="11"/>
      <c r="I3812" s="11"/>
    </row>
    <row r="3813" ht="14.25" customHeight="1">
      <c r="A3813" s="5" t="s">
        <v>11496</v>
      </c>
      <c r="B3813" s="13">
        <v>26.0</v>
      </c>
      <c r="C3813" s="13">
        <v>53020.0</v>
      </c>
      <c r="D3813" s="8" t="s">
        <v>11497</v>
      </c>
      <c r="E3813" s="13">
        <v>109.0</v>
      </c>
      <c r="F3813" s="10" t="s">
        <v>11498</v>
      </c>
      <c r="G3813" s="11"/>
      <c r="H3813" s="11"/>
      <c r="I3813" s="11"/>
    </row>
    <row r="3814" ht="14.25" customHeight="1">
      <c r="A3814" s="5" t="s">
        <v>11499</v>
      </c>
      <c r="B3814" s="13">
        <v>26.0</v>
      </c>
      <c r="C3814" s="13">
        <v>53580.0</v>
      </c>
      <c r="D3814" s="8" t="s">
        <v>11500</v>
      </c>
      <c r="E3814" s="9">
        <v>75.0</v>
      </c>
      <c r="F3814" s="10" t="s">
        <v>11501</v>
      </c>
      <c r="G3814" s="11"/>
      <c r="H3814" s="11"/>
      <c r="I3814" s="11"/>
    </row>
    <row r="3815" ht="14.25" customHeight="1">
      <c r="A3815" s="5" t="s">
        <v>11502</v>
      </c>
      <c r="B3815" s="13">
        <v>26.0</v>
      </c>
      <c r="C3815" s="13">
        <v>53780.0</v>
      </c>
      <c r="D3815" s="8" t="s">
        <v>11503</v>
      </c>
      <c r="E3815" s="9">
        <v>17.0</v>
      </c>
      <c r="F3815" s="10" t="s">
        <v>11504</v>
      </c>
      <c r="G3815" s="11"/>
      <c r="H3815" s="11"/>
      <c r="I3815" s="11"/>
    </row>
    <row r="3816" ht="14.25" customHeight="1">
      <c r="A3816" s="5" t="s">
        <v>11505</v>
      </c>
      <c r="B3816" s="13">
        <v>26.0</v>
      </c>
      <c r="C3816" s="13">
        <v>53780.0</v>
      </c>
      <c r="D3816" s="8" t="s">
        <v>11506</v>
      </c>
      <c r="E3816" s="13">
        <v>111.0</v>
      </c>
      <c r="F3816" s="10" t="s">
        <v>11507</v>
      </c>
      <c r="G3816" s="11"/>
      <c r="H3816" s="11"/>
      <c r="I3816" s="11"/>
    </row>
    <row r="3817" ht="14.25" customHeight="1">
      <c r="A3817" s="5" t="s">
        <v>11508</v>
      </c>
      <c r="B3817" s="13">
        <v>26.0</v>
      </c>
      <c r="C3817" s="13">
        <v>53920.0</v>
      </c>
      <c r="D3817" s="8" t="s">
        <v>11509</v>
      </c>
      <c r="E3817" s="13">
        <v>115.0</v>
      </c>
      <c r="F3817" s="10" t="s">
        <v>11510</v>
      </c>
      <c r="G3817" s="11"/>
      <c r="H3817" s="11"/>
      <c r="I3817" s="11"/>
    </row>
    <row r="3818" ht="14.25" customHeight="1">
      <c r="A3818" s="5" t="s">
        <v>11511</v>
      </c>
      <c r="B3818" s="13">
        <v>26.0</v>
      </c>
      <c r="C3818" s="13">
        <v>53920.0</v>
      </c>
      <c r="D3818" s="8" t="s">
        <v>11512</v>
      </c>
      <c r="E3818" s="13">
        <v>161.0</v>
      </c>
      <c r="F3818" s="10" t="s">
        <v>11513</v>
      </c>
      <c r="G3818" s="11"/>
      <c r="H3818" s="11"/>
      <c r="I3818" s="11"/>
    </row>
    <row r="3819" ht="14.25" customHeight="1">
      <c r="A3819" s="5" t="s">
        <v>11514</v>
      </c>
      <c r="B3819" s="13">
        <v>26.0</v>
      </c>
      <c r="C3819" s="13">
        <v>53960.0</v>
      </c>
      <c r="D3819" s="8" t="s">
        <v>11515</v>
      </c>
      <c r="E3819" s="13">
        <v>125.0</v>
      </c>
      <c r="F3819" s="10" t="s">
        <v>11516</v>
      </c>
      <c r="G3819" s="11"/>
      <c r="H3819" s="11"/>
      <c r="I3819" s="11"/>
    </row>
    <row r="3820" ht="14.25" customHeight="1">
      <c r="A3820" s="5" t="s">
        <v>11517</v>
      </c>
      <c r="B3820" s="13">
        <v>26.0</v>
      </c>
      <c r="C3820" s="13">
        <v>55020.0</v>
      </c>
      <c r="D3820" s="8" t="s">
        <v>11518</v>
      </c>
      <c r="E3820" s="13">
        <v>115.0</v>
      </c>
      <c r="F3820" s="10" t="s">
        <v>11519</v>
      </c>
      <c r="G3820" s="11"/>
      <c r="H3820" s="11"/>
      <c r="I3820" s="11"/>
    </row>
    <row r="3821" ht="14.25" customHeight="1">
      <c r="A3821" s="5" t="s">
        <v>11520</v>
      </c>
      <c r="B3821" s="13">
        <v>26.0</v>
      </c>
      <c r="C3821" s="13">
        <v>55820.0</v>
      </c>
      <c r="D3821" s="8" t="s">
        <v>11521</v>
      </c>
      <c r="E3821" s="9">
        <v>99.0</v>
      </c>
      <c r="F3821" s="10" t="s">
        <v>11522</v>
      </c>
      <c r="G3821" s="11"/>
      <c r="H3821" s="11"/>
      <c r="I3821" s="11"/>
    </row>
    <row r="3822" ht="14.25" customHeight="1">
      <c r="A3822" s="5" t="s">
        <v>11523</v>
      </c>
      <c r="B3822" s="13">
        <v>26.0</v>
      </c>
      <c r="C3822" s="13">
        <v>55960.0</v>
      </c>
      <c r="D3822" s="8" t="s">
        <v>11524</v>
      </c>
      <c r="E3822" s="9">
        <v>49.0</v>
      </c>
      <c r="F3822" s="10" t="s">
        <v>11525</v>
      </c>
      <c r="G3822" s="11"/>
      <c r="H3822" s="11"/>
      <c r="I3822" s="11"/>
    </row>
    <row r="3823" ht="14.25" customHeight="1">
      <c r="A3823" s="5" t="s">
        <v>11526</v>
      </c>
      <c r="B3823" s="13">
        <v>26.0</v>
      </c>
      <c r="C3823" s="13">
        <v>56020.0</v>
      </c>
      <c r="D3823" s="8" t="s">
        <v>11527</v>
      </c>
      <c r="E3823" s="9">
        <v>73.0</v>
      </c>
      <c r="F3823" s="10" t="s">
        <v>11528</v>
      </c>
      <c r="G3823" s="11"/>
      <c r="H3823" s="11"/>
      <c r="I3823" s="11"/>
    </row>
    <row r="3824" ht="14.25" customHeight="1">
      <c r="A3824" s="5" t="s">
        <v>11529</v>
      </c>
      <c r="B3824" s="13">
        <v>26.0</v>
      </c>
      <c r="C3824" s="13">
        <v>56200.0</v>
      </c>
      <c r="D3824" s="8" t="s">
        <v>11530</v>
      </c>
      <c r="E3824" s="9">
        <v>3.0</v>
      </c>
      <c r="F3824" s="10" t="s">
        <v>11531</v>
      </c>
      <c r="G3824" s="11"/>
      <c r="H3824" s="11"/>
      <c r="I3824" s="11"/>
    </row>
    <row r="3825" ht="14.25" customHeight="1">
      <c r="A3825" s="5" t="s">
        <v>11532</v>
      </c>
      <c r="B3825" s="13">
        <v>26.0</v>
      </c>
      <c r="C3825" s="13">
        <v>56320.0</v>
      </c>
      <c r="D3825" s="8" t="s">
        <v>11533</v>
      </c>
      <c r="E3825" s="13">
        <v>121.0</v>
      </c>
      <c r="F3825" s="10" t="s">
        <v>11534</v>
      </c>
      <c r="G3825" s="11"/>
      <c r="H3825" s="11"/>
      <c r="I3825" s="11"/>
    </row>
    <row r="3826" ht="14.25" customHeight="1">
      <c r="A3826" s="5" t="s">
        <v>11535</v>
      </c>
      <c r="B3826" s="13">
        <v>26.0</v>
      </c>
      <c r="C3826" s="13">
        <v>56360.0</v>
      </c>
      <c r="D3826" s="8" t="s">
        <v>11536</v>
      </c>
      <c r="E3826" s="13">
        <v>121.0</v>
      </c>
      <c r="F3826" s="10" t="s">
        <v>11537</v>
      </c>
      <c r="G3826" s="11"/>
      <c r="H3826" s="11"/>
      <c r="I3826" s="11"/>
    </row>
    <row r="3827" ht="14.25" customHeight="1">
      <c r="A3827" s="5" t="s">
        <v>11538</v>
      </c>
      <c r="B3827" s="13">
        <v>26.0</v>
      </c>
      <c r="C3827" s="13">
        <v>56860.0</v>
      </c>
      <c r="D3827" s="8" t="s">
        <v>11539</v>
      </c>
      <c r="E3827" s="13">
        <v>103.0</v>
      </c>
      <c r="F3827" s="10" t="s">
        <v>11540</v>
      </c>
      <c r="G3827" s="11"/>
      <c r="H3827" s="11"/>
      <c r="I3827" s="11"/>
    </row>
    <row r="3828" ht="14.25" customHeight="1">
      <c r="A3828" s="5" t="s">
        <v>11541</v>
      </c>
      <c r="B3828" s="13">
        <v>26.0</v>
      </c>
      <c r="C3828" s="13">
        <v>57100.0</v>
      </c>
      <c r="D3828" s="8" t="s">
        <v>11542</v>
      </c>
      <c r="E3828" s="9">
        <v>99.0</v>
      </c>
      <c r="F3828" s="10" t="s">
        <v>11543</v>
      </c>
      <c r="G3828" s="11"/>
      <c r="H3828" s="11"/>
      <c r="I3828" s="11"/>
    </row>
    <row r="3829" ht="14.25" customHeight="1">
      <c r="A3829" s="5" t="s">
        <v>11544</v>
      </c>
      <c r="B3829" s="13">
        <v>26.0</v>
      </c>
      <c r="C3829" s="13">
        <v>57100.0</v>
      </c>
      <c r="D3829" s="8" t="s">
        <v>11545</v>
      </c>
      <c r="E3829" s="13">
        <v>147.0</v>
      </c>
      <c r="F3829" s="10" t="s">
        <v>11546</v>
      </c>
      <c r="G3829" s="11"/>
      <c r="H3829" s="11"/>
      <c r="I3829" s="11"/>
    </row>
    <row r="3830" ht="14.25" customHeight="1">
      <c r="A3830" s="5" t="s">
        <v>11547</v>
      </c>
      <c r="B3830" s="13">
        <v>26.0</v>
      </c>
      <c r="C3830" s="13">
        <v>57140.0</v>
      </c>
      <c r="D3830" s="8" t="s">
        <v>11548</v>
      </c>
      <c r="E3830" s="9">
        <v>95.0</v>
      </c>
      <c r="F3830" s="10" t="s">
        <v>11549</v>
      </c>
      <c r="G3830" s="11"/>
      <c r="H3830" s="11"/>
      <c r="I3830" s="11"/>
    </row>
    <row r="3831" ht="14.25" customHeight="1">
      <c r="A3831" s="5" t="s">
        <v>11550</v>
      </c>
      <c r="B3831" s="13">
        <v>26.0</v>
      </c>
      <c r="C3831" s="13">
        <v>57220.0</v>
      </c>
      <c r="D3831" s="8" t="s">
        <v>11551</v>
      </c>
      <c r="E3831" s="9">
        <v>21.0</v>
      </c>
      <c r="F3831" s="10" t="s">
        <v>11552</v>
      </c>
      <c r="G3831" s="11"/>
      <c r="H3831" s="11"/>
      <c r="I3831" s="11"/>
    </row>
    <row r="3832" ht="14.25" customHeight="1">
      <c r="A3832" s="5" t="s">
        <v>11553</v>
      </c>
      <c r="B3832" s="13">
        <v>26.0</v>
      </c>
      <c r="C3832" s="13">
        <v>57330.0</v>
      </c>
      <c r="D3832" s="8" t="s">
        <v>11554</v>
      </c>
      <c r="E3832" s="9">
        <v>99.0</v>
      </c>
      <c r="F3832" s="10" t="s">
        <v>11555</v>
      </c>
      <c r="G3832" s="11"/>
      <c r="H3832" s="11"/>
      <c r="I3832" s="11"/>
    </row>
    <row r="3833" ht="14.25" customHeight="1">
      <c r="A3833" s="5" t="s">
        <v>11556</v>
      </c>
      <c r="B3833" s="13">
        <v>26.0</v>
      </c>
      <c r="C3833" s="13">
        <v>57760.0</v>
      </c>
      <c r="D3833" s="8" t="s">
        <v>11557</v>
      </c>
      <c r="E3833" s="9">
        <v>21.0</v>
      </c>
      <c r="F3833" s="10" t="s">
        <v>11558</v>
      </c>
      <c r="G3833" s="11"/>
      <c r="H3833" s="11"/>
      <c r="I3833" s="11"/>
    </row>
    <row r="3834" ht="14.25" customHeight="1">
      <c r="A3834" s="5" t="s">
        <v>11559</v>
      </c>
      <c r="B3834" s="13">
        <v>26.0</v>
      </c>
      <c r="C3834" s="13">
        <v>57760.0</v>
      </c>
      <c r="D3834" s="8" t="s">
        <v>11560</v>
      </c>
      <c r="E3834" s="9">
        <v>27.0</v>
      </c>
      <c r="F3834" s="10" t="s">
        <v>11561</v>
      </c>
      <c r="G3834" s="11"/>
      <c r="H3834" s="11"/>
      <c r="I3834" s="11"/>
    </row>
    <row r="3835" ht="14.25" customHeight="1">
      <c r="A3835" s="14" t="s">
        <v>11562</v>
      </c>
      <c r="B3835" s="16">
        <v>26.0</v>
      </c>
      <c r="C3835" s="16">
        <v>58640.0</v>
      </c>
      <c r="D3835" s="17" t="s">
        <v>11563</v>
      </c>
      <c r="E3835" s="16">
        <v>121.0</v>
      </c>
      <c r="F3835" s="19" t="s">
        <v>11564</v>
      </c>
      <c r="G3835" s="11"/>
      <c r="H3835" s="11"/>
      <c r="I3835" s="11"/>
    </row>
    <row r="3836" ht="14.25" customHeight="1">
      <c r="A3836" s="5" t="s">
        <v>11565</v>
      </c>
      <c r="B3836" s="13">
        <v>26.0</v>
      </c>
      <c r="C3836" s="13">
        <v>58980.0</v>
      </c>
      <c r="D3836" s="8" t="s">
        <v>11566</v>
      </c>
      <c r="E3836" s="13">
        <v>125.0</v>
      </c>
      <c r="F3836" s="10" t="s">
        <v>11567</v>
      </c>
      <c r="G3836" s="11"/>
      <c r="H3836" s="11"/>
      <c r="I3836" s="11"/>
    </row>
    <row r="3837" ht="14.25" customHeight="1">
      <c r="A3837" s="5" t="s">
        <v>11568</v>
      </c>
      <c r="B3837" s="13">
        <v>26.0</v>
      </c>
      <c r="C3837" s="13">
        <v>58980.0</v>
      </c>
      <c r="D3837" s="8" t="s">
        <v>11569</v>
      </c>
      <c r="E3837" s="13">
        <v>163.0</v>
      </c>
      <c r="F3837" s="10" t="s">
        <v>11570</v>
      </c>
      <c r="G3837" s="11"/>
      <c r="H3837" s="11"/>
      <c r="I3837" s="11"/>
    </row>
    <row r="3838" ht="14.25" customHeight="1">
      <c r="A3838" s="5" t="s">
        <v>11571</v>
      </c>
      <c r="B3838" s="13">
        <v>26.0</v>
      </c>
      <c r="C3838" s="13">
        <v>59140.0</v>
      </c>
      <c r="D3838" s="8" t="s">
        <v>11572</v>
      </c>
      <c r="E3838" s="13">
        <v>121.0</v>
      </c>
      <c r="F3838" s="10" t="s">
        <v>11573</v>
      </c>
      <c r="G3838" s="11"/>
      <c r="H3838" s="11"/>
      <c r="I3838" s="11"/>
    </row>
    <row r="3839" ht="14.25" customHeight="1">
      <c r="A3839" s="5" t="s">
        <v>11574</v>
      </c>
      <c r="B3839" s="13">
        <v>26.0</v>
      </c>
      <c r="C3839" s="13">
        <v>59220.0</v>
      </c>
      <c r="D3839" s="8" t="s">
        <v>11575</v>
      </c>
      <c r="E3839" s="9">
        <v>43.0</v>
      </c>
      <c r="F3839" s="10" t="s">
        <v>11576</v>
      </c>
      <c r="G3839" s="11"/>
      <c r="H3839" s="11"/>
      <c r="I3839" s="11"/>
    </row>
    <row r="3840" ht="14.25" customHeight="1">
      <c r="A3840" s="5" t="s">
        <v>11577</v>
      </c>
      <c r="B3840" s="13">
        <v>26.0</v>
      </c>
      <c r="C3840" s="13">
        <v>59440.0</v>
      </c>
      <c r="D3840" s="8" t="s">
        <v>11578</v>
      </c>
      <c r="E3840" s="13">
        <v>125.0</v>
      </c>
      <c r="F3840" s="10" t="s">
        <v>11579</v>
      </c>
      <c r="G3840" s="11"/>
      <c r="H3840" s="11"/>
      <c r="I3840" s="11"/>
    </row>
    <row r="3841" ht="14.25" customHeight="1">
      <c r="A3841" s="5" t="s">
        <v>11580</v>
      </c>
      <c r="B3841" s="13">
        <v>26.0</v>
      </c>
      <c r="C3841" s="13">
        <v>59920.0</v>
      </c>
      <c r="D3841" s="8" t="s">
        <v>11581</v>
      </c>
      <c r="E3841" s="13">
        <v>125.0</v>
      </c>
      <c r="F3841" s="10" t="s">
        <v>11582</v>
      </c>
      <c r="G3841" s="11"/>
      <c r="H3841" s="11"/>
      <c r="I3841" s="11"/>
    </row>
    <row r="3842" ht="14.25" customHeight="1">
      <c r="A3842" s="5" t="s">
        <v>11583</v>
      </c>
      <c r="B3842" s="13">
        <v>26.0</v>
      </c>
      <c r="C3842" s="13">
        <v>60000.0</v>
      </c>
      <c r="D3842" s="8" t="s">
        <v>11584</v>
      </c>
      <c r="E3842" s="13">
        <v>115.0</v>
      </c>
      <c r="F3842" s="10" t="s">
        <v>11585</v>
      </c>
      <c r="G3842" s="11"/>
      <c r="H3842" s="11"/>
      <c r="I3842" s="11"/>
    </row>
    <row r="3843" ht="14.25" customHeight="1">
      <c r="A3843" s="5" t="s">
        <v>11586</v>
      </c>
      <c r="B3843" s="13">
        <v>26.0</v>
      </c>
      <c r="C3843" s="13">
        <v>60340.0</v>
      </c>
      <c r="D3843" s="8" t="s">
        <v>11587</v>
      </c>
      <c r="E3843" s="9">
        <v>65.0</v>
      </c>
      <c r="F3843" s="10" t="s">
        <v>11588</v>
      </c>
      <c r="G3843" s="11"/>
      <c r="H3843" s="11"/>
      <c r="I3843" s="11"/>
    </row>
    <row r="3844" ht="14.25" customHeight="1">
      <c r="A3844" s="5" t="s">
        <v>11589</v>
      </c>
      <c r="B3844" s="13">
        <v>26.0</v>
      </c>
      <c r="C3844" s="13">
        <v>61320.0</v>
      </c>
      <c r="D3844" s="8" t="s">
        <v>11590</v>
      </c>
      <c r="E3844" s="9">
        <v>69.0</v>
      </c>
      <c r="F3844" s="10" t="s">
        <v>11591</v>
      </c>
      <c r="G3844" s="11"/>
      <c r="H3844" s="11"/>
      <c r="I3844" s="11"/>
    </row>
    <row r="3845" ht="14.25" customHeight="1">
      <c r="A3845" s="5" t="s">
        <v>11592</v>
      </c>
      <c r="B3845" s="13">
        <v>26.0</v>
      </c>
      <c r="C3845" s="13">
        <v>61500.0</v>
      </c>
      <c r="D3845" s="8" t="s">
        <v>11593</v>
      </c>
      <c r="E3845" s="9">
        <v>49.0</v>
      </c>
      <c r="F3845" s="10" t="s">
        <v>11594</v>
      </c>
      <c r="G3845" s="11"/>
      <c r="H3845" s="11"/>
      <c r="I3845" s="11"/>
    </row>
    <row r="3846" ht="14.25" customHeight="1">
      <c r="A3846" s="5" t="s">
        <v>11595</v>
      </c>
      <c r="B3846" s="13">
        <v>26.0</v>
      </c>
      <c r="C3846" s="13">
        <v>61620.0</v>
      </c>
      <c r="D3846" s="8" t="s">
        <v>11596</v>
      </c>
      <c r="E3846" s="9">
        <v>5.0</v>
      </c>
      <c r="F3846" s="10" t="s">
        <v>11597</v>
      </c>
      <c r="G3846" s="11"/>
      <c r="H3846" s="11"/>
      <c r="I3846" s="11"/>
    </row>
    <row r="3847" ht="14.25" customHeight="1">
      <c r="A3847" s="5" t="s">
        <v>11598</v>
      </c>
      <c r="B3847" s="13">
        <v>26.0</v>
      </c>
      <c r="C3847" s="13">
        <v>61940.0</v>
      </c>
      <c r="D3847" s="8" t="s">
        <v>11599</v>
      </c>
      <c r="E3847" s="13">
        <v>155.0</v>
      </c>
      <c r="F3847" s="10" t="s">
        <v>11600</v>
      </c>
      <c r="G3847" s="11"/>
      <c r="H3847" s="11"/>
      <c r="I3847" s="11"/>
    </row>
    <row r="3848" ht="14.25" customHeight="1">
      <c r="A3848" s="5" t="s">
        <v>11601</v>
      </c>
      <c r="B3848" s="13">
        <v>26.0</v>
      </c>
      <c r="C3848" s="13">
        <v>62020.0</v>
      </c>
      <c r="D3848" s="8" t="s">
        <v>11602</v>
      </c>
      <c r="E3848" s="13">
        <v>125.0</v>
      </c>
      <c r="F3848" s="10" t="s">
        <v>11603</v>
      </c>
      <c r="G3848" s="11"/>
      <c r="H3848" s="11"/>
      <c r="I3848" s="11"/>
    </row>
    <row r="3849" ht="14.25" customHeight="1">
      <c r="A3849" s="5" t="s">
        <v>11604</v>
      </c>
      <c r="B3849" s="13">
        <v>26.0</v>
      </c>
      <c r="C3849" s="13">
        <v>62500.0</v>
      </c>
      <c r="D3849" s="8" t="s">
        <v>11605</v>
      </c>
      <c r="E3849" s="9">
        <v>81.0</v>
      </c>
      <c r="F3849" s="10" t="s">
        <v>11606</v>
      </c>
      <c r="G3849" s="11"/>
      <c r="H3849" s="11"/>
      <c r="I3849" s="11"/>
    </row>
    <row r="3850" ht="14.25" customHeight="1">
      <c r="A3850" s="5" t="s">
        <v>11607</v>
      </c>
      <c r="B3850" s="13">
        <v>26.0</v>
      </c>
      <c r="C3850" s="13">
        <v>62880.0</v>
      </c>
      <c r="D3850" s="8" t="s">
        <v>11608</v>
      </c>
      <c r="E3850" s="13">
        <v>115.0</v>
      </c>
      <c r="F3850" s="10" t="s">
        <v>11609</v>
      </c>
      <c r="G3850" s="11"/>
      <c r="H3850" s="11"/>
      <c r="I3850" s="11"/>
    </row>
    <row r="3851" ht="14.25" customHeight="1">
      <c r="A3851" s="5" t="s">
        <v>11610</v>
      </c>
      <c r="B3851" s="13">
        <v>26.0</v>
      </c>
      <c r="C3851" s="13">
        <v>62980.0</v>
      </c>
      <c r="D3851" s="8" t="s">
        <v>11611</v>
      </c>
      <c r="E3851" s="13">
        <v>159.0</v>
      </c>
      <c r="F3851" s="10" t="s">
        <v>11612</v>
      </c>
      <c r="G3851" s="11"/>
      <c r="H3851" s="11"/>
      <c r="I3851" s="11"/>
    </row>
    <row r="3852" ht="14.25" customHeight="1">
      <c r="A3852" s="5" t="s">
        <v>11613</v>
      </c>
      <c r="B3852" s="13">
        <v>26.0</v>
      </c>
      <c r="C3852" s="13">
        <v>63020.0</v>
      </c>
      <c r="D3852" s="8" t="s">
        <v>11614</v>
      </c>
      <c r="E3852" s="9">
        <v>21.0</v>
      </c>
      <c r="F3852" s="10" t="s">
        <v>11615</v>
      </c>
      <c r="G3852" s="11"/>
      <c r="H3852" s="11"/>
      <c r="I3852" s="11"/>
    </row>
    <row r="3853" ht="14.25" customHeight="1">
      <c r="A3853" s="5" t="s">
        <v>11616</v>
      </c>
      <c r="B3853" s="13">
        <v>26.0</v>
      </c>
      <c r="C3853" s="13">
        <v>63200.0</v>
      </c>
      <c r="D3853" s="8" t="s">
        <v>11617</v>
      </c>
      <c r="E3853" s="13">
        <v>147.0</v>
      </c>
      <c r="F3853" s="10" t="s">
        <v>11618</v>
      </c>
      <c r="G3853" s="11"/>
      <c r="H3853" s="11"/>
      <c r="I3853" s="11"/>
    </row>
    <row r="3854" ht="14.25" customHeight="1">
      <c r="A3854" s="5" t="s">
        <v>11619</v>
      </c>
      <c r="B3854" s="13">
        <v>26.0</v>
      </c>
      <c r="C3854" s="13">
        <v>63400.0</v>
      </c>
      <c r="D3854" s="8" t="s">
        <v>11620</v>
      </c>
      <c r="E3854" s="9">
        <v>31.0</v>
      </c>
      <c r="F3854" s="10" t="s">
        <v>11621</v>
      </c>
      <c r="G3854" s="11"/>
      <c r="H3854" s="11"/>
      <c r="I3854" s="11"/>
    </row>
    <row r="3855" ht="14.25" customHeight="1">
      <c r="A3855" s="5" t="s">
        <v>11622</v>
      </c>
      <c r="B3855" s="13">
        <v>26.0</v>
      </c>
      <c r="C3855" s="13">
        <v>63820.0</v>
      </c>
      <c r="D3855" s="8" t="s">
        <v>11623</v>
      </c>
      <c r="E3855" s="9">
        <v>47.0</v>
      </c>
      <c r="F3855" s="10" t="s">
        <v>11624</v>
      </c>
      <c r="G3855" s="11"/>
      <c r="H3855" s="11"/>
      <c r="I3855" s="11"/>
    </row>
    <row r="3856" ht="14.25" customHeight="1">
      <c r="A3856" s="5" t="s">
        <v>11625</v>
      </c>
      <c r="B3856" s="13">
        <v>26.0</v>
      </c>
      <c r="C3856" s="13">
        <v>64740.0</v>
      </c>
      <c r="D3856" s="8" t="s">
        <v>11626</v>
      </c>
      <c r="E3856" s="9">
        <v>5.0</v>
      </c>
      <c r="F3856" s="10" t="s">
        <v>11627</v>
      </c>
      <c r="G3856" s="11"/>
      <c r="H3856" s="11"/>
      <c r="I3856" s="11"/>
    </row>
    <row r="3857" ht="14.25" customHeight="1">
      <c r="A3857" s="5" t="s">
        <v>11628</v>
      </c>
      <c r="B3857" s="13">
        <v>26.0</v>
      </c>
      <c r="C3857" s="13">
        <v>64900.0</v>
      </c>
      <c r="D3857" s="8" t="s">
        <v>11629</v>
      </c>
      <c r="E3857" s="13">
        <v>125.0</v>
      </c>
      <c r="F3857" s="10" t="s">
        <v>11630</v>
      </c>
      <c r="G3857" s="11"/>
      <c r="H3857" s="11"/>
      <c r="I3857" s="11"/>
    </row>
    <row r="3858" ht="14.25" customHeight="1">
      <c r="A3858" s="5" t="s">
        <v>11631</v>
      </c>
      <c r="B3858" s="13">
        <v>26.0</v>
      </c>
      <c r="C3858" s="13">
        <v>65060.0</v>
      </c>
      <c r="D3858" s="8" t="s">
        <v>11632</v>
      </c>
      <c r="E3858" s="13">
        <v>163.0</v>
      </c>
      <c r="F3858" s="10" t="s">
        <v>11633</v>
      </c>
      <c r="G3858" s="11"/>
      <c r="H3858" s="11"/>
      <c r="I3858" s="11"/>
    </row>
    <row r="3859" ht="14.25" customHeight="1">
      <c r="A3859" s="5" t="s">
        <v>11634</v>
      </c>
      <c r="B3859" s="13">
        <v>26.0</v>
      </c>
      <c r="C3859" s="13">
        <v>65440.0</v>
      </c>
      <c r="D3859" s="8" t="s">
        <v>11635</v>
      </c>
      <c r="E3859" s="13">
        <v>125.0</v>
      </c>
      <c r="F3859" s="10" t="s">
        <v>11636</v>
      </c>
      <c r="G3859" s="11"/>
      <c r="H3859" s="11"/>
      <c r="I3859" s="11"/>
    </row>
    <row r="3860" ht="14.25" customHeight="1">
      <c r="A3860" s="5" t="s">
        <v>11637</v>
      </c>
      <c r="B3860" s="13">
        <v>26.0</v>
      </c>
      <c r="C3860" s="13">
        <v>65560.0</v>
      </c>
      <c r="D3860" s="8" t="s">
        <v>11638</v>
      </c>
      <c r="E3860" s="9">
        <v>77.0</v>
      </c>
      <c r="F3860" s="10" t="s">
        <v>11639</v>
      </c>
      <c r="G3860" s="11"/>
      <c r="H3860" s="11"/>
      <c r="I3860" s="11"/>
    </row>
    <row r="3861" ht="14.25" customHeight="1">
      <c r="A3861" s="5" t="s">
        <v>11640</v>
      </c>
      <c r="B3861" s="13">
        <v>26.0</v>
      </c>
      <c r="C3861" s="13">
        <v>65820.0</v>
      </c>
      <c r="D3861" s="8" t="s">
        <v>11641</v>
      </c>
      <c r="E3861" s="13">
        <v>147.0</v>
      </c>
      <c r="F3861" s="10" t="s">
        <v>11642</v>
      </c>
      <c r="G3861" s="11"/>
      <c r="H3861" s="11"/>
      <c r="I3861" s="11"/>
    </row>
    <row r="3862" ht="14.25" customHeight="1">
      <c r="A3862" s="5" t="s">
        <v>11643</v>
      </c>
      <c r="B3862" s="13">
        <v>26.0</v>
      </c>
      <c r="C3862" s="13">
        <v>65860.0</v>
      </c>
      <c r="D3862" s="8" t="s">
        <v>11644</v>
      </c>
      <c r="E3862" s="9">
        <v>67.0</v>
      </c>
      <c r="F3862" s="10" t="s">
        <v>11645</v>
      </c>
      <c r="G3862" s="11"/>
      <c r="H3862" s="11"/>
      <c r="I3862" s="11"/>
    </row>
    <row r="3863" ht="14.25" customHeight="1">
      <c r="A3863" s="5" t="s">
        <v>11646</v>
      </c>
      <c r="B3863" s="13">
        <v>26.0</v>
      </c>
      <c r="C3863" s="13">
        <v>66400.0</v>
      </c>
      <c r="D3863" s="8" t="s">
        <v>11647</v>
      </c>
      <c r="E3863" s="9">
        <v>43.0</v>
      </c>
      <c r="F3863" s="10" t="s">
        <v>11648</v>
      </c>
      <c r="G3863" s="11"/>
      <c r="H3863" s="11"/>
      <c r="I3863" s="11"/>
    </row>
    <row r="3864" ht="14.25" customHeight="1">
      <c r="A3864" s="5" t="s">
        <v>11649</v>
      </c>
      <c r="B3864" s="13">
        <v>26.0</v>
      </c>
      <c r="C3864" s="13">
        <v>67680.0</v>
      </c>
      <c r="D3864" s="8" t="s">
        <v>11650</v>
      </c>
      <c r="E3864" s="13">
        <v>163.0</v>
      </c>
      <c r="F3864" s="10" t="s">
        <v>11651</v>
      </c>
      <c r="G3864" s="11"/>
      <c r="H3864" s="11"/>
      <c r="I3864" s="11"/>
    </row>
    <row r="3865" ht="14.25" customHeight="1">
      <c r="A3865" s="5" t="s">
        <v>11652</v>
      </c>
      <c r="B3865" s="13">
        <v>26.0</v>
      </c>
      <c r="C3865" s="13">
        <v>68380.0</v>
      </c>
      <c r="D3865" s="8" t="s">
        <v>11653</v>
      </c>
      <c r="E3865" s="9">
        <v>99.0</v>
      </c>
      <c r="F3865" s="10" t="s">
        <v>11654</v>
      </c>
      <c r="G3865" s="11"/>
      <c r="H3865" s="11"/>
      <c r="I3865" s="11"/>
    </row>
    <row r="3866" ht="14.25" customHeight="1">
      <c r="A3866" s="5" t="s">
        <v>11655</v>
      </c>
      <c r="B3866" s="13">
        <v>26.0</v>
      </c>
      <c r="C3866" s="13">
        <v>68760.0</v>
      </c>
      <c r="D3866" s="8" t="s">
        <v>11656</v>
      </c>
      <c r="E3866" s="13">
        <v>163.0</v>
      </c>
      <c r="F3866" s="10" t="s">
        <v>11657</v>
      </c>
      <c r="G3866" s="11"/>
      <c r="H3866" s="11"/>
      <c r="I3866" s="11"/>
    </row>
    <row r="3867" ht="14.25" customHeight="1">
      <c r="A3867" s="5" t="s">
        <v>11658</v>
      </c>
      <c r="B3867" s="13">
        <v>26.0</v>
      </c>
      <c r="C3867" s="13">
        <v>68880.0</v>
      </c>
      <c r="D3867" s="8" t="s">
        <v>11659</v>
      </c>
      <c r="E3867" s="13">
        <v>163.0</v>
      </c>
      <c r="F3867" s="10" t="s">
        <v>11660</v>
      </c>
      <c r="G3867" s="11"/>
      <c r="H3867" s="11"/>
      <c r="I3867" s="11"/>
    </row>
    <row r="3868" ht="14.25" customHeight="1">
      <c r="A3868" s="5" t="s">
        <v>11661</v>
      </c>
      <c r="B3868" s="13">
        <v>26.0</v>
      </c>
      <c r="C3868" s="13">
        <v>69035.0</v>
      </c>
      <c r="D3868" s="8" t="s">
        <v>11662</v>
      </c>
      <c r="E3868" s="13">
        <v>125.0</v>
      </c>
      <c r="F3868" s="10" t="s">
        <v>11663</v>
      </c>
      <c r="G3868" s="11"/>
      <c r="H3868" s="11"/>
      <c r="I3868" s="11"/>
    </row>
    <row r="3869" ht="14.25" customHeight="1">
      <c r="A3869" s="5" t="s">
        <v>11664</v>
      </c>
      <c r="B3869" s="13">
        <v>26.0</v>
      </c>
      <c r="C3869" s="13">
        <v>69080.0</v>
      </c>
      <c r="D3869" s="8" t="s">
        <v>11665</v>
      </c>
      <c r="E3869" s="9">
        <v>81.0</v>
      </c>
      <c r="F3869" s="10" t="s">
        <v>11666</v>
      </c>
      <c r="G3869" s="11"/>
      <c r="H3869" s="11"/>
      <c r="I3869" s="11"/>
    </row>
    <row r="3870" ht="14.25" customHeight="1">
      <c r="A3870" s="5" t="s">
        <v>11667</v>
      </c>
      <c r="B3870" s="13">
        <v>26.0</v>
      </c>
      <c r="C3870" s="13">
        <v>69180.0</v>
      </c>
      <c r="D3870" s="8" t="s">
        <v>11668</v>
      </c>
      <c r="E3870" s="13">
        <v>163.0</v>
      </c>
      <c r="F3870" s="10" t="s">
        <v>11669</v>
      </c>
      <c r="G3870" s="11"/>
      <c r="H3870" s="11"/>
      <c r="I3870" s="11"/>
    </row>
    <row r="3871" ht="14.25" customHeight="1">
      <c r="A3871" s="5" t="s">
        <v>11670</v>
      </c>
      <c r="B3871" s="13">
        <v>26.0</v>
      </c>
      <c r="C3871" s="13">
        <v>69260.0</v>
      </c>
      <c r="D3871" s="8" t="s">
        <v>11671</v>
      </c>
      <c r="E3871" s="13">
        <v>141.0</v>
      </c>
      <c r="F3871" s="10" t="s">
        <v>11672</v>
      </c>
      <c r="G3871" s="11"/>
      <c r="H3871" s="11"/>
      <c r="I3871" s="11"/>
    </row>
    <row r="3872" ht="14.25" customHeight="1">
      <c r="A3872" s="5" t="s">
        <v>11673</v>
      </c>
      <c r="B3872" s="13">
        <v>26.0</v>
      </c>
      <c r="C3872" s="13">
        <v>69400.0</v>
      </c>
      <c r="D3872" s="8" t="s">
        <v>11674</v>
      </c>
      <c r="E3872" s="9">
        <v>99.0</v>
      </c>
      <c r="F3872" s="10" t="s">
        <v>11675</v>
      </c>
      <c r="G3872" s="11"/>
      <c r="H3872" s="11"/>
      <c r="I3872" s="11"/>
    </row>
    <row r="3873" ht="14.25" customHeight="1">
      <c r="A3873" s="5" t="s">
        <v>11676</v>
      </c>
      <c r="B3873" s="13">
        <v>26.0</v>
      </c>
      <c r="C3873" s="13">
        <v>69420.0</v>
      </c>
      <c r="D3873" s="8" t="s">
        <v>11677</v>
      </c>
      <c r="E3873" s="13">
        <v>163.0</v>
      </c>
      <c r="F3873" s="10" t="s">
        <v>11678</v>
      </c>
      <c r="G3873" s="11"/>
      <c r="H3873" s="11"/>
      <c r="I3873" s="11"/>
    </row>
    <row r="3874" ht="14.25" customHeight="1">
      <c r="A3874" s="5" t="s">
        <v>11679</v>
      </c>
      <c r="B3874" s="13">
        <v>26.0</v>
      </c>
      <c r="C3874" s="13">
        <v>69520.0</v>
      </c>
      <c r="D3874" s="8" t="s">
        <v>11680</v>
      </c>
      <c r="E3874" s="13">
        <v>121.0</v>
      </c>
      <c r="F3874" s="10" t="s">
        <v>11681</v>
      </c>
      <c r="G3874" s="11"/>
      <c r="H3874" s="11"/>
      <c r="I3874" s="11"/>
    </row>
    <row r="3875" ht="14.25" customHeight="1">
      <c r="A3875" s="5" t="s">
        <v>11682</v>
      </c>
      <c r="B3875" s="13">
        <v>26.0</v>
      </c>
      <c r="C3875" s="13">
        <v>69640.0</v>
      </c>
      <c r="D3875" s="8" t="s">
        <v>11683</v>
      </c>
      <c r="E3875" s="9">
        <v>73.0</v>
      </c>
      <c r="F3875" s="10" t="s">
        <v>11684</v>
      </c>
      <c r="G3875" s="11"/>
      <c r="H3875" s="11"/>
      <c r="I3875" s="11"/>
    </row>
    <row r="3876" ht="14.25" customHeight="1">
      <c r="A3876" s="5" t="s">
        <v>11685</v>
      </c>
      <c r="B3876" s="13">
        <v>26.0</v>
      </c>
      <c r="C3876" s="13">
        <v>69800.0</v>
      </c>
      <c r="D3876" s="8" t="s">
        <v>11686</v>
      </c>
      <c r="E3876" s="9">
        <v>99.0</v>
      </c>
      <c r="F3876" s="10" t="s">
        <v>11687</v>
      </c>
      <c r="G3876" s="11"/>
      <c r="H3876" s="11"/>
      <c r="I3876" s="11"/>
    </row>
    <row r="3877" ht="14.25" customHeight="1">
      <c r="A3877" s="5" t="s">
        <v>11688</v>
      </c>
      <c r="B3877" s="13">
        <v>26.0</v>
      </c>
      <c r="C3877" s="13">
        <v>70040.0</v>
      </c>
      <c r="D3877" s="8" t="s">
        <v>11689</v>
      </c>
      <c r="E3877" s="13">
        <v>125.0</v>
      </c>
      <c r="F3877" s="10" t="s">
        <v>11690</v>
      </c>
      <c r="G3877" s="11"/>
      <c r="H3877" s="11"/>
      <c r="I3877" s="11"/>
    </row>
    <row r="3878" ht="14.25" customHeight="1">
      <c r="A3878" s="5" t="s">
        <v>11691</v>
      </c>
      <c r="B3878" s="13">
        <v>26.0</v>
      </c>
      <c r="C3878" s="13">
        <v>70520.0</v>
      </c>
      <c r="D3878" s="8" t="s">
        <v>11692</v>
      </c>
      <c r="E3878" s="13">
        <v>145.0</v>
      </c>
      <c r="F3878" s="10" t="s">
        <v>11693</v>
      </c>
      <c r="G3878" s="11"/>
      <c r="H3878" s="11"/>
      <c r="I3878" s="11"/>
    </row>
    <row r="3879" ht="14.25" customHeight="1">
      <c r="A3879" s="5" t="s">
        <v>11694</v>
      </c>
      <c r="B3879" s="13">
        <v>26.0</v>
      </c>
      <c r="C3879" s="13">
        <v>70680.0</v>
      </c>
      <c r="D3879" s="8" t="s">
        <v>11695</v>
      </c>
      <c r="E3879" s="13">
        <v>147.0</v>
      </c>
      <c r="F3879" s="10" t="s">
        <v>11696</v>
      </c>
      <c r="G3879" s="11"/>
      <c r="H3879" s="11"/>
      <c r="I3879" s="11"/>
    </row>
    <row r="3880" ht="14.25" customHeight="1">
      <c r="A3880" s="5" t="s">
        <v>11697</v>
      </c>
      <c r="B3880" s="13">
        <v>26.0</v>
      </c>
      <c r="C3880" s="13">
        <v>70760.0</v>
      </c>
      <c r="D3880" s="8" t="s">
        <v>11698</v>
      </c>
      <c r="E3880" s="9">
        <v>99.0</v>
      </c>
      <c r="F3880" s="10" t="s">
        <v>11699</v>
      </c>
      <c r="G3880" s="11"/>
      <c r="H3880" s="11"/>
      <c r="I3880" s="11"/>
    </row>
    <row r="3881" ht="14.25" customHeight="1">
      <c r="A3881" s="5" t="s">
        <v>11700</v>
      </c>
      <c r="B3881" s="13">
        <v>26.0</v>
      </c>
      <c r="C3881" s="13">
        <v>70840.0</v>
      </c>
      <c r="D3881" s="8" t="s">
        <v>11701</v>
      </c>
      <c r="E3881" s="9">
        <v>97.0</v>
      </c>
      <c r="F3881" s="10" t="s">
        <v>11702</v>
      </c>
      <c r="G3881" s="11"/>
      <c r="H3881" s="11"/>
      <c r="I3881" s="11"/>
    </row>
    <row r="3882" ht="14.25" customHeight="1">
      <c r="A3882" s="5" t="s">
        <v>11703</v>
      </c>
      <c r="B3882" s="13">
        <v>26.0</v>
      </c>
      <c r="C3882" s="13">
        <v>70940.0</v>
      </c>
      <c r="D3882" s="8" t="s">
        <v>11704</v>
      </c>
      <c r="E3882" s="9">
        <v>37.0</v>
      </c>
      <c r="F3882" s="10" t="s">
        <v>11705</v>
      </c>
      <c r="G3882" s="11"/>
      <c r="H3882" s="11"/>
      <c r="I3882" s="11"/>
    </row>
    <row r="3883" ht="14.25" customHeight="1">
      <c r="A3883" s="5" t="s">
        <v>11706</v>
      </c>
      <c r="B3883" s="13">
        <v>26.0</v>
      </c>
      <c r="C3883" s="13">
        <v>70960.0</v>
      </c>
      <c r="D3883" s="8" t="s">
        <v>11707</v>
      </c>
      <c r="E3883" s="9">
        <v>21.0</v>
      </c>
      <c r="F3883" s="10" t="s">
        <v>11708</v>
      </c>
      <c r="G3883" s="11"/>
      <c r="H3883" s="11"/>
      <c r="I3883" s="11"/>
    </row>
    <row r="3884" ht="14.25" customHeight="1">
      <c r="A3884" s="5" t="s">
        <v>11709</v>
      </c>
      <c r="B3884" s="13">
        <v>26.0</v>
      </c>
      <c r="C3884" s="13">
        <v>71000.0</v>
      </c>
      <c r="D3884" s="8" t="s">
        <v>11710</v>
      </c>
      <c r="E3884" s="9">
        <v>57.0</v>
      </c>
      <c r="F3884" s="10" t="s">
        <v>11711</v>
      </c>
      <c r="G3884" s="11"/>
      <c r="H3884" s="11"/>
      <c r="I3884" s="11"/>
    </row>
    <row r="3885" ht="14.25" customHeight="1">
      <c r="A3885" s="5" t="s">
        <v>11712</v>
      </c>
      <c r="B3885" s="13">
        <v>26.0</v>
      </c>
      <c r="C3885" s="13">
        <v>71140.0</v>
      </c>
      <c r="D3885" s="8" t="s">
        <v>11713</v>
      </c>
      <c r="E3885" s="13">
        <v>161.0</v>
      </c>
      <c r="F3885" s="10" t="s">
        <v>11714</v>
      </c>
      <c r="G3885" s="11"/>
      <c r="H3885" s="11"/>
      <c r="I3885" s="11"/>
    </row>
    <row r="3886" ht="14.25" customHeight="1">
      <c r="A3886" s="5" t="s">
        <v>11715</v>
      </c>
      <c r="B3886" s="13">
        <v>26.0</v>
      </c>
      <c r="C3886" s="13">
        <v>71740.0</v>
      </c>
      <c r="D3886" s="8" t="s">
        <v>11716</v>
      </c>
      <c r="E3886" s="9">
        <v>33.0</v>
      </c>
      <c r="F3886" s="10" t="s">
        <v>11717</v>
      </c>
      <c r="G3886" s="11"/>
      <c r="H3886" s="11"/>
      <c r="I3886" s="11"/>
    </row>
    <row r="3887" ht="14.25" customHeight="1">
      <c r="A3887" s="5" t="s">
        <v>11718</v>
      </c>
      <c r="B3887" s="13">
        <v>26.0</v>
      </c>
      <c r="C3887" s="13">
        <v>74900.0</v>
      </c>
      <c r="D3887" s="8" t="s">
        <v>11719</v>
      </c>
      <c r="E3887" s="13">
        <v>125.0</v>
      </c>
      <c r="F3887" s="10" t="s">
        <v>11720</v>
      </c>
      <c r="G3887" s="11"/>
      <c r="H3887" s="11"/>
      <c r="I3887" s="11"/>
    </row>
    <row r="3888" ht="14.25" customHeight="1">
      <c r="A3888" s="5" t="s">
        <v>11721</v>
      </c>
      <c r="B3888" s="13">
        <v>26.0</v>
      </c>
      <c r="C3888" s="13">
        <v>74960.0</v>
      </c>
      <c r="D3888" s="8" t="s">
        <v>11722</v>
      </c>
      <c r="E3888" s="13">
        <v>163.0</v>
      </c>
      <c r="F3888" s="10" t="s">
        <v>11723</v>
      </c>
      <c r="G3888" s="11"/>
      <c r="H3888" s="11"/>
      <c r="I3888" s="11"/>
    </row>
    <row r="3889" ht="14.25" customHeight="1">
      <c r="A3889" s="14" t="s">
        <v>11724</v>
      </c>
      <c r="B3889" s="16">
        <v>26.0</v>
      </c>
      <c r="C3889" s="16">
        <v>74980.0</v>
      </c>
      <c r="D3889" s="17" t="s">
        <v>11725</v>
      </c>
      <c r="E3889" s="18">
        <v>5.0</v>
      </c>
      <c r="F3889" s="19" t="s">
        <v>11726</v>
      </c>
      <c r="G3889" s="11"/>
      <c r="H3889" s="11"/>
      <c r="I3889" s="11"/>
    </row>
    <row r="3890" ht="14.25" customHeight="1">
      <c r="A3890" s="5" t="s">
        <v>11727</v>
      </c>
      <c r="B3890" s="13">
        <v>26.0</v>
      </c>
      <c r="C3890" s="13">
        <v>74980.0</v>
      </c>
      <c r="D3890" s="8" t="s">
        <v>11728</v>
      </c>
      <c r="E3890" s="13">
        <v>159.0</v>
      </c>
      <c r="F3890" s="10" t="s">
        <v>11729</v>
      </c>
      <c r="G3890" s="11"/>
      <c r="H3890" s="11"/>
      <c r="I3890" s="11"/>
    </row>
    <row r="3891" ht="14.25" customHeight="1">
      <c r="A3891" s="5" t="s">
        <v>11730</v>
      </c>
      <c r="B3891" s="13">
        <v>26.0</v>
      </c>
      <c r="C3891" s="13">
        <v>75100.0</v>
      </c>
      <c r="D3891" s="8" t="s">
        <v>11731</v>
      </c>
      <c r="E3891" s="13">
        <v>125.0</v>
      </c>
      <c r="F3891" s="10" t="s">
        <v>11732</v>
      </c>
      <c r="G3891" s="11"/>
      <c r="H3891" s="11"/>
      <c r="I3891" s="11"/>
    </row>
    <row r="3892" ht="14.25" customHeight="1">
      <c r="A3892" s="5" t="s">
        <v>11733</v>
      </c>
      <c r="B3892" s="13">
        <v>26.0</v>
      </c>
      <c r="C3892" s="13">
        <v>75140.0</v>
      </c>
      <c r="D3892" s="8" t="s">
        <v>11734</v>
      </c>
      <c r="E3892" s="13">
        <v>115.0</v>
      </c>
      <c r="F3892" s="10" t="s">
        <v>11735</v>
      </c>
      <c r="G3892" s="11"/>
      <c r="H3892" s="11"/>
      <c r="I3892" s="11"/>
    </row>
    <row r="3893" ht="14.25" customHeight="1">
      <c r="A3893" s="5" t="s">
        <v>11736</v>
      </c>
      <c r="B3893" s="13">
        <v>26.0</v>
      </c>
      <c r="C3893" s="13">
        <v>75280.0</v>
      </c>
      <c r="D3893" s="8" t="s">
        <v>11737</v>
      </c>
      <c r="E3893" s="13">
        <v>115.0</v>
      </c>
      <c r="F3893" s="10" t="s">
        <v>11738</v>
      </c>
      <c r="G3893" s="11"/>
      <c r="H3893" s="11"/>
      <c r="I3893" s="11"/>
    </row>
    <row r="3894" ht="14.25" customHeight="1">
      <c r="A3894" s="5" t="s">
        <v>11739</v>
      </c>
      <c r="B3894" s="13">
        <v>26.0</v>
      </c>
      <c r="C3894" s="13">
        <v>75420.0</v>
      </c>
      <c r="D3894" s="8" t="s">
        <v>11740</v>
      </c>
      <c r="E3894" s="9">
        <v>81.0</v>
      </c>
      <c r="F3894" s="10" t="s">
        <v>11741</v>
      </c>
      <c r="G3894" s="11"/>
      <c r="H3894" s="11"/>
      <c r="I3894" s="11"/>
    </row>
    <row r="3895" ht="14.25" customHeight="1">
      <c r="A3895" s="5" t="s">
        <v>11742</v>
      </c>
      <c r="B3895" s="13">
        <v>26.0</v>
      </c>
      <c r="C3895" s="13">
        <v>75700.0</v>
      </c>
      <c r="D3895" s="8" t="s">
        <v>11743</v>
      </c>
      <c r="E3895" s="9">
        <v>25.0</v>
      </c>
      <c r="F3895" s="10" t="s">
        <v>11744</v>
      </c>
      <c r="G3895" s="11"/>
      <c r="H3895" s="11"/>
      <c r="I3895" s="11"/>
    </row>
    <row r="3896" ht="14.25" customHeight="1">
      <c r="A3896" s="5" t="s">
        <v>11745</v>
      </c>
      <c r="B3896" s="13">
        <v>26.0</v>
      </c>
      <c r="C3896" s="13">
        <v>75820.0</v>
      </c>
      <c r="D3896" s="8" t="s">
        <v>11746</v>
      </c>
      <c r="E3896" s="13">
        <v>139.0</v>
      </c>
      <c r="F3896" s="10" t="s">
        <v>11747</v>
      </c>
      <c r="G3896" s="11"/>
      <c r="H3896" s="11"/>
      <c r="I3896" s="11"/>
    </row>
    <row r="3897" ht="14.25" customHeight="1">
      <c r="A3897" s="5" t="s">
        <v>11748</v>
      </c>
      <c r="B3897" s="13">
        <v>26.0</v>
      </c>
      <c r="C3897" s="13">
        <v>76460.0</v>
      </c>
      <c r="D3897" s="8" t="s">
        <v>11749</v>
      </c>
      <c r="E3897" s="9">
        <v>99.0</v>
      </c>
      <c r="F3897" s="10" t="s">
        <v>11750</v>
      </c>
      <c r="G3897" s="11"/>
      <c r="H3897" s="11"/>
      <c r="I3897" s="11"/>
    </row>
    <row r="3898" ht="14.25" customHeight="1">
      <c r="A3898" s="5" t="s">
        <v>11751</v>
      </c>
      <c r="B3898" s="13">
        <v>26.0</v>
      </c>
      <c r="C3898" s="13">
        <v>76960.0</v>
      </c>
      <c r="D3898" s="8" t="s">
        <v>11752</v>
      </c>
      <c r="E3898" s="13">
        <v>149.0</v>
      </c>
      <c r="F3898" s="10" t="s">
        <v>11753</v>
      </c>
      <c r="G3898" s="11"/>
      <c r="H3898" s="11"/>
      <c r="I3898" s="11"/>
    </row>
    <row r="3899" ht="14.25" customHeight="1">
      <c r="A3899" s="5" t="s">
        <v>11754</v>
      </c>
      <c r="B3899" s="13">
        <v>26.0</v>
      </c>
      <c r="C3899" s="13">
        <v>77700.0</v>
      </c>
      <c r="D3899" s="8" t="s">
        <v>11755</v>
      </c>
      <c r="E3899" s="9">
        <v>49.0</v>
      </c>
      <c r="F3899" s="10" t="s">
        <v>11756</v>
      </c>
      <c r="G3899" s="11"/>
      <c r="H3899" s="11"/>
      <c r="I3899" s="11"/>
    </row>
    <row r="3900" ht="14.25" customHeight="1">
      <c r="A3900" s="5" t="s">
        <v>11757</v>
      </c>
      <c r="B3900" s="13">
        <v>26.0</v>
      </c>
      <c r="C3900" s="13">
        <v>79000.0</v>
      </c>
      <c r="D3900" s="8" t="s">
        <v>11758</v>
      </c>
      <c r="E3900" s="13">
        <v>163.0</v>
      </c>
      <c r="F3900" s="10" t="s">
        <v>11759</v>
      </c>
      <c r="G3900" s="11"/>
      <c r="H3900" s="11"/>
      <c r="I3900" s="11"/>
    </row>
    <row r="3901" ht="14.25" customHeight="1">
      <c r="A3901" s="5" t="s">
        <v>11760</v>
      </c>
      <c r="B3901" s="13">
        <v>26.0</v>
      </c>
      <c r="C3901" s="13">
        <v>79120.0</v>
      </c>
      <c r="D3901" s="8" t="s">
        <v>11761</v>
      </c>
      <c r="E3901" s="9">
        <v>91.0</v>
      </c>
      <c r="F3901" s="10" t="s">
        <v>11762</v>
      </c>
      <c r="G3901" s="11"/>
      <c r="H3901" s="11"/>
      <c r="I3901" s="11"/>
    </row>
    <row r="3902" ht="14.25" customHeight="1">
      <c r="A3902" s="5" t="s">
        <v>11763</v>
      </c>
      <c r="B3902" s="13">
        <v>26.0</v>
      </c>
      <c r="C3902" s="13">
        <v>79760.0</v>
      </c>
      <c r="D3902" s="8" t="s">
        <v>11764</v>
      </c>
      <c r="E3902" s="13">
        <v>149.0</v>
      </c>
      <c r="F3902" s="10" t="s">
        <v>11765</v>
      </c>
      <c r="G3902" s="11"/>
      <c r="H3902" s="11"/>
      <c r="I3902" s="11"/>
    </row>
    <row r="3903" ht="14.25" customHeight="1">
      <c r="A3903" s="5" t="s">
        <v>11766</v>
      </c>
      <c r="B3903" s="13">
        <v>26.0</v>
      </c>
      <c r="C3903" s="13">
        <v>80340.0</v>
      </c>
      <c r="D3903" s="8" t="s">
        <v>11767</v>
      </c>
      <c r="E3903" s="9">
        <v>55.0</v>
      </c>
      <c r="F3903" s="10" t="s">
        <v>11768</v>
      </c>
      <c r="G3903" s="11"/>
      <c r="H3903" s="11"/>
      <c r="I3903" s="11"/>
    </row>
    <row r="3904" ht="14.25" customHeight="1">
      <c r="A3904" s="5" t="s">
        <v>11769</v>
      </c>
      <c r="B3904" s="13">
        <v>26.0</v>
      </c>
      <c r="C3904" s="13">
        <v>80420.0</v>
      </c>
      <c r="D3904" s="8" t="s">
        <v>11770</v>
      </c>
      <c r="E3904" s="13">
        <v>163.0</v>
      </c>
      <c r="F3904" s="10" t="s">
        <v>11771</v>
      </c>
      <c r="G3904" s="11"/>
      <c r="H3904" s="11"/>
      <c r="I3904" s="11"/>
    </row>
    <row r="3905" ht="14.25" customHeight="1">
      <c r="A3905" s="5" t="s">
        <v>11772</v>
      </c>
      <c r="B3905" s="13">
        <v>26.0</v>
      </c>
      <c r="C3905" s="13">
        <v>80700.0</v>
      </c>
      <c r="D3905" s="8" t="s">
        <v>11773</v>
      </c>
      <c r="E3905" s="13">
        <v>125.0</v>
      </c>
      <c r="F3905" s="10" t="s">
        <v>11774</v>
      </c>
      <c r="G3905" s="11"/>
      <c r="H3905" s="11"/>
      <c r="I3905" s="11"/>
    </row>
    <row r="3906" ht="14.25" customHeight="1">
      <c r="A3906" s="5" t="s">
        <v>11775</v>
      </c>
      <c r="B3906" s="13">
        <v>26.0</v>
      </c>
      <c r="C3906" s="13">
        <v>81540.0</v>
      </c>
      <c r="D3906" s="8" t="s">
        <v>11776</v>
      </c>
      <c r="E3906" s="9">
        <v>99.0</v>
      </c>
      <c r="F3906" s="10" t="s">
        <v>11777</v>
      </c>
      <c r="G3906" s="11"/>
      <c r="H3906" s="11"/>
      <c r="I3906" s="11"/>
    </row>
    <row r="3907" ht="14.25" customHeight="1">
      <c r="A3907" s="5" t="s">
        <v>11778</v>
      </c>
      <c r="B3907" s="13">
        <v>26.0</v>
      </c>
      <c r="C3907" s="13">
        <v>81740.0</v>
      </c>
      <c r="D3907" s="8" t="s">
        <v>11779</v>
      </c>
      <c r="E3907" s="9">
        <v>75.0</v>
      </c>
      <c r="F3907" s="10" t="s">
        <v>11780</v>
      </c>
      <c r="G3907" s="11"/>
      <c r="H3907" s="11"/>
      <c r="I3907" s="11"/>
    </row>
    <row r="3908" ht="14.25" customHeight="1">
      <c r="A3908" s="5" t="s">
        <v>11781</v>
      </c>
      <c r="B3908" s="13">
        <v>26.0</v>
      </c>
      <c r="C3908" s="13">
        <v>81840.0</v>
      </c>
      <c r="D3908" s="8" t="s">
        <v>11782</v>
      </c>
      <c r="E3908" s="13">
        <v>157.0</v>
      </c>
      <c r="F3908" s="10" t="s">
        <v>11783</v>
      </c>
      <c r="G3908" s="11"/>
      <c r="H3908" s="11"/>
      <c r="I3908" s="11"/>
    </row>
    <row r="3909" ht="14.25" customHeight="1">
      <c r="A3909" s="5" t="s">
        <v>11784</v>
      </c>
      <c r="B3909" s="13">
        <v>26.0</v>
      </c>
      <c r="C3909" s="13">
        <v>82780.0</v>
      </c>
      <c r="D3909" s="8" t="s">
        <v>11785</v>
      </c>
      <c r="E3909" s="9">
        <v>53.0</v>
      </c>
      <c r="F3909" s="10" t="s">
        <v>11786</v>
      </c>
      <c r="G3909" s="11"/>
      <c r="H3909" s="11"/>
      <c r="I3909" s="11"/>
    </row>
    <row r="3910" ht="14.25" customHeight="1">
      <c r="A3910" s="5" t="s">
        <v>11787</v>
      </c>
      <c r="B3910" s="13">
        <v>26.0</v>
      </c>
      <c r="C3910" s="13">
        <v>82960.0</v>
      </c>
      <c r="D3910" s="8" t="s">
        <v>11788</v>
      </c>
      <c r="E3910" s="9">
        <v>81.0</v>
      </c>
      <c r="F3910" s="10" t="s">
        <v>11789</v>
      </c>
      <c r="G3910" s="11"/>
      <c r="H3910" s="11"/>
      <c r="I3910" s="11"/>
    </row>
    <row r="3911" ht="14.25" customHeight="1">
      <c r="A3911" s="5" t="s">
        <v>11790</v>
      </c>
      <c r="B3911" s="13">
        <v>26.0</v>
      </c>
      <c r="C3911" s="13">
        <v>83060.0</v>
      </c>
      <c r="D3911" s="8" t="s">
        <v>11791</v>
      </c>
      <c r="E3911" s="13">
        <v>125.0</v>
      </c>
      <c r="F3911" s="10" t="s">
        <v>11792</v>
      </c>
      <c r="G3911" s="11"/>
      <c r="H3911" s="11"/>
      <c r="I3911" s="11"/>
    </row>
    <row r="3912" ht="14.25" customHeight="1">
      <c r="A3912" s="5" t="s">
        <v>11793</v>
      </c>
      <c r="B3912" s="13">
        <v>26.0</v>
      </c>
      <c r="C3912" s="13">
        <v>84000.0</v>
      </c>
      <c r="D3912" s="8" t="s">
        <v>11794</v>
      </c>
      <c r="E3912" s="9">
        <v>99.0</v>
      </c>
      <c r="F3912" s="10" t="s">
        <v>11795</v>
      </c>
      <c r="G3912" s="11"/>
      <c r="H3912" s="11"/>
      <c r="I3912" s="11"/>
    </row>
    <row r="3913" ht="14.25" customHeight="1">
      <c r="A3913" s="5" t="s">
        <v>11796</v>
      </c>
      <c r="B3913" s="13">
        <v>26.0</v>
      </c>
      <c r="C3913" s="13">
        <v>84220.0</v>
      </c>
      <c r="D3913" s="8" t="s">
        <v>11797</v>
      </c>
      <c r="E3913" s="13">
        <v>163.0</v>
      </c>
      <c r="F3913" s="10" t="s">
        <v>11798</v>
      </c>
      <c r="G3913" s="11"/>
      <c r="H3913" s="11"/>
      <c r="I3913" s="11"/>
    </row>
    <row r="3914" ht="14.25" customHeight="1">
      <c r="A3914" s="5" t="s">
        <v>11799</v>
      </c>
      <c r="B3914" s="13">
        <v>26.0</v>
      </c>
      <c r="C3914" s="13">
        <v>84940.0</v>
      </c>
      <c r="D3914" s="8" t="s">
        <v>11800</v>
      </c>
      <c r="E3914" s="13">
        <v>163.0</v>
      </c>
      <c r="F3914" s="10" t="s">
        <v>11801</v>
      </c>
      <c r="G3914" s="11"/>
      <c r="H3914" s="11"/>
      <c r="I3914" s="11"/>
    </row>
    <row r="3915" ht="14.25" customHeight="1">
      <c r="A3915" s="5" t="s">
        <v>11802</v>
      </c>
      <c r="B3915" s="13">
        <v>26.0</v>
      </c>
      <c r="C3915" s="13">
        <v>86000.0</v>
      </c>
      <c r="D3915" s="8" t="s">
        <v>11803</v>
      </c>
      <c r="E3915" s="13">
        <v>163.0</v>
      </c>
      <c r="F3915" s="10" t="s">
        <v>11804</v>
      </c>
      <c r="G3915" s="11"/>
      <c r="H3915" s="11"/>
      <c r="I3915" s="11"/>
    </row>
    <row r="3916" ht="14.25" customHeight="1">
      <c r="A3916" s="5" t="s">
        <v>11805</v>
      </c>
      <c r="B3916" s="13">
        <v>26.0</v>
      </c>
      <c r="C3916" s="13">
        <v>86780.0</v>
      </c>
      <c r="D3916" s="8" t="s">
        <v>11806</v>
      </c>
      <c r="E3916" s="13">
        <v>121.0</v>
      </c>
      <c r="F3916" s="10" t="s">
        <v>11807</v>
      </c>
      <c r="G3916" s="11"/>
      <c r="H3916" s="11"/>
      <c r="I3916" s="11"/>
    </row>
    <row r="3917" ht="14.25" customHeight="1">
      <c r="A3917" s="5" t="s">
        <v>11808</v>
      </c>
      <c r="B3917" s="13">
        <v>26.0</v>
      </c>
      <c r="C3917" s="13">
        <v>87060.0</v>
      </c>
      <c r="D3917" s="8" t="s">
        <v>11809</v>
      </c>
      <c r="E3917" s="9">
        <v>93.0</v>
      </c>
      <c r="F3917" s="10" t="s">
        <v>11810</v>
      </c>
      <c r="G3917" s="11"/>
      <c r="H3917" s="11"/>
      <c r="I3917" s="11"/>
    </row>
    <row r="3918" ht="14.25" customHeight="1">
      <c r="A3918" s="5" t="s">
        <v>11811</v>
      </c>
      <c r="B3918" s="13">
        <v>26.0</v>
      </c>
      <c r="C3918" s="13">
        <v>87060.0</v>
      </c>
      <c r="D3918" s="8" t="s">
        <v>11812</v>
      </c>
      <c r="E3918" s="13">
        <v>161.0</v>
      </c>
      <c r="F3918" s="10" t="s">
        <v>11813</v>
      </c>
      <c r="G3918" s="11"/>
      <c r="H3918" s="11"/>
      <c r="I3918" s="11"/>
    </row>
    <row r="3919" ht="14.25" customHeight="1">
      <c r="A3919" s="5" t="s">
        <v>11814</v>
      </c>
      <c r="B3919" s="13">
        <v>26.0</v>
      </c>
      <c r="C3919" s="13">
        <v>87420.0</v>
      </c>
      <c r="D3919" s="8" t="s">
        <v>11815</v>
      </c>
      <c r="E3919" s="9">
        <v>65.0</v>
      </c>
      <c r="F3919" s="10" t="s">
        <v>11816</v>
      </c>
      <c r="G3919" s="11"/>
      <c r="H3919" s="11"/>
      <c r="I3919" s="11"/>
    </row>
    <row r="3920" ht="14.25" customHeight="1">
      <c r="A3920" s="5" t="s">
        <v>11817</v>
      </c>
      <c r="B3920" s="13">
        <v>26.0</v>
      </c>
      <c r="C3920" s="13">
        <v>88140.0</v>
      </c>
      <c r="D3920" s="8" t="s">
        <v>11818</v>
      </c>
      <c r="E3920" s="13">
        <v>125.0</v>
      </c>
      <c r="F3920" s="10" t="s">
        <v>11819</v>
      </c>
      <c r="G3920" s="11"/>
      <c r="H3920" s="11"/>
      <c r="I3920" s="11"/>
    </row>
    <row r="3921" ht="14.25" customHeight="1">
      <c r="A3921" s="5" t="s">
        <v>11820</v>
      </c>
      <c r="B3921" s="13">
        <v>26.0</v>
      </c>
      <c r="C3921" s="13">
        <v>88220.0</v>
      </c>
      <c r="D3921" s="8" t="s">
        <v>11821</v>
      </c>
      <c r="E3921" s="13">
        <v>121.0</v>
      </c>
      <c r="F3921" s="10" t="s">
        <v>11822</v>
      </c>
      <c r="G3921" s="11"/>
      <c r="H3921" s="11"/>
      <c r="I3921" s="11"/>
    </row>
    <row r="3922" ht="14.25" customHeight="1">
      <c r="A3922" s="5" t="s">
        <v>11823</v>
      </c>
      <c r="B3922" s="13">
        <v>26.0</v>
      </c>
      <c r="C3922" s="13">
        <v>88260.0</v>
      </c>
      <c r="D3922" s="8" t="s">
        <v>11824</v>
      </c>
      <c r="E3922" s="13">
        <v>125.0</v>
      </c>
      <c r="F3922" s="10" t="s">
        <v>11825</v>
      </c>
      <c r="G3922" s="11"/>
      <c r="H3922" s="11"/>
      <c r="I3922" s="11"/>
    </row>
    <row r="3923" ht="14.25" customHeight="1">
      <c r="A3923" s="5" t="s">
        <v>11826</v>
      </c>
      <c r="B3923" s="13">
        <v>26.0</v>
      </c>
      <c r="C3923" s="13">
        <v>88380.0</v>
      </c>
      <c r="D3923" s="8" t="s">
        <v>11827</v>
      </c>
      <c r="E3923" s="13">
        <v>163.0</v>
      </c>
      <c r="F3923" s="10" t="s">
        <v>11828</v>
      </c>
      <c r="G3923" s="11"/>
      <c r="H3923" s="11"/>
      <c r="I3923" s="11"/>
    </row>
    <row r="3924" ht="14.25" customHeight="1">
      <c r="A3924" s="5" t="s">
        <v>11829</v>
      </c>
      <c r="B3924" s="13">
        <v>26.0</v>
      </c>
      <c r="C3924" s="13">
        <v>88880.0</v>
      </c>
      <c r="D3924" s="8" t="s">
        <v>11830</v>
      </c>
      <c r="E3924" s="9">
        <v>69.0</v>
      </c>
      <c r="F3924" s="10" t="s">
        <v>11831</v>
      </c>
      <c r="G3924" s="11"/>
      <c r="H3924" s="11"/>
      <c r="I3924" s="11"/>
    </row>
    <row r="3925" ht="14.25" customHeight="1">
      <c r="A3925" s="5" t="s">
        <v>11832</v>
      </c>
      <c r="B3925" s="13">
        <v>26.0</v>
      </c>
      <c r="C3925" s="13">
        <v>88900.0</v>
      </c>
      <c r="D3925" s="8" t="s">
        <v>11833</v>
      </c>
      <c r="E3925" s="13">
        <v>163.0</v>
      </c>
      <c r="F3925" s="10" t="s">
        <v>11834</v>
      </c>
      <c r="G3925" s="11"/>
      <c r="H3925" s="11"/>
      <c r="I3925" s="11"/>
    </row>
    <row r="3926" ht="14.25" customHeight="1">
      <c r="A3926" s="5" t="s">
        <v>11835</v>
      </c>
      <c r="B3926" s="13">
        <v>26.0</v>
      </c>
      <c r="C3926" s="13">
        <v>88940.0</v>
      </c>
      <c r="D3926" s="8" t="s">
        <v>11836</v>
      </c>
      <c r="E3926" s="9">
        <v>81.0</v>
      </c>
      <c r="F3926" s="10" t="s">
        <v>11837</v>
      </c>
      <c r="G3926" s="11"/>
      <c r="H3926" s="11"/>
      <c r="I3926" s="11"/>
    </row>
    <row r="3927" ht="14.25" customHeight="1">
      <c r="A3927" s="5" t="s">
        <v>11838</v>
      </c>
      <c r="B3927" s="13">
        <v>26.0</v>
      </c>
      <c r="C3927" s="13">
        <v>89140.0</v>
      </c>
      <c r="D3927" s="8" t="s">
        <v>11839</v>
      </c>
      <c r="E3927" s="13">
        <v>161.0</v>
      </c>
      <c r="F3927" s="10" t="s">
        <v>11840</v>
      </c>
      <c r="G3927" s="11"/>
      <c r="H3927" s="11"/>
      <c r="I3927" s="11"/>
    </row>
    <row r="3928" ht="14.25" customHeight="1">
      <c r="A3928" s="5" t="s">
        <v>11841</v>
      </c>
      <c r="B3928" s="13">
        <v>26.0</v>
      </c>
      <c r="C3928" s="13">
        <v>89260.0</v>
      </c>
      <c r="D3928" s="8" t="s">
        <v>11842</v>
      </c>
      <c r="E3928" s="13">
        <v>139.0</v>
      </c>
      <c r="F3928" s="10" t="s">
        <v>11843</v>
      </c>
      <c r="G3928" s="11"/>
      <c r="H3928" s="11"/>
      <c r="I3928" s="11"/>
    </row>
    <row r="3929" ht="14.25" customHeight="1">
      <c r="A3929" s="5" t="s">
        <v>11844</v>
      </c>
      <c r="B3929" s="13">
        <v>27.0</v>
      </c>
      <c r="C3929" s="7">
        <v>316.0</v>
      </c>
      <c r="D3929" s="8" t="s">
        <v>11845</v>
      </c>
      <c r="E3929" s="13">
        <v>163.0</v>
      </c>
      <c r="F3929" s="10" t="s">
        <v>11846</v>
      </c>
      <c r="G3929" s="11"/>
      <c r="H3929" s="11"/>
      <c r="I3929" s="11"/>
    </row>
    <row r="3930" ht="14.25" customHeight="1">
      <c r="A3930" s="5" t="s">
        <v>11847</v>
      </c>
      <c r="B3930" s="13">
        <v>27.0</v>
      </c>
      <c r="C3930" s="7">
        <v>694.0</v>
      </c>
      <c r="D3930" s="8" t="s">
        <v>11848</v>
      </c>
      <c r="E3930" s="9">
        <v>47.0</v>
      </c>
      <c r="F3930" s="10" t="s">
        <v>11849</v>
      </c>
      <c r="G3930" s="11"/>
      <c r="H3930" s="11"/>
      <c r="I3930" s="11"/>
    </row>
    <row r="3931" ht="14.25" customHeight="1">
      <c r="A3931" s="5" t="s">
        <v>11850</v>
      </c>
      <c r="B3931" s="13">
        <v>27.0</v>
      </c>
      <c r="C3931" s="7">
        <v>928.0</v>
      </c>
      <c r="D3931" s="8" t="s">
        <v>11851</v>
      </c>
      <c r="E3931" s="9">
        <v>41.0</v>
      </c>
      <c r="F3931" s="10" t="s">
        <v>11852</v>
      </c>
      <c r="G3931" s="11"/>
      <c r="H3931" s="11"/>
      <c r="I3931" s="11"/>
    </row>
    <row r="3932" ht="14.25" customHeight="1">
      <c r="A3932" s="5" t="s">
        <v>11853</v>
      </c>
      <c r="B3932" s="13">
        <v>27.0</v>
      </c>
      <c r="C3932" s="7">
        <v>1720.0</v>
      </c>
      <c r="D3932" s="8" t="s">
        <v>11854</v>
      </c>
      <c r="E3932" s="9">
        <v>3.0</v>
      </c>
      <c r="F3932" s="10" t="s">
        <v>11855</v>
      </c>
      <c r="G3932" s="11"/>
      <c r="H3932" s="11"/>
      <c r="I3932" s="11"/>
    </row>
    <row r="3933" ht="14.25" customHeight="1">
      <c r="A3933" s="5" t="s">
        <v>11856</v>
      </c>
      <c r="B3933" s="13">
        <v>27.0</v>
      </c>
      <c r="C3933" s="7">
        <v>1900.0</v>
      </c>
      <c r="D3933" s="8" t="s">
        <v>11857</v>
      </c>
      <c r="E3933" s="9">
        <v>37.0</v>
      </c>
      <c r="F3933" s="10" t="s">
        <v>11858</v>
      </c>
      <c r="G3933" s="11"/>
      <c r="H3933" s="11"/>
      <c r="I3933" s="11"/>
    </row>
    <row r="3934" ht="14.25" customHeight="1">
      <c r="A3934" s="5" t="s">
        <v>11859</v>
      </c>
      <c r="B3934" s="13">
        <v>27.0</v>
      </c>
      <c r="C3934" s="7">
        <v>2026.0</v>
      </c>
      <c r="D3934" s="8" t="s">
        <v>11860</v>
      </c>
      <c r="E3934" s="13">
        <v>123.0</v>
      </c>
      <c r="F3934" s="10" t="s">
        <v>11861</v>
      </c>
      <c r="G3934" s="11"/>
      <c r="H3934" s="11"/>
      <c r="I3934" s="11"/>
    </row>
    <row r="3935" ht="14.25" customHeight="1">
      <c r="A3935" s="5" t="s">
        <v>11862</v>
      </c>
      <c r="B3935" s="13">
        <v>27.0</v>
      </c>
      <c r="C3935" s="7">
        <v>2872.0</v>
      </c>
      <c r="D3935" s="8" t="s">
        <v>11863</v>
      </c>
      <c r="E3935" s="13">
        <v>137.0</v>
      </c>
      <c r="F3935" s="10" t="s">
        <v>11864</v>
      </c>
      <c r="G3935" s="11"/>
      <c r="H3935" s="11"/>
      <c r="I3935" s="11"/>
    </row>
    <row r="3936" ht="14.25" customHeight="1">
      <c r="A3936" s="5" t="s">
        <v>11865</v>
      </c>
      <c r="B3936" s="13">
        <v>27.0</v>
      </c>
      <c r="C3936" s="7">
        <v>2908.0</v>
      </c>
      <c r="D3936" s="8" t="s">
        <v>11866</v>
      </c>
      <c r="E3936" s="9">
        <v>99.0</v>
      </c>
      <c r="F3936" s="10" t="s">
        <v>11867</v>
      </c>
      <c r="G3936" s="11"/>
      <c r="H3936" s="11"/>
      <c r="I3936" s="11"/>
    </row>
    <row r="3937" ht="14.25" customHeight="1">
      <c r="A3937" s="5" t="s">
        <v>11868</v>
      </c>
      <c r="B3937" s="13">
        <v>27.0</v>
      </c>
      <c r="C3937" s="7">
        <v>3106.0</v>
      </c>
      <c r="D3937" s="8" t="s">
        <v>11869</v>
      </c>
      <c r="E3937" s="13">
        <v>137.0</v>
      </c>
      <c r="F3937" s="10" t="s">
        <v>11870</v>
      </c>
      <c r="G3937" s="11"/>
      <c r="H3937" s="11"/>
      <c r="I3937" s="11"/>
    </row>
    <row r="3938" ht="14.25" customHeight="1">
      <c r="A3938" s="5" t="s">
        <v>11871</v>
      </c>
      <c r="B3938" s="13">
        <v>27.0</v>
      </c>
      <c r="C3938" s="7">
        <v>4042.0</v>
      </c>
      <c r="D3938" s="8" t="s">
        <v>11872</v>
      </c>
      <c r="E3938" s="9">
        <v>35.0</v>
      </c>
      <c r="F3938" s="10" t="s">
        <v>11873</v>
      </c>
      <c r="G3938" s="11"/>
      <c r="H3938" s="11"/>
      <c r="I3938" s="11"/>
    </row>
    <row r="3939" ht="14.25" customHeight="1">
      <c r="A3939" s="5" t="s">
        <v>11874</v>
      </c>
      <c r="B3939" s="13">
        <v>27.0</v>
      </c>
      <c r="C3939" s="7">
        <v>4114.0</v>
      </c>
      <c r="D3939" s="8" t="s">
        <v>11875</v>
      </c>
      <c r="E3939" s="13">
        <v>163.0</v>
      </c>
      <c r="F3939" s="10" t="s">
        <v>11876</v>
      </c>
      <c r="G3939" s="11"/>
      <c r="H3939" s="11"/>
      <c r="I3939" s="11"/>
    </row>
    <row r="3940" ht="14.25" customHeight="1">
      <c r="A3940" s="5" t="s">
        <v>11877</v>
      </c>
      <c r="B3940" s="13">
        <v>27.0</v>
      </c>
      <c r="C3940" s="7">
        <v>4834.0</v>
      </c>
      <c r="D3940" s="8" t="s">
        <v>11878</v>
      </c>
      <c r="E3940" s="13">
        <v>139.0</v>
      </c>
      <c r="F3940" s="10" t="s">
        <v>11879</v>
      </c>
      <c r="G3940" s="11"/>
      <c r="H3940" s="11"/>
      <c r="I3940" s="11"/>
    </row>
    <row r="3941" ht="14.25" customHeight="1">
      <c r="A3941" s="5" t="s">
        <v>11880</v>
      </c>
      <c r="B3941" s="13">
        <v>27.0</v>
      </c>
      <c r="C3941" s="7">
        <v>5068.0</v>
      </c>
      <c r="D3941" s="8" t="s">
        <v>11881</v>
      </c>
      <c r="E3941" s="9">
        <v>7.0</v>
      </c>
      <c r="F3941" s="10" t="s">
        <v>11882</v>
      </c>
      <c r="G3941" s="11"/>
      <c r="H3941" s="11"/>
      <c r="I3941" s="11"/>
    </row>
    <row r="3942" ht="14.25" customHeight="1">
      <c r="A3942" s="5" t="s">
        <v>11883</v>
      </c>
      <c r="B3942" s="13">
        <v>27.0</v>
      </c>
      <c r="C3942" s="7">
        <v>5212.0</v>
      </c>
      <c r="D3942" s="8" t="s">
        <v>11884</v>
      </c>
      <c r="E3942" s="13">
        <v>151.0</v>
      </c>
      <c r="F3942" s="10" t="s">
        <v>11885</v>
      </c>
      <c r="G3942" s="11"/>
      <c r="H3942" s="11"/>
      <c r="I3942" s="11"/>
    </row>
    <row r="3943" ht="14.25" customHeight="1">
      <c r="A3943" s="14" t="s">
        <v>11886</v>
      </c>
      <c r="B3943" s="16">
        <v>27.0</v>
      </c>
      <c r="C3943" s="20">
        <v>6382.0</v>
      </c>
      <c r="D3943" s="17" t="s">
        <v>11887</v>
      </c>
      <c r="E3943" s="18">
        <v>3.0</v>
      </c>
      <c r="F3943" s="19" t="s">
        <v>11888</v>
      </c>
      <c r="G3943" s="11"/>
      <c r="H3943" s="11"/>
      <c r="I3943" s="11"/>
    </row>
    <row r="3944" ht="14.25" customHeight="1">
      <c r="A3944" s="5" t="s">
        <v>11889</v>
      </c>
      <c r="B3944" s="13">
        <v>27.0</v>
      </c>
      <c r="C3944" s="7">
        <v>6382.0</v>
      </c>
      <c r="D3944" s="8" t="s">
        <v>11890</v>
      </c>
      <c r="E3944" s="13">
        <v>123.0</v>
      </c>
      <c r="F3944" s="10" t="s">
        <v>11891</v>
      </c>
      <c r="G3944" s="11"/>
      <c r="H3944" s="11"/>
      <c r="I3944" s="11"/>
    </row>
    <row r="3945" ht="14.25" customHeight="1">
      <c r="A3945" s="5" t="s">
        <v>11892</v>
      </c>
      <c r="B3945" s="13">
        <v>27.0</v>
      </c>
      <c r="C3945" s="7">
        <v>6616.0</v>
      </c>
      <c r="D3945" s="8" t="s">
        <v>11893</v>
      </c>
      <c r="E3945" s="9">
        <v>53.0</v>
      </c>
      <c r="F3945" s="10" t="s">
        <v>11894</v>
      </c>
      <c r="G3945" s="11"/>
      <c r="H3945" s="11"/>
      <c r="I3945" s="11"/>
    </row>
    <row r="3946" ht="14.25" customHeight="1">
      <c r="A3946" s="5" t="s">
        <v>11895</v>
      </c>
      <c r="B3946" s="13">
        <v>27.0</v>
      </c>
      <c r="C3946" s="7">
        <v>6688.0</v>
      </c>
      <c r="D3946" s="8" t="s">
        <v>11896</v>
      </c>
      <c r="E3946" s="9">
        <v>43.0</v>
      </c>
      <c r="F3946" s="10" t="s">
        <v>11897</v>
      </c>
      <c r="G3946" s="11"/>
      <c r="H3946" s="11"/>
      <c r="I3946" s="11"/>
    </row>
    <row r="3947" ht="14.25" customHeight="1">
      <c r="A3947" s="5" t="s">
        <v>11898</v>
      </c>
      <c r="B3947" s="13">
        <v>27.0</v>
      </c>
      <c r="C3947" s="7">
        <v>7300.0</v>
      </c>
      <c r="D3947" s="8" t="s">
        <v>11899</v>
      </c>
      <c r="E3947" s="9">
        <v>35.0</v>
      </c>
      <c r="F3947" s="10" t="s">
        <v>11900</v>
      </c>
      <c r="G3947" s="11"/>
      <c r="H3947" s="11"/>
      <c r="I3947" s="11"/>
    </row>
    <row r="3948" ht="14.25" customHeight="1">
      <c r="A3948" s="5" t="s">
        <v>11901</v>
      </c>
      <c r="B3948" s="13">
        <v>27.0</v>
      </c>
      <c r="C3948" s="7">
        <v>7462.0</v>
      </c>
      <c r="D3948" s="8" t="s">
        <v>11902</v>
      </c>
      <c r="E3948" s="13">
        <v>167.0</v>
      </c>
      <c r="F3948" s="10" t="s">
        <v>11903</v>
      </c>
      <c r="G3948" s="11"/>
      <c r="H3948" s="11"/>
      <c r="I3948" s="11"/>
    </row>
    <row r="3949" ht="14.25" customHeight="1">
      <c r="A3949" s="5" t="s">
        <v>11904</v>
      </c>
      <c r="B3949" s="13">
        <v>27.0</v>
      </c>
      <c r="C3949" s="7">
        <v>7948.0</v>
      </c>
      <c r="D3949" s="8" t="s">
        <v>11905</v>
      </c>
      <c r="E3949" s="9">
        <v>53.0</v>
      </c>
      <c r="F3949" s="10" t="s">
        <v>11906</v>
      </c>
      <c r="G3949" s="11"/>
      <c r="H3949" s="11"/>
      <c r="I3949" s="11"/>
    </row>
    <row r="3950" ht="14.25" customHeight="1">
      <c r="A3950" s="5" t="s">
        <v>11907</v>
      </c>
      <c r="B3950" s="13">
        <v>27.0</v>
      </c>
      <c r="C3950" s="7">
        <v>7966.0</v>
      </c>
      <c r="D3950" s="8" t="s">
        <v>11908</v>
      </c>
      <c r="E3950" s="9">
        <v>53.0</v>
      </c>
      <c r="F3950" s="10" t="s">
        <v>11909</v>
      </c>
      <c r="G3950" s="11"/>
      <c r="H3950" s="11"/>
      <c r="I3950" s="11"/>
    </row>
    <row r="3951" ht="14.25" customHeight="1">
      <c r="A3951" s="5" t="s">
        <v>11910</v>
      </c>
      <c r="B3951" s="13">
        <v>27.0</v>
      </c>
      <c r="C3951" s="7">
        <v>8452.0</v>
      </c>
      <c r="D3951" s="8" t="s">
        <v>11911</v>
      </c>
      <c r="E3951" s="13">
        <v>171.0</v>
      </c>
      <c r="F3951" s="10" t="s">
        <v>11912</v>
      </c>
      <c r="G3951" s="11"/>
      <c r="H3951" s="11"/>
      <c r="I3951" s="11"/>
    </row>
    <row r="3952" ht="14.25" customHeight="1">
      <c r="A3952" s="5" t="s">
        <v>11913</v>
      </c>
      <c r="B3952" s="13">
        <v>27.0</v>
      </c>
      <c r="C3952" s="7">
        <v>8794.0</v>
      </c>
      <c r="D3952" s="8" t="s">
        <v>11914</v>
      </c>
      <c r="E3952" s="9">
        <v>37.0</v>
      </c>
      <c r="F3952" s="10" t="s">
        <v>11915</v>
      </c>
      <c r="G3952" s="11"/>
      <c r="H3952" s="11"/>
      <c r="I3952" s="11"/>
    </row>
    <row r="3953" ht="14.25" customHeight="1">
      <c r="A3953" s="5" t="s">
        <v>11916</v>
      </c>
      <c r="B3953" s="13">
        <v>27.0</v>
      </c>
      <c r="C3953" s="7">
        <v>9226.0</v>
      </c>
      <c r="D3953" s="8" t="s">
        <v>11917</v>
      </c>
      <c r="E3953" s="9">
        <v>55.0</v>
      </c>
      <c r="F3953" s="10" t="s">
        <v>11918</v>
      </c>
      <c r="G3953" s="11"/>
      <c r="H3953" s="11"/>
      <c r="I3953" s="11"/>
    </row>
    <row r="3954" ht="14.25" customHeight="1">
      <c r="A3954" s="5" t="s">
        <v>11919</v>
      </c>
      <c r="B3954" s="13">
        <v>27.0</v>
      </c>
      <c r="C3954" s="7">
        <v>9370.0</v>
      </c>
      <c r="D3954" s="8" t="s">
        <v>11920</v>
      </c>
      <c r="E3954" s="9">
        <v>59.0</v>
      </c>
      <c r="F3954" s="10" t="s">
        <v>11921</v>
      </c>
      <c r="G3954" s="11"/>
      <c r="H3954" s="11"/>
      <c r="I3954" s="11"/>
    </row>
    <row r="3955" ht="14.25" customHeight="1">
      <c r="A3955" s="5" t="s">
        <v>11922</v>
      </c>
      <c r="B3955" s="13">
        <v>27.0</v>
      </c>
      <c r="C3955" s="7">
        <v>9730.0</v>
      </c>
      <c r="D3955" s="8" t="s">
        <v>11923</v>
      </c>
      <c r="E3955" s="9">
        <v>49.0</v>
      </c>
      <c r="F3955" s="10" t="s">
        <v>11924</v>
      </c>
      <c r="G3955" s="11"/>
      <c r="H3955" s="11"/>
      <c r="I3955" s="11"/>
    </row>
    <row r="3956" ht="14.25" customHeight="1">
      <c r="A3956" s="5" t="s">
        <v>11925</v>
      </c>
      <c r="B3956" s="13">
        <v>27.0</v>
      </c>
      <c r="C3956" s="13">
        <v>10846.0</v>
      </c>
      <c r="D3956" s="8" t="s">
        <v>11926</v>
      </c>
      <c r="E3956" s="9">
        <v>53.0</v>
      </c>
      <c r="F3956" s="10" t="s">
        <v>11927</v>
      </c>
      <c r="G3956" s="11"/>
      <c r="H3956" s="11"/>
      <c r="I3956" s="11"/>
    </row>
    <row r="3957" ht="14.25" customHeight="1">
      <c r="A3957" s="5" t="s">
        <v>11928</v>
      </c>
      <c r="B3957" s="13">
        <v>27.0</v>
      </c>
      <c r="C3957" s="13">
        <v>10918.0</v>
      </c>
      <c r="D3957" s="8" t="s">
        <v>11929</v>
      </c>
      <c r="E3957" s="9">
        <v>19.0</v>
      </c>
      <c r="F3957" s="10" t="s">
        <v>11930</v>
      </c>
      <c r="G3957" s="11"/>
      <c r="H3957" s="11"/>
      <c r="I3957" s="11"/>
    </row>
    <row r="3958" ht="14.25" customHeight="1">
      <c r="A3958" s="5" t="s">
        <v>11931</v>
      </c>
      <c r="B3958" s="13">
        <v>27.0</v>
      </c>
      <c r="C3958" s="13">
        <v>10918.0</v>
      </c>
      <c r="D3958" s="8" t="s">
        <v>11932</v>
      </c>
      <c r="E3958" s="9">
        <v>53.0</v>
      </c>
      <c r="F3958" s="10" t="s">
        <v>11933</v>
      </c>
      <c r="G3958" s="11"/>
      <c r="H3958" s="11"/>
      <c r="I3958" s="11"/>
    </row>
    <row r="3959" ht="14.25" customHeight="1">
      <c r="A3959" s="5" t="s">
        <v>11934</v>
      </c>
      <c r="B3959" s="13">
        <v>27.0</v>
      </c>
      <c r="C3959" s="13">
        <v>10972.0</v>
      </c>
      <c r="D3959" s="8" t="s">
        <v>11935</v>
      </c>
      <c r="E3959" s="9">
        <v>19.0</v>
      </c>
      <c r="F3959" s="10" t="s">
        <v>11936</v>
      </c>
      <c r="G3959" s="11"/>
      <c r="H3959" s="11"/>
      <c r="I3959" s="11"/>
    </row>
    <row r="3960" ht="14.25" customHeight="1">
      <c r="A3960" s="5" t="s">
        <v>11937</v>
      </c>
      <c r="B3960" s="13">
        <v>27.0</v>
      </c>
      <c r="C3960" s="13">
        <v>11386.0</v>
      </c>
      <c r="D3960" s="8" t="s">
        <v>11938</v>
      </c>
      <c r="E3960" s="13">
        <v>137.0</v>
      </c>
      <c r="F3960" s="10" t="s">
        <v>11939</v>
      </c>
      <c r="G3960" s="11"/>
      <c r="H3960" s="11"/>
      <c r="I3960" s="11"/>
    </row>
    <row r="3961" ht="14.25" customHeight="1">
      <c r="A3961" s="5" t="s">
        <v>11940</v>
      </c>
      <c r="B3961" s="13">
        <v>27.0</v>
      </c>
      <c r="C3961" s="13">
        <v>11494.0</v>
      </c>
      <c r="D3961" s="8" t="s">
        <v>11941</v>
      </c>
      <c r="E3961" s="9">
        <v>3.0</v>
      </c>
      <c r="F3961" s="10" t="s">
        <v>11942</v>
      </c>
      <c r="G3961" s="11"/>
      <c r="H3961" s="11"/>
      <c r="I3961" s="11"/>
    </row>
    <row r="3962" ht="14.25" customHeight="1">
      <c r="A3962" s="5" t="s">
        <v>11943</v>
      </c>
      <c r="B3962" s="13">
        <v>27.0</v>
      </c>
      <c r="C3962" s="13">
        <v>12160.0</v>
      </c>
      <c r="D3962" s="8" t="s">
        <v>11944</v>
      </c>
      <c r="E3962" s="9">
        <v>17.0</v>
      </c>
      <c r="F3962" s="10" t="s">
        <v>11945</v>
      </c>
      <c r="G3962" s="11"/>
      <c r="H3962" s="11"/>
      <c r="I3962" s="11"/>
    </row>
    <row r="3963" ht="14.25" customHeight="1">
      <c r="A3963" s="5" t="s">
        <v>11946</v>
      </c>
      <c r="B3963" s="13">
        <v>27.0</v>
      </c>
      <c r="C3963" s="13">
        <v>12700.0</v>
      </c>
      <c r="D3963" s="8" t="s">
        <v>11947</v>
      </c>
      <c r="E3963" s="9">
        <v>3.0</v>
      </c>
      <c r="F3963" s="10" t="s">
        <v>11948</v>
      </c>
      <c r="G3963" s="11"/>
      <c r="H3963" s="11"/>
      <c r="I3963" s="11"/>
    </row>
    <row r="3964" ht="14.25" customHeight="1">
      <c r="A3964" s="5" t="s">
        <v>11949</v>
      </c>
      <c r="B3964" s="13">
        <v>27.0</v>
      </c>
      <c r="C3964" s="13">
        <v>12700.0</v>
      </c>
      <c r="D3964" s="8" t="s">
        <v>11950</v>
      </c>
      <c r="E3964" s="9">
        <v>53.0</v>
      </c>
      <c r="F3964" s="10" t="s">
        <v>11951</v>
      </c>
      <c r="G3964" s="11"/>
      <c r="H3964" s="11"/>
      <c r="I3964" s="11"/>
    </row>
    <row r="3965" ht="14.25" customHeight="1">
      <c r="A3965" s="5" t="s">
        <v>11952</v>
      </c>
      <c r="B3965" s="13">
        <v>27.0</v>
      </c>
      <c r="C3965" s="13">
        <v>13114.0</v>
      </c>
      <c r="D3965" s="8" t="s">
        <v>11953</v>
      </c>
      <c r="E3965" s="9">
        <v>3.0</v>
      </c>
      <c r="F3965" s="10" t="s">
        <v>11954</v>
      </c>
      <c r="G3965" s="11"/>
      <c r="H3965" s="11"/>
      <c r="I3965" s="11"/>
    </row>
    <row r="3966" ht="14.25" customHeight="1">
      <c r="A3966" s="5" t="s">
        <v>11955</v>
      </c>
      <c r="B3966" s="13">
        <v>27.0</v>
      </c>
      <c r="C3966" s="13">
        <v>13168.0</v>
      </c>
      <c r="D3966" s="8" t="s">
        <v>11956</v>
      </c>
      <c r="E3966" s="9">
        <v>53.0</v>
      </c>
      <c r="F3966" s="10" t="s">
        <v>11957</v>
      </c>
      <c r="G3966" s="11"/>
      <c r="H3966" s="11"/>
      <c r="I3966" s="11"/>
    </row>
    <row r="3967" ht="14.25" customHeight="1">
      <c r="A3967" s="5" t="s">
        <v>11958</v>
      </c>
      <c r="B3967" s="13">
        <v>27.0</v>
      </c>
      <c r="C3967" s="13">
        <v>13456.0</v>
      </c>
      <c r="D3967" s="8" t="s">
        <v>11959</v>
      </c>
      <c r="E3967" s="13">
        <v>163.0</v>
      </c>
      <c r="F3967" s="10" t="s">
        <v>11960</v>
      </c>
      <c r="G3967" s="11"/>
      <c r="H3967" s="11"/>
      <c r="I3967" s="11"/>
    </row>
    <row r="3968" ht="14.25" customHeight="1">
      <c r="A3968" s="5" t="s">
        <v>11961</v>
      </c>
      <c r="B3968" s="13">
        <v>27.0</v>
      </c>
      <c r="C3968" s="13">
        <v>13870.0</v>
      </c>
      <c r="D3968" s="8" t="s">
        <v>11962</v>
      </c>
      <c r="E3968" s="13">
        <v>119.0</v>
      </c>
      <c r="F3968" s="10" t="s">
        <v>11963</v>
      </c>
      <c r="G3968" s="11"/>
      <c r="H3968" s="11"/>
      <c r="I3968" s="11"/>
    </row>
    <row r="3969" ht="14.25" customHeight="1">
      <c r="A3969" s="5" t="s">
        <v>11964</v>
      </c>
      <c r="B3969" s="13">
        <v>27.0</v>
      </c>
      <c r="C3969" s="13">
        <v>13924.0</v>
      </c>
      <c r="D3969" s="8" t="s">
        <v>11965</v>
      </c>
      <c r="E3969" s="9">
        <v>35.0</v>
      </c>
      <c r="F3969" s="10" t="s">
        <v>11966</v>
      </c>
      <c r="G3969" s="11"/>
      <c r="H3969" s="11"/>
      <c r="I3969" s="11"/>
    </row>
    <row r="3970" ht="14.25" customHeight="1">
      <c r="A3970" s="5" t="s">
        <v>11967</v>
      </c>
      <c r="B3970" s="13">
        <v>27.0</v>
      </c>
      <c r="C3970" s="13">
        <v>14158.0</v>
      </c>
      <c r="D3970" s="8" t="s">
        <v>11968</v>
      </c>
      <c r="E3970" s="9">
        <v>53.0</v>
      </c>
      <c r="F3970" s="10" t="s">
        <v>11969</v>
      </c>
      <c r="G3970" s="11"/>
      <c r="H3970" s="11"/>
      <c r="I3970" s="11"/>
    </row>
    <row r="3971" ht="14.25" customHeight="1">
      <c r="A3971" s="5" t="s">
        <v>11970</v>
      </c>
      <c r="B3971" s="13">
        <v>27.0</v>
      </c>
      <c r="C3971" s="13">
        <v>15022.0</v>
      </c>
      <c r="D3971" s="8" t="s">
        <v>11971</v>
      </c>
      <c r="E3971" s="9">
        <v>53.0</v>
      </c>
      <c r="F3971" s="10" t="s">
        <v>11972</v>
      </c>
      <c r="G3971" s="11"/>
      <c r="H3971" s="11"/>
      <c r="I3971" s="11"/>
    </row>
    <row r="3972" ht="14.25" customHeight="1">
      <c r="A3972" s="5" t="s">
        <v>11973</v>
      </c>
      <c r="B3972" s="13">
        <v>27.0</v>
      </c>
      <c r="C3972" s="13">
        <v>15022.0</v>
      </c>
      <c r="D3972" s="8" t="s">
        <v>11974</v>
      </c>
      <c r="E3972" s="13">
        <v>171.0</v>
      </c>
      <c r="F3972" s="10" t="s">
        <v>11975</v>
      </c>
      <c r="G3972" s="11"/>
      <c r="H3972" s="11"/>
      <c r="I3972" s="11"/>
    </row>
    <row r="3973" ht="14.25" customHeight="1">
      <c r="A3973" s="5" t="s">
        <v>11976</v>
      </c>
      <c r="B3973" s="13">
        <v>27.0</v>
      </c>
      <c r="C3973" s="13">
        <v>15148.0</v>
      </c>
      <c r="D3973" s="8" t="s">
        <v>11977</v>
      </c>
      <c r="E3973" s="9">
        <v>53.0</v>
      </c>
      <c r="F3973" s="10" t="s">
        <v>11978</v>
      </c>
      <c r="G3973" s="11"/>
      <c r="H3973" s="11"/>
      <c r="I3973" s="11"/>
    </row>
    <row r="3974" ht="14.25" customHeight="1">
      <c r="A3974" s="5" t="s">
        <v>11979</v>
      </c>
      <c r="B3974" s="13">
        <v>27.0</v>
      </c>
      <c r="C3974" s="13">
        <v>15832.0</v>
      </c>
      <c r="D3974" s="8" t="s">
        <v>11980</v>
      </c>
      <c r="E3974" s="9">
        <v>5.0</v>
      </c>
      <c r="F3974" s="10" t="s">
        <v>11981</v>
      </c>
      <c r="G3974" s="11"/>
      <c r="H3974" s="11"/>
      <c r="I3974" s="11"/>
    </row>
    <row r="3975" ht="14.25" customHeight="1">
      <c r="A3975" s="5" t="s">
        <v>11982</v>
      </c>
      <c r="B3975" s="13">
        <v>27.0</v>
      </c>
      <c r="C3975" s="13">
        <v>15976.0</v>
      </c>
      <c r="D3975" s="8" t="s">
        <v>11983</v>
      </c>
      <c r="E3975" s="9">
        <v>27.0</v>
      </c>
      <c r="F3975" s="10" t="s">
        <v>11984</v>
      </c>
      <c r="G3975" s="11"/>
      <c r="H3975" s="11"/>
      <c r="I3975" s="11"/>
    </row>
    <row r="3976" ht="14.25" customHeight="1">
      <c r="A3976" s="5" t="s">
        <v>11985</v>
      </c>
      <c r="B3976" s="13">
        <v>27.0</v>
      </c>
      <c r="C3976" s="13">
        <v>17000.0</v>
      </c>
      <c r="D3976" s="8" t="s">
        <v>11986</v>
      </c>
      <c r="E3976" s="13">
        <v>137.0</v>
      </c>
      <c r="F3976" s="10" t="s">
        <v>11987</v>
      </c>
      <c r="G3976" s="11"/>
      <c r="H3976" s="11"/>
      <c r="I3976" s="11"/>
    </row>
    <row r="3977" ht="14.25" customHeight="1">
      <c r="A3977" s="5" t="s">
        <v>11988</v>
      </c>
      <c r="B3977" s="13">
        <v>27.0</v>
      </c>
      <c r="C3977" s="13">
        <v>17288.0</v>
      </c>
      <c r="D3977" s="8" t="s">
        <v>11989</v>
      </c>
      <c r="E3977" s="9">
        <v>37.0</v>
      </c>
      <c r="F3977" s="10" t="s">
        <v>11990</v>
      </c>
      <c r="G3977" s="11"/>
      <c r="H3977" s="11"/>
      <c r="I3977" s="11"/>
    </row>
    <row r="3978" ht="14.25" customHeight="1">
      <c r="A3978" s="5" t="s">
        <v>11991</v>
      </c>
      <c r="B3978" s="13">
        <v>27.0</v>
      </c>
      <c r="C3978" s="13">
        <v>17486.0</v>
      </c>
      <c r="D3978" s="8" t="s">
        <v>11992</v>
      </c>
      <c r="E3978" s="9">
        <v>3.0</v>
      </c>
      <c r="F3978" s="10" t="s">
        <v>11993</v>
      </c>
      <c r="G3978" s="11"/>
      <c r="H3978" s="11"/>
      <c r="I3978" s="11"/>
    </row>
    <row r="3979" ht="14.25" customHeight="1">
      <c r="A3979" s="5" t="s">
        <v>11994</v>
      </c>
      <c r="B3979" s="13">
        <v>27.0</v>
      </c>
      <c r="C3979" s="13">
        <v>17612.0</v>
      </c>
      <c r="D3979" s="8" t="s">
        <v>11995</v>
      </c>
      <c r="E3979" s="13">
        <v>119.0</v>
      </c>
      <c r="F3979" s="10" t="s">
        <v>11996</v>
      </c>
      <c r="G3979" s="11"/>
      <c r="H3979" s="11"/>
      <c r="I3979" s="11"/>
    </row>
    <row r="3980" ht="14.25" customHeight="1">
      <c r="A3980" s="5" t="s">
        <v>11997</v>
      </c>
      <c r="B3980" s="13">
        <v>27.0</v>
      </c>
      <c r="C3980" s="13">
        <v>18116.0</v>
      </c>
      <c r="D3980" s="8" t="s">
        <v>11998</v>
      </c>
      <c r="E3980" s="9">
        <v>53.0</v>
      </c>
      <c r="F3980" s="10" t="s">
        <v>11999</v>
      </c>
      <c r="G3980" s="11"/>
      <c r="H3980" s="11"/>
      <c r="I3980" s="11"/>
    </row>
    <row r="3981" ht="14.25" customHeight="1">
      <c r="A3981" s="5" t="s">
        <v>12000</v>
      </c>
      <c r="B3981" s="13">
        <v>27.0</v>
      </c>
      <c r="C3981" s="13">
        <v>18188.0</v>
      </c>
      <c r="D3981" s="8" t="s">
        <v>12001</v>
      </c>
      <c r="E3981" s="9">
        <v>53.0</v>
      </c>
      <c r="F3981" s="10" t="s">
        <v>12002</v>
      </c>
      <c r="G3981" s="11"/>
      <c r="H3981" s="11"/>
      <c r="I3981" s="11"/>
    </row>
    <row r="3982" ht="14.25" customHeight="1">
      <c r="A3982" s="5" t="s">
        <v>12003</v>
      </c>
      <c r="B3982" s="13">
        <v>27.0</v>
      </c>
      <c r="C3982" s="13">
        <v>18674.0</v>
      </c>
      <c r="D3982" s="8" t="s">
        <v>12004</v>
      </c>
      <c r="E3982" s="13">
        <v>141.0</v>
      </c>
      <c r="F3982" s="10" t="s">
        <v>12005</v>
      </c>
      <c r="G3982" s="11"/>
      <c r="H3982" s="11"/>
      <c r="I3982" s="11"/>
    </row>
    <row r="3983" ht="14.25" customHeight="1">
      <c r="A3983" s="5" t="s">
        <v>12006</v>
      </c>
      <c r="B3983" s="13">
        <v>27.0</v>
      </c>
      <c r="C3983" s="13">
        <v>19142.0</v>
      </c>
      <c r="D3983" s="8" t="s">
        <v>12007</v>
      </c>
      <c r="E3983" s="13">
        <v>137.0</v>
      </c>
      <c r="F3983" s="10" t="s">
        <v>12008</v>
      </c>
      <c r="G3983" s="11"/>
      <c r="H3983" s="11"/>
      <c r="I3983" s="11"/>
    </row>
    <row r="3984" ht="14.25" customHeight="1">
      <c r="A3984" s="5" t="s">
        <v>12009</v>
      </c>
      <c r="B3984" s="13">
        <v>27.0</v>
      </c>
      <c r="C3984" s="13">
        <v>19934.0</v>
      </c>
      <c r="D3984" s="8" t="s">
        <v>12010</v>
      </c>
      <c r="E3984" s="13">
        <v>137.0</v>
      </c>
      <c r="F3984" s="10" t="s">
        <v>12011</v>
      </c>
      <c r="G3984" s="11"/>
      <c r="H3984" s="11"/>
      <c r="I3984" s="11"/>
    </row>
    <row r="3985" ht="14.25" customHeight="1">
      <c r="A3985" s="5" t="s">
        <v>12012</v>
      </c>
      <c r="B3985" s="13">
        <v>27.0</v>
      </c>
      <c r="C3985" s="13">
        <v>20078.0</v>
      </c>
      <c r="D3985" s="8" t="s">
        <v>12013</v>
      </c>
      <c r="E3985" s="9">
        <v>53.0</v>
      </c>
      <c r="F3985" s="10" t="s">
        <v>12014</v>
      </c>
      <c r="G3985" s="11"/>
      <c r="H3985" s="11"/>
      <c r="I3985" s="11"/>
    </row>
    <row r="3986" ht="14.25" customHeight="1">
      <c r="A3986" s="5" t="s">
        <v>12015</v>
      </c>
      <c r="B3986" s="13">
        <v>27.0</v>
      </c>
      <c r="C3986" s="13">
        <v>20330.0</v>
      </c>
      <c r="D3986" s="8" t="s">
        <v>12016</v>
      </c>
      <c r="E3986" s="9">
        <v>91.0</v>
      </c>
      <c r="F3986" s="10" t="s">
        <v>12017</v>
      </c>
      <c r="G3986" s="11"/>
      <c r="H3986" s="11"/>
      <c r="I3986" s="11"/>
    </row>
    <row r="3987" ht="14.25" customHeight="1">
      <c r="A3987" s="5" t="s">
        <v>12018</v>
      </c>
      <c r="B3987" s="13">
        <v>27.0</v>
      </c>
      <c r="C3987" s="13">
        <v>20420.0</v>
      </c>
      <c r="D3987" s="8" t="s">
        <v>12019</v>
      </c>
      <c r="E3987" s="13">
        <v>123.0</v>
      </c>
      <c r="F3987" s="10" t="s">
        <v>12020</v>
      </c>
      <c r="G3987" s="11"/>
      <c r="H3987" s="11"/>
      <c r="I3987" s="11"/>
    </row>
    <row r="3988" ht="14.25" customHeight="1">
      <c r="A3988" s="5" t="s">
        <v>12021</v>
      </c>
      <c r="B3988" s="13">
        <v>27.0</v>
      </c>
      <c r="C3988" s="13">
        <v>20546.0</v>
      </c>
      <c r="D3988" s="8" t="s">
        <v>12022</v>
      </c>
      <c r="E3988" s="13">
        <v>131.0</v>
      </c>
      <c r="F3988" s="10" t="s">
        <v>12023</v>
      </c>
      <c r="G3988" s="11"/>
      <c r="H3988" s="11"/>
      <c r="I3988" s="11"/>
    </row>
    <row r="3989" ht="14.25" customHeight="1">
      <c r="A3989" s="5" t="s">
        <v>12024</v>
      </c>
      <c r="B3989" s="13">
        <v>27.0</v>
      </c>
      <c r="C3989" s="13">
        <v>20618.0</v>
      </c>
      <c r="D3989" s="8" t="s">
        <v>12025</v>
      </c>
      <c r="E3989" s="9">
        <v>37.0</v>
      </c>
      <c r="F3989" s="10" t="s">
        <v>12026</v>
      </c>
      <c r="G3989" s="11"/>
      <c r="H3989" s="11"/>
      <c r="I3989" s="11"/>
    </row>
    <row r="3990" ht="14.25" customHeight="1">
      <c r="A3990" s="5" t="s">
        <v>12027</v>
      </c>
      <c r="B3990" s="13">
        <v>27.0</v>
      </c>
      <c r="C3990" s="13">
        <v>20906.0</v>
      </c>
      <c r="D3990" s="8" t="s">
        <v>12028</v>
      </c>
      <c r="E3990" s="13">
        <v>111.0</v>
      </c>
      <c r="F3990" s="10" t="s">
        <v>12029</v>
      </c>
      <c r="G3990" s="11"/>
      <c r="H3990" s="11"/>
      <c r="I3990" s="11"/>
    </row>
    <row r="3991" ht="14.25" customHeight="1">
      <c r="A3991" s="5" t="s">
        <v>12030</v>
      </c>
      <c r="B3991" s="13">
        <v>27.0</v>
      </c>
      <c r="C3991" s="13">
        <v>21770.0</v>
      </c>
      <c r="D3991" s="8" t="s">
        <v>12031</v>
      </c>
      <c r="E3991" s="13">
        <v>163.0</v>
      </c>
      <c r="F3991" s="10" t="s">
        <v>12032</v>
      </c>
      <c r="G3991" s="11"/>
      <c r="H3991" s="11"/>
      <c r="I3991" s="11"/>
    </row>
    <row r="3992" ht="14.25" customHeight="1">
      <c r="A3992" s="5" t="s">
        <v>12033</v>
      </c>
      <c r="B3992" s="13">
        <v>27.0</v>
      </c>
      <c r="C3992" s="13">
        <v>22814.0</v>
      </c>
      <c r="D3992" s="8" t="s">
        <v>12034</v>
      </c>
      <c r="E3992" s="9">
        <v>3.0</v>
      </c>
      <c r="F3992" s="10" t="s">
        <v>12035</v>
      </c>
      <c r="G3992" s="11"/>
      <c r="H3992" s="11"/>
      <c r="I3992" s="11"/>
    </row>
    <row r="3993" ht="14.25" customHeight="1">
      <c r="A3993" s="5" t="s">
        <v>12036</v>
      </c>
      <c r="B3993" s="13">
        <v>27.0</v>
      </c>
      <c r="C3993" s="13">
        <v>23714.0</v>
      </c>
      <c r="D3993" s="8" t="s">
        <v>12037</v>
      </c>
      <c r="E3993" s="13">
        <v>137.0</v>
      </c>
      <c r="F3993" s="10" t="s">
        <v>12038</v>
      </c>
      <c r="G3993" s="11"/>
      <c r="H3993" s="11"/>
      <c r="I3993" s="11"/>
    </row>
    <row r="3994" ht="14.25" customHeight="1">
      <c r="A3994" s="5" t="s">
        <v>12039</v>
      </c>
      <c r="B3994" s="13">
        <v>27.0</v>
      </c>
      <c r="C3994" s="13">
        <v>23948.0</v>
      </c>
      <c r="D3994" s="8" t="s">
        <v>12040</v>
      </c>
      <c r="E3994" s="9">
        <v>85.0</v>
      </c>
      <c r="F3994" s="10" t="s">
        <v>12041</v>
      </c>
      <c r="G3994" s="11"/>
      <c r="H3994" s="11"/>
      <c r="I3994" s="11"/>
    </row>
    <row r="3995" ht="14.25" customHeight="1">
      <c r="A3995" s="5" t="s">
        <v>12042</v>
      </c>
      <c r="B3995" s="13">
        <v>27.0</v>
      </c>
      <c r="C3995" s="13">
        <v>24074.0</v>
      </c>
      <c r="D3995" s="8" t="s">
        <v>12043</v>
      </c>
      <c r="E3995" s="13">
        <v>121.0</v>
      </c>
      <c r="F3995" s="10" t="s">
        <v>12044</v>
      </c>
      <c r="G3995" s="11"/>
      <c r="H3995" s="11"/>
      <c r="I3995" s="11"/>
    </row>
    <row r="3996" ht="14.25" customHeight="1">
      <c r="A3996" s="5" t="s">
        <v>12045</v>
      </c>
      <c r="B3996" s="13">
        <v>27.0</v>
      </c>
      <c r="C3996" s="13">
        <v>24308.0</v>
      </c>
      <c r="D3996" s="8" t="s">
        <v>12046</v>
      </c>
      <c r="E3996" s="9">
        <v>53.0</v>
      </c>
      <c r="F3996" s="10" t="s">
        <v>12047</v>
      </c>
      <c r="G3996" s="11"/>
      <c r="H3996" s="11"/>
      <c r="I3996" s="11"/>
    </row>
    <row r="3997" ht="14.25" customHeight="1">
      <c r="A3997" s="14" t="s">
        <v>12048</v>
      </c>
      <c r="B3997" s="16">
        <v>27.0</v>
      </c>
      <c r="C3997" s="16">
        <v>24524.0</v>
      </c>
      <c r="D3997" s="17" t="s">
        <v>12049</v>
      </c>
      <c r="E3997" s="16">
        <v>169.0</v>
      </c>
      <c r="F3997" s="19" t="s">
        <v>12050</v>
      </c>
      <c r="G3997" s="11"/>
      <c r="H3997" s="11"/>
      <c r="I3997" s="11"/>
    </row>
    <row r="3998" ht="14.25" customHeight="1">
      <c r="A3998" s="5" t="s">
        <v>12051</v>
      </c>
      <c r="B3998" s="13">
        <v>27.0</v>
      </c>
      <c r="C3998" s="13">
        <v>25118.0</v>
      </c>
      <c r="D3998" s="8" t="s">
        <v>12052</v>
      </c>
      <c r="E3998" s="9">
        <v>61.0</v>
      </c>
      <c r="F3998" s="10" t="s">
        <v>12053</v>
      </c>
      <c r="G3998" s="11"/>
      <c r="H3998" s="11"/>
      <c r="I3998" s="11"/>
    </row>
    <row r="3999" ht="14.25" customHeight="1">
      <c r="A3999" s="5" t="s">
        <v>12054</v>
      </c>
      <c r="B3999" s="13">
        <v>27.0</v>
      </c>
      <c r="C3999" s="13">
        <v>25280.0</v>
      </c>
      <c r="D3999" s="8" t="s">
        <v>12055</v>
      </c>
      <c r="E3999" s="9">
        <v>23.0</v>
      </c>
      <c r="F3999" s="10" t="s">
        <v>12056</v>
      </c>
      <c r="G3999" s="11"/>
      <c r="H3999" s="11"/>
      <c r="I3999" s="11"/>
    </row>
    <row r="4000" ht="14.25" customHeight="1">
      <c r="A4000" s="5" t="s">
        <v>12057</v>
      </c>
      <c r="B4000" s="13">
        <v>27.0</v>
      </c>
      <c r="C4000" s="13">
        <v>25280.0</v>
      </c>
      <c r="D4000" s="8" t="s">
        <v>12058</v>
      </c>
      <c r="E4000" s="13">
        <v>173.0</v>
      </c>
      <c r="F4000" s="10" t="s">
        <v>12059</v>
      </c>
      <c r="G4000" s="11"/>
      <c r="H4000" s="11"/>
      <c r="I4000" s="11"/>
    </row>
    <row r="4001" ht="14.25" customHeight="1">
      <c r="A4001" s="5" t="s">
        <v>12060</v>
      </c>
      <c r="B4001" s="13">
        <v>27.0</v>
      </c>
      <c r="C4001" s="13">
        <v>27530.0</v>
      </c>
      <c r="D4001" s="8" t="s">
        <v>12061</v>
      </c>
      <c r="E4001" s="9">
        <v>37.0</v>
      </c>
      <c r="F4001" s="10" t="s">
        <v>12062</v>
      </c>
      <c r="G4001" s="11"/>
      <c r="H4001" s="11"/>
      <c r="I4001" s="11"/>
    </row>
    <row r="4002" ht="14.25" customHeight="1">
      <c r="A4002" s="5" t="s">
        <v>12063</v>
      </c>
      <c r="B4002" s="13">
        <v>27.0</v>
      </c>
      <c r="C4002" s="13">
        <v>27530.0</v>
      </c>
      <c r="D4002" s="8" t="s">
        <v>12064</v>
      </c>
      <c r="E4002" s="13">
        <v>163.0</v>
      </c>
      <c r="F4002" s="10" t="s">
        <v>12065</v>
      </c>
      <c r="G4002" s="11"/>
      <c r="H4002" s="11"/>
      <c r="I4002" s="11"/>
    </row>
    <row r="4003" ht="14.25" customHeight="1">
      <c r="A4003" s="5" t="s">
        <v>12066</v>
      </c>
      <c r="B4003" s="13">
        <v>27.0</v>
      </c>
      <c r="C4003" s="13">
        <v>28682.0</v>
      </c>
      <c r="D4003" s="8" t="s">
        <v>12067</v>
      </c>
      <c r="E4003" s="13">
        <v>137.0</v>
      </c>
      <c r="F4003" s="10" t="s">
        <v>12068</v>
      </c>
      <c r="G4003" s="11"/>
      <c r="H4003" s="11"/>
      <c r="I4003" s="11"/>
    </row>
    <row r="4004" ht="14.25" customHeight="1">
      <c r="A4004" s="5" t="s">
        <v>12069</v>
      </c>
      <c r="B4004" s="13">
        <v>27.0</v>
      </c>
      <c r="C4004" s="13">
        <v>28790.0</v>
      </c>
      <c r="D4004" s="8" t="s">
        <v>12070</v>
      </c>
      <c r="E4004" s="13">
        <v>137.0</v>
      </c>
      <c r="F4004" s="10" t="s">
        <v>12071</v>
      </c>
      <c r="G4004" s="11"/>
      <c r="H4004" s="11"/>
      <c r="I4004" s="11"/>
    </row>
    <row r="4005" ht="14.25" customHeight="1">
      <c r="A4005" s="5" t="s">
        <v>12072</v>
      </c>
      <c r="B4005" s="13">
        <v>27.0</v>
      </c>
      <c r="C4005" s="13">
        <v>30140.0</v>
      </c>
      <c r="D4005" s="8" t="s">
        <v>12073</v>
      </c>
      <c r="E4005" s="9">
        <v>53.0</v>
      </c>
      <c r="F4005" s="10" t="s">
        <v>12074</v>
      </c>
      <c r="G4005" s="11"/>
      <c r="H4005" s="11"/>
      <c r="I4005" s="11"/>
    </row>
    <row r="4006" ht="14.25" customHeight="1">
      <c r="A4006" s="5" t="s">
        <v>12075</v>
      </c>
      <c r="B4006" s="13">
        <v>27.0</v>
      </c>
      <c r="C4006" s="13">
        <v>30302.0</v>
      </c>
      <c r="D4006" s="8" t="s">
        <v>12076</v>
      </c>
      <c r="E4006" s="13">
        <v>137.0</v>
      </c>
      <c r="F4006" s="10" t="s">
        <v>12077</v>
      </c>
      <c r="G4006" s="11"/>
      <c r="H4006" s="11"/>
      <c r="I4006" s="11"/>
    </row>
    <row r="4007" ht="14.25" customHeight="1">
      <c r="A4007" s="5" t="s">
        <v>12078</v>
      </c>
      <c r="B4007" s="13">
        <v>27.0</v>
      </c>
      <c r="C4007" s="13">
        <v>30392.0</v>
      </c>
      <c r="D4007" s="8" t="s">
        <v>12079</v>
      </c>
      <c r="E4007" s="13">
        <v>163.0</v>
      </c>
      <c r="F4007" s="10" t="s">
        <v>12080</v>
      </c>
      <c r="G4007" s="11"/>
      <c r="H4007" s="11"/>
      <c r="I4007" s="11"/>
    </row>
    <row r="4008" ht="14.25" customHeight="1">
      <c r="A4008" s="5" t="s">
        <v>12081</v>
      </c>
      <c r="B4008" s="13">
        <v>27.0</v>
      </c>
      <c r="C4008" s="13">
        <v>30644.0</v>
      </c>
      <c r="D4008" s="8" t="s">
        <v>12082</v>
      </c>
      <c r="E4008" s="9">
        <v>85.0</v>
      </c>
      <c r="F4008" s="10" t="s">
        <v>12083</v>
      </c>
      <c r="G4008" s="11"/>
      <c r="H4008" s="11"/>
      <c r="I4008" s="11"/>
    </row>
    <row r="4009" ht="14.25" customHeight="1">
      <c r="A4009" s="5" t="s">
        <v>12084</v>
      </c>
      <c r="B4009" s="13">
        <v>27.0</v>
      </c>
      <c r="C4009" s="13">
        <v>30842.0</v>
      </c>
      <c r="D4009" s="8" t="s">
        <v>12085</v>
      </c>
      <c r="E4009" s="9">
        <v>53.0</v>
      </c>
      <c r="F4009" s="10" t="s">
        <v>12086</v>
      </c>
      <c r="G4009" s="11"/>
      <c r="H4009" s="11"/>
      <c r="I4009" s="11"/>
    </row>
    <row r="4010" ht="14.25" customHeight="1">
      <c r="A4010" s="5" t="s">
        <v>12087</v>
      </c>
      <c r="B4010" s="13">
        <v>27.0</v>
      </c>
      <c r="C4010" s="13">
        <v>31040.0</v>
      </c>
      <c r="D4010" s="8" t="s">
        <v>12088</v>
      </c>
      <c r="E4010" s="9">
        <v>71.0</v>
      </c>
      <c r="F4010" s="10" t="s">
        <v>12089</v>
      </c>
      <c r="G4010" s="11"/>
      <c r="H4010" s="11"/>
      <c r="I4010" s="11"/>
    </row>
    <row r="4011" ht="14.25" customHeight="1">
      <c r="A4011" s="5" t="s">
        <v>12090</v>
      </c>
      <c r="B4011" s="13">
        <v>27.0</v>
      </c>
      <c r="C4011" s="13">
        <v>31076.0</v>
      </c>
      <c r="D4011" s="8" t="s">
        <v>12091</v>
      </c>
      <c r="E4011" s="9">
        <v>37.0</v>
      </c>
      <c r="F4011" s="10" t="s">
        <v>12092</v>
      </c>
      <c r="G4011" s="11"/>
      <c r="H4011" s="11"/>
      <c r="I4011" s="11"/>
    </row>
    <row r="4012" ht="14.25" customHeight="1">
      <c r="A4012" s="5" t="s">
        <v>12093</v>
      </c>
      <c r="B4012" s="13">
        <v>27.0</v>
      </c>
      <c r="C4012" s="13">
        <v>31562.0</v>
      </c>
      <c r="D4012" s="8" t="s">
        <v>12094</v>
      </c>
      <c r="E4012" s="9">
        <v>63.0</v>
      </c>
      <c r="F4012" s="10" t="s">
        <v>12095</v>
      </c>
      <c r="G4012" s="11"/>
      <c r="H4012" s="11"/>
      <c r="I4012" s="11"/>
    </row>
    <row r="4013" ht="14.25" customHeight="1">
      <c r="A4013" s="5" t="s">
        <v>12096</v>
      </c>
      <c r="B4013" s="13">
        <v>27.0</v>
      </c>
      <c r="C4013" s="13">
        <v>31562.0</v>
      </c>
      <c r="D4013" s="8" t="s">
        <v>12097</v>
      </c>
      <c r="E4013" s="13">
        <v>139.0</v>
      </c>
      <c r="F4013" s="10" t="s">
        <v>12098</v>
      </c>
      <c r="G4013" s="11"/>
      <c r="H4013" s="11"/>
      <c r="I4013" s="11"/>
    </row>
    <row r="4014" ht="14.25" customHeight="1">
      <c r="A4014" s="5" t="s">
        <v>12099</v>
      </c>
      <c r="B4014" s="13">
        <v>27.0</v>
      </c>
      <c r="C4014" s="13">
        <v>32174.0</v>
      </c>
      <c r="D4014" s="8" t="s">
        <v>12100</v>
      </c>
      <c r="E4014" s="13">
        <v>139.0</v>
      </c>
      <c r="F4014" s="10" t="s">
        <v>12101</v>
      </c>
      <c r="G4014" s="11"/>
      <c r="H4014" s="11"/>
      <c r="I4014" s="11"/>
    </row>
    <row r="4015" ht="14.25" customHeight="1">
      <c r="A4015" s="5" t="s">
        <v>12102</v>
      </c>
      <c r="B4015" s="13">
        <v>27.0</v>
      </c>
      <c r="C4015" s="13">
        <v>32498.0</v>
      </c>
      <c r="D4015" s="8" t="s">
        <v>12103</v>
      </c>
      <c r="E4015" s="9">
        <v>39.0</v>
      </c>
      <c r="F4015" s="10" t="s">
        <v>12104</v>
      </c>
      <c r="G4015" s="11"/>
      <c r="H4015" s="11"/>
      <c r="I4015" s="11"/>
    </row>
    <row r="4016" ht="14.25" customHeight="1">
      <c r="A4016" s="5" t="s">
        <v>12105</v>
      </c>
      <c r="B4016" s="13">
        <v>27.0</v>
      </c>
      <c r="C4016" s="13">
        <v>33866.0</v>
      </c>
      <c r="D4016" s="8" t="s">
        <v>12106</v>
      </c>
      <c r="E4016" s="9">
        <v>55.0</v>
      </c>
      <c r="F4016" s="10" t="s">
        <v>12107</v>
      </c>
      <c r="G4016" s="11"/>
      <c r="H4016" s="11"/>
      <c r="I4016" s="11"/>
    </row>
    <row r="4017" ht="14.25" customHeight="1">
      <c r="A4017" s="5" t="s">
        <v>12108</v>
      </c>
      <c r="B4017" s="13">
        <v>27.0</v>
      </c>
      <c r="C4017" s="13">
        <v>34172.0</v>
      </c>
      <c r="D4017" s="8" t="s">
        <v>12109</v>
      </c>
      <c r="E4017" s="9">
        <v>49.0</v>
      </c>
      <c r="F4017" s="10" t="s">
        <v>12110</v>
      </c>
      <c r="G4017" s="11"/>
      <c r="H4017" s="11"/>
      <c r="I4017" s="11"/>
    </row>
    <row r="4018" ht="14.25" customHeight="1">
      <c r="A4018" s="5" t="s">
        <v>12111</v>
      </c>
      <c r="B4018" s="13">
        <v>27.0</v>
      </c>
      <c r="C4018" s="13">
        <v>34172.0</v>
      </c>
      <c r="D4018" s="8" t="s">
        <v>12112</v>
      </c>
      <c r="E4018" s="13">
        <v>157.0</v>
      </c>
      <c r="F4018" s="10" t="s">
        <v>12113</v>
      </c>
      <c r="G4018" s="11"/>
      <c r="H4018" s="11"/>
      <c r="I4018" s="11"/>
    </row>
    <row r="4019" ht="14.25" customHeight="1">
      <c r="A4019" s="5" t="s">
        <v>12114</v>
      </c>
      <c r="B4019" s="13">
        <v>27.0</v>
      </c>
      <c r="C4019" s="13">
        <v>34244.0</v>
      </c>
      <c r="D4019" s="8" t="s">
        <v>12115</v>
      </c>
      <c r="E4019" s="13">
        <v>163.0</v>
      </c>
      <c r="F4019" s="10" t="s">
        <v>12116</v>
      </c>
      <c r="G4019" s="11"/>
      <c r="H4019" s="11"/>
      <c r="I4019" s="11"/>
    </row>
    <row r="4020" ht="14.25" customHeight="1">
      <c r="A4020" s="5" t="s">
        <v>12117</v>
      </c>
      <c r="B4020" s="13">
        <v>27.0</v>
      </c>
      <c r="C4020" s="13">
        <v>35180.0</v>
      </c>
      <c r="D4020" s="8" t="s">
        <v>12118</v>
      </c>
      <c r="E4020" s="9">
        <v>37.0</v>
      </c>
      <c r="F4020" s="10" t="s">
        <v>12119</v>
      </c>
      <c r="G4020" s="11"/>
      <c r="H4020" s="11"/>
      <c r="I4020" s="11"/>
    </row>
    <row r="4021" ht="14.25" customHeight="1">
      <c r="A4021" s="5" t="s">
        <v>12120</v>
      </c>
      <c r="B4021" s="13">
        <v>27.0</v>
      </c>
      <c r="C4021" s="13">
        <v>36746.0</v>
      </c>
      <c r="D4021" s="8" t="s">
        <v>12121</v>
      </c>
      <c r="E4021" s="9">
        <v>79.0</v>
      </c>
      <c r="F4021" s="10" t="s">
        <v>12122</v>
      </c>
      <c r="G4021" s="11"/>
      <c r="H4021" s="11"/>
      <c r="I4021" s="11"/>
    </row>
    <row r="4022" ht="14.25" customHeight="1">
      <c r="A4022" s="5" t="s">
        <v>12123</v>
      </c>
      <c r="B4022" s="13">
        <v>27.0</v>
      </c>
      <c r="C4022" s="13">
        <v>37322.0</v>
      </c>
      <c r="D4022" s="8" t="s">
        <v>12124</v>
      </c>
      <c r="E4022" s="9">
        <v>3.0</v>
      </c>
      <c r="F4022" s="10" t="s">
        <v>12125</v>
      </c>
      <c r="G4022" s="11"/>
      <c r="H4022" s="11"/>
      <c r="I4022" s="11"/>
    </row>
    <row r="4023" ht="14.25" customHeight="1">
      <c r="A4023" s="5" t="s">
        <v>12126</v>
      </c>
      <c r="B4023" s="13">
        <v>27.0</v>
      </c>
      <c r="C4023" s="13">
        <v>37448.0</v>
      </c>
      <c r="D4023" s="8" t="s">
        <v>12127</v>
      </c>
      <c r="E4023" s="9">
        <v>93.0</v>
      </c>
      <c r="F4023" s="10" t="s">
        <v>12128</v>
      </c>
      <c r="G4023" s="11"/>
      <c r="H4023" s="11"/>
      <c r="I4023" s="11"/>
    </row>
    <row r="4024" ht="14.25" customHeight="1">
      <c r="A4024" s="5" t="s">
        <v>12129</v>
      </c>
      <c r="B4024" s="13">
        <v>27.0</v>
      </c>
      <c r="C4024" s="13">
        <v>37502.0</v>
      </c>
      <c r="D4024" s="8" t="s">
        <v>12130</v>
      </c>
      <c r="E4024" s="13">
        <v>123.0</v>
      </c>
      <c r="F4024" s="10" t="s">
        <v>12131</v>
      </c>
      <c r="G4024" s="11"/>
      <c r="H4024" s="11"/>
      <c r="I4024" s="11"/>
    </row>
    <row r="4025" ht="14.25" customHeight="1">
      <c r="A4025" s="5" t="s">
        <v>12132</v>
      </c>
      <c r="B4025" s="13">
        <v>27.0</v>
      </c>
      <c r="C4025" s="13">
        <v>37556.0</v>
      </c>
      <c r="D4025" s="8" t="s">
        <v>12133</v>
      </c>
      <c r="E4025" s="9">
        <v>97.0</v>
      </c>
      <c r="F4025" s="10" t="s">
        <v>12134</v>
      </c>
      <c r="G4025" s="11"/>
      <c r="H4025" s="11"/>
      <c r="I4025" s="11"/>
    </row>
    <row r="4026" ht="14.25" customHeight="1">
      <c r="A4026" s="5" t="s">
        <v>12135</v>
      </c>
      <c r="B4026" s="13">
        <v>27.0</v>
      </c>
      <c r="C4026" s="13">
        <v>38060.0</v>
      </c>
      <c r="D4026" s="8" t="s">
        <v>12136</v>
      </c>
      <c r="E4026" s="13">
        <v>153.0</v>
      </c>
      <c r="F4026" s="10" t="s">
        <v>12137</v>
      </c>
      <c r="G4026" s="11"/>
      <c r="H4026" s="11"/>
      <c r="I4026" s="11"/>
    </row>
    <row r="4027" ht="14.25" customHeight="1">
      <c r="A4027" s="5" t="s">
        <v>12138</v>
      </c>
      <c r="B4027" s="13">
        <v>27.0</v>
      </c>
      <c r="C4027" s="13">
        <v>38564.0</v>
      </c>
      <c r="D4027" s="8" t="s">
        <v>12139</v>
      </c>
      <c r="E4027" s="13">
        <v>133.0</v>
      </c>
      <c r="F4027" s="10" t="s">
        <v>12140</v>
      </c>
      <c r="G4027" s="11"/>
      <c r="H4027" s="11"/>
      <c r="I4027" s="11"/>
    </row>
    <row r="4028" ht="14.25" customHeight="1">
      <c r="A4028" s="5" t="s">
        <v>12141</v>
      </c>
      <c r="B4028" s="13">
        <v>27.0</v>
      </c>
      <c r="C4028" s="13">
        <v>39428.0</v>
      </c>
      <c r="D4028" s="8" t="s">
        <v>12142</v>
      </c>
      <c r="E4028" s="13">
        <v>163.0</v>
      </c>
      <c r="F4028" s="10" t="s">
        <v>12143</v>
      </c>
      <c r="G4028" s="11"/>
      <c r="H4028" s="11"/>
      <c r="I4028" s="11"/>
    </row>
    <row r="4029" ht="14.25" customHeight="1">
      <c r="A4029" s="5" t="s">
        <v>12144</v>
      </c>
      <c r="B4029" s="13">
        <v>27.0</v>
      </c>
      <c r="C4029" s="13">
        <v>39878.0</v>
      </c>
      <c r="D4029" s="8" t="s">
        <v>12145</v>
      </c>
      <c r="E4029" s="9">
        <v>13.0</v>
      </c>
      <c r="F4029" s="10" t="s">
        <v>12146</v>
      </c>
      <c r="G4029" s="11"/>
      <c r="H4029" s="11"/>
      <c r="I4029" s="11"/>
    </row>
    <row r="4030" ht="14.25" customHeight="1">
      <c r="A4030" s="5" t="s">
        <v>12147</v>
      </c>
      <c r="B4030" s="13">
        <v>27.0</v>
      </c>
      <c r="C4030" s="13">
        <v>39878.0</v>
      </c>
      <c r="D4030" s="8" t="s">
        <v>12148</v>
      </c>
      <c r="E4030" s="13">
        <v>103.0</v>
      </c>
      <c r="F4030" s="10" t="s">
        <v>12149</v>
      </c>
      <c r="G4030" s="11"/>
      <c r="H4030" s="11"/>
      <c r="I4030" s="11"/>
    </row>
    <row r="4031" ht="14.25" customHeight="1">
      <c r="A4031" s="5" t="s">
        <v>12150</v>
      </c>
      <c r="B4031" s="13">
        <v>27.0</v>
      </c>
      <c r="C4031" s="13">
        <v>40166.0</v>
      </c>
      <c r="D4031" s="8" t="s">
        <v>12151</v>
      </c>
      <c r="E4031" s="9">
        <v>53.0</v>
      </c>
      <c r="F4031" s="10" t="s">
        <v>12152</v>
      </c>
      <c r="G4031" s="11"/>
      <c r="H4031" s="11"/>
      <c r="I4031" s="11"/>
    </row>
    <row r="4032" ht="14.25" customHeight="1">
      <c r="A4032" s="5" t="s">
        <v>12153</v>
      </c>
      <c r="B4032" s="13">
        <v>27.0</v>
      </c>
      <c r="C4032" s="13">
        <v>40382.0</v>
      </c>
      <c r="D4032" s="8" t="s">
        <v>12154</v>
      </c>
      <c r="E4032" s="13">
        <v>123.0</v>
      </c>
      <c r="F4032" s="10" t="s">
        <v>12155</v>
      </c>
      <c r="G4032" s="11"/>
      <c r="H4032" s="11"/>
      <c r="I4032" s="11"/>
    </row>
    <row r="4033" ht="14.25" customHeight="1">
      <c r="A4033" s="5" t="s">
        <v>12156</v>
      </c>
      <c r="B4033" s="13">
        <v>27.0</v>
      </c>
      <c r="C4033" s="13">
        <v>40688.0</v>
      </c>
      <c r="D4033" s="8" t="s">
        <v>12157</v>
      </c>
      <c r="E4033" s="9">
        <v>83.0</v>
      </c>
      <c r="F4033" s="10" t="s">
        <v>12158</v>
      </c>
      <c r="G4033" s="11"/>
      <c r="H4033" s="11"/>
      <c r="I4033" s="11"/>
    </row>
    <row r="4034" ht="14.25" customHeight="1">
      <c r="A4034" s="5" t="s">
        <v>12159</v>
      </c>
      <c r="B4034" s="13">
        <v>27.0</v>
      </c>
      <c r="C4034" s="13">
        <v>41696.0</v>
      </c>
      <c r="D4034" s="8" t="s">
        <v>12160</v>
      </c>
      <c r="E4034" s="9">
        <v>37.0</v>
      </c>
      <c r="F4034" s="10" t="s">
        <v>12161</v>
      </c>
      <c r="G4034" s="11"/>
      <c r="H4034" s="11"/>
      <c r="I4034" s="11"/>
    </row>
    <row r="4035" ht="14.25" customHeight="1">
      <c r="A4035" s="5" t="s">
        <v>12162</v>
      </c>
      <c r="B4035" s="13">
        <v>27.0</v>
      </c>
      <c r="C4035" s="13">
        <v>43000.0</v>
      </c>
      <c r="D4035" s="8" t="s">
        <v>12163</v>
      </c>
      <c r="E4035" s="9">
        <v>53.0</v>
      </c>
      <c r="F4035" s="10" t="s">
        <v>12164</v>
      </c>
      <c r="G4035" s="11"/>
      <c r="H4035" s="11"/>
      <c r="I4035" s="11"/>
    </row>
    <row r="4036" ht="14.25" customHeight="1">
      <c r="A4036" s="5" t="s">
        <v>12165</v>
      </c>
      <c r="B4036" s="13">
        <v>27.0</v>
      </c>
      <c r="C4036" s="13">
        <v>43252.0</v>
      </c>
      <c r="D4036" s="8" t="s">
        <v>12166</v>
      </c>
      <c r="E4036" s="9">
        <v>53.0</v>
      </c>
      <c r="F4036" s="10" t="s">
        <v>12167</v>
      </c>
      <c r="G4036" s="11"/>
      <c r="H4036" s="11"/>
      <c r="I4036" s="11"/>
    </row>
    <row r="4037" ht="14.25" customHeight="1">
      <c r="A4037" s="5" t="s">
        <v>12168</v>
      </c>
      <c r="B4037" s="13">
        <v>27.0</v>
      </c>
      <c r="C4037" s="13">
        <v>43720.0</v>
      </c>
      <c r="D4037" s="8" t="s">
        <v>12169</v>
      </c>
      <c r="E4037" s="9">
        <v>23.0</v>
      </c>
      <c r="F4037" s="10" t="s">
        <v>12170</v>
      </c>
      <c r="G4037" s="11"/>
      <c r="H4037" s="11"/>
      <c r="I4037" s="11"/>
    </row>
    <row r="4038" ht="14.25" customHeight="1">
      <c r="A4038" s="5" t="s">
        <v>12171</v>
      </c>
      <c r="B4038" s="13">
        <v>27.0</v>
      </c>
      <c r="C4038" s="13">
        <v>43774.0</v>
      </c>
      <c r="D4038" s="8" t="s">
        <v>12172</v>
      </c>
      <c r="E4038" s="13">
        <v>171.0</v>
      </c>
      <c r="F4038" s="10" t="s">
        <v>12173</v>
      </c>
      <c r="G4038" s="11"/>
      <c r="H4038" s="11"/>
      <c r="I4038" s="11"/>
    </row>
    <row r="4039" ht="14.25" customHeight="1">
      <c r="A4039" s="5" t="s">
        <v>12174</v>
      </c>
      <c r="B4039" s="13">
        <v>27.0</v>
      </c>
      <c r="C4039" s="13">
        <v>43864.0</v>
      </c>
      <c r="D4039" s="8" t="s">
        <v>12175</v>
      </c>
      <c r="E4039" s="9">
        <v>27.0</v>
      </c>
      <c r="F4039" s="10" t="s">
        <v>12176</v>
      </c>
      <c r="G4039" s="11"/>
      <c r="H4039" s="11"/>
      <c r="I4039" s="11"/>
    </row>
    <row r="4040" ht="14.25" customHeight="1">
      <c r="A4040" s="5" t="s">
        <v>12177</v>
      </c>
      <c r="B4040" s="13">
        <v>27.0</v>
      </c>
      <c r="C4040" s="13">
        <v>44044.0</v>
      </c>
      <c r="D4040" s="8" t="s">
        <v>12178</v>
      </c>
      <c r="E4040" s="9">
        <v>65.0</v>
      </c>
      <c r="F4040" s="10" t="s">
        <v>12179</v>
      </c>
      <c r="G4040" s="11"/>
      <c r="H4040" s="11"/>
      <c r="I4040" s="11"/>
    </row>
    <row r="4041" ht="14.25" customHeight="1">
      <c r="A4041" s="5" t="s">
        <v>12180</v>
      </c>
      <c r="B4041" s="13">
        <v>27.0</v>
      </c>
      <c r="C4041" s="13">
        <v>44242.0</v>
      </c>
      <c r="D4041" s="8" t="s">
        <v>12181</v>
      </c>
      <c r="E4041" s="13">
        <v>149.0</v>
      </c>
      <c r="F4041" s="10" t="s">
        <v>12182</v>
      </c>
      <c r="G4041" s="11"/>
      <c r="H4041" s="11"/>
      <c r="I4041" s="11"/>
    </row>
    <row r="4042" ht="14.25" customHeight="1">
      <c r="A4042" s="5" t="s">
        <v>12183</v>
      </c>
      <c r="B4042" s="13">
        <v>27.0</v>
      </c>
      <c r="C4042" s="13">
        <v>44476.0</v>
      </c>
      <c r="D4042" s="8" t="s">
        <v>12184</v>
      </c>
      <c r="E4042" s="9">
        <v>53.0</v>
      </c>
      <c r="F4042" s="10" t="s">
        <v>12185</v>
      </c>
      <c r="G4042" s="11"/>
      <c r="H4042" s="11"/>
      <c r="I4042" s="11"/>
    </row>
    <row r="4043" ht="14.25" customHeight="1">
      <c r="A4043" s="5" t="s">
        <v>12186</v>
      </c>
      <c r="B4043" s="13">
        <v>27.0</v>
      </c>
      <c r="C4043" s="13">
        <v>44530.0</v>
      </c>
      <c r="D4043" s="8" t="s">
        <v>12187</v>
      </c>
      <c r="E4043" s="13">
        <v>123.0</v>
      </c>
      <c r="F4043" s="10" t="s">
        <v>12188</v>
      </c>
      <c r="G4043" s="11"/>
      <c r="H4043" s="11"/>
      <c r="I4043" s="11"/>
    </row>
    <row r="4044" ht="14.25" customHeight="1">
      <c r="A4044" s="5" t="s">
        <v>12189</v>
      </c>
      <c r="B4044" s="13">
        <v>27.0</v>
      </c>
      <c r="C4044" s="13">
        <v>44548.0</v>
      </c>
      <c r="D4044" s="8" t="s">
        <v>12190</v>
      </c>
      <c r="E4044" s="13">
        <v>137.0</v>
      </c>
      <c r="F4044" s="10" t="s">
        <v>12191</v>
      </c>
      <c r="G4044" s="11"/>
      <c r="H4044" s="11"/>
      <c r="I4044" s="11"/>
    </row>
    <row r="4045" ht="14.25" customHeight="1">
      <c r="A4045" s="5" t="s">
        <v>12192</v>
      </c>
      <c r="B4045" s="13">
        <v>27.0</v>
      </c>
      <c r="C4045" s="13">
        <v>45430.0</v>
      </c>
      <c r="D4045" s="8" t="s">
        <v>12193</v>
      </c>
      <c r="E4045" s="13">
        <v>123.0</v>
      </c>
      <c r="F4045" s="10" t="s">
        <v>12194</v>
      </c>
      <c r="G4045" s="11"/>
      <c r="H4045" s="11"/>
      <c r="I4045" s="11"/>
    </row>
    <row r="4046" ht="14.25" customHeight="1">
      <c r="A4046" s="5" t="s">
        <v>12195</v>
      </c>
      <c r="B4046" s="13">
        <v>27.0</v>
      </c>
      <c r="C4046" s="13">
        <v>45628.0</v>
      </c>
      <c r="D4046" s="8" t="s">
        <v>12196</v>
      </c>
      <c r="E4046" s="9">
        <v>53.0</v>
      </c>
      <c r="F4046" s="10" t="s">
        <v>12197</v>
      </c>
      <c r="G4046" s="11"/>
      <c r="H4046" s="11"/>
      <c r="I4046" s="11"/>
    </row>
    <row r="4047" ht="14.25" customHeight="1">
      <c r="A4047" s="5" t="s">
        <v>12198</v>
      </c>
      <c r="B4047" s="13">
        <v>27.0</v>
      </c>
      <c r="C4047" s="13">
        <v>45790.0</v>
      </c>
      <c r="D4047" s="8" t="s">
        <v>12199</v>
      </c>
      <c r="E4047" s="13">
        <v>163.0</v>
      </c>
      <c r="F4047" s="10" t="s">
        <v>12200</v>
      </c>
      <c r="G4047" s="11"/>
      <c r="H4047" s="11"/>
      <c r="I4047" s="11"/>
    </row>
    <row r="4048" ht="14.25" customHeight="1">
      <c r="A4048" s="5" t="s">
        <v>12201</v>
      </c>
      <c r="B4048" s="13">
        <v>27.0</v>
      </c>
      <c r="C4048" s="13">
        <v>45808.0</v>
      </c>
      <c r="D4048" s="8" t="s">
        <v>12202</v>
      </c>
      <c r="E4048" s="9">
        <v>79.0</v>
      </c>
      <c r="F4048" s="10" t="s">
        <v>12203</v>
      </c>
      <c r="G4048" s="11"/>
      <c r="H4048" s="11"/>
      <c r="I4048" s="11"/>
    </row>
    <row r="4049" ht="14.25" customHeight="1">
      <c r="A4049" s="5" t="s">
        <v>12204</v>
      </c>
      <c r="B4049" s="13">
        <v>27.0</v>
      </c>
      <c r="C4049" s="13">
        <v>45808.0</v>
      </c>
      <c r="D4049" s="8" t="s">
        <v>12205</v>
      </c>
      <c r="E4049" s="13">
        <v>139.0</v>
      </c>
      <c r="F4049" s="10" t="s">
        <v>12206</v>
      </c>
      <c r="G4049" s="11"/>
      <c r="H4049" s="11"/>
      <c r="I4049" s="11"/>
    </row>
    <row r="4050" ht="14.25" customHeight="1">
      <c r="A4050" s="5" t="s">
        <v>12207</v>
      </c>
      <c r="B4050" s="13">
        <v>27.0</v>
      </c>
      <c r="C4050" s="13">
        <v>46042.0</v>
      </c>
      <c r="D4050" s="8" t="s">
        <v>12208</v>
      </c>
      <c r="E4050" s="9">
        <v>15.0</v>
      </c>
      <c r="F4050" s="10" t="s">
        <v>12209</v>
      </c>
      <c r="G4050" s="11"/>
      <c r="H4050" s="11"/>
      <c r="I4050" s="11"/>
    </row>
    <row r="4051" ht="14.25" customHeight="1">
      <c r="A4051" s="14" t="s">
        <v>12210</v>
      </c>
      <c r="B4051" s="16">
        <v>27.0</v>
      </c>
      <c r="C4051" s="16">
        <v>46924.0</v>
      </c>
      <c r="D4051" s="17" t="s">
        <v>12211</v>
      </c>
      <c r="E4051" s="18">
        <v>37.0</v>
      </c>
      <c r="F4051" s="19" t="s">
        <v>12212</v>
      </c>
      <c r="G4051" s="11"/>
      <c r="H4051" s="11"/>
      <c r="I4051" s="11"/>
    </row>
    <row r="4052" ht="14.25" customHeight="1">
      <c r="A4052" s="5" t="s">
        <v>12213</v>
      </c>
      <c r="B4052" s="13">
        <v>27.0</v>
      </c>
      <c r="C4052" s="13">
        <v>46924.0</v>
      </c>
      <c r="D4052" s="8" t="s">
        <v>12214</v>
      </c>
      <c r="E4052" s="13">
        <v>131.0</v>
      </c>
      <c r="F4052" s="10" t="s">
        <v>12215</v>
      </c>
      <c r="G4052" s="11"/>
      <c r="H4052" s="11"/>
      <c r="I4052" s="11"/>
    </row>
    <row r="4053" ht="14.25" customHeight="1">
      <c r="A4053" s="5" t="s">
        <v>12216</v>
      </c>
      <c r="B4053" s="13">
        <v>27.0</v>
      </c>
      <c r="C4053" s="13">
        <v>47068.0</v>
      </c>
      <c r="D4053" s="8" t="s">
        <v>12217</v>
      </c>
      <c r="E4053" s="13">
        <v>103.0</v>
      </c>
      <c r="F4053" s="10" t="s">
        <v>12218</v>
      </c>
      <c r="G4053" s="11"/>
      <c r="H4053" s="11"/>
      <c r="I4053" s="11"/>
    </row>
    <row r="4054" ht="14.25" customHeight="1">
      <c r="A4054" s="5" t="s">
        <v>12219</v>
      </c>
      <c r="B4054" s="13">
        <v>27.0</v>
      </c>
      <c r="C4054" s="13">
        <v>47104.0</v>
      </c>
      <c r="D4054" s="8" t="s">
        <v>12220</v>
      </c>
      <c r="E4054" s="13">
        <v>123.0</v>
      </c>
      <c r="F4054" s="10" t="s">
        <v>12221</v>
      </c>
      <c r="G4054" s="11"/>
      <c r="H4054" s="11"/>
      <c r="I4054" s="11"/>
    </row>
    <row r="4055" ht="14.25" customHeight="1">
      <c r="A4055" s="5" t="s">
        <v>12222</v>
      </c>
      <c r="B4055" s="13">
        <v>27.0</v>
      </c>
      <c r="C4055" s="13">
        <v>47221.0</v>
      </c>
      <c r="D4055" s="8" t="s">
        <v>12223</v>
      </c>
      <c r="E4055" s="13">
        <v>123.0</v>
      </c>
      <c r="F4055" s="10" t="s">
        <v>12224</v>
      </c>
      <c r="G4055" s="11"/>
      <c r="H4055" s="11"/>
      <c r="I4055" s="11"/>
    </row>
    <row r="4056" ht="14.25" customHeight="1">
      <c r="A4056" s="5" t="s">
        <v>12225</v>
      </c>
      <c r="B4056" s="13">
        <v>27.0</v>
      </c>
      <c r="C4056" s="13">
        <v>47680.0</v>
      </c>
      <c r="D4056" s="8" t="s">
        <v>12226</v>
      </c>
      <c r="E4056" s="13">
        <v>163.0</v>
      </c>
      <c r="F4056" s="10" t="s">
        <v>12227</v>
      </c>
      <c r="G4056" s="11"/>
      <c r="H4056" s="11"/>
      <c r="I4056" s="11"/>
    </row>
    <row r="4057" ht="14.25" customHeight="1">
      <c r="A4057" s="5" t="s">
        <v>12228</v>
      </c>
      <c r="B4057" s="13">
        <v>27.0</v>
      </c>
      <c r="C4057" s="13">
        <v>47914.0</v>
      </c>
      <c r="D4057" s="8" t="s">
        <v>12229</v>
      </c>
      <c r="E4057" s="13">
        <v>163.0</v>
      </c>
      <c r="F4057" s="10" t="s">
        <v>12230</v>
      </c>
      <c r="G4057" s="11"/>
      <c r="H4057" s="11"/>
      <c r="I4057" s="11"/>
    </row>
    <row r="4058" ht="14.25" customHeight="1">
      <c r="A4058" s="5" t="s">
        <v>12231</v>
      </c>
      <c r="B4058" s="13">
        <v>27.0</v>
      </c>
      <c r="C4058" s="13">
        <v>48256.0</v>
      </c>
      <c r="D4058" s="8" t="s">
        <v>12232</v>
      </c>
      <c r="E4058" s="13">
        <v>129.0</v>
      </c>
      <c r="F4058" s="10" t="s">
        <v>12233</v>
      </c>
      <c r="G4058" s="11"/>
      <c r="H4058" s="11"/>
      <c r="I4058" s="11"/>
    </row>
    <row r="4059" ht="14.25" customHeight="1">
      <c r="A4059" s="5" t="s">
        <v>12234</v>
      </c>
      <c r="B4059" s="13">
        <v>27.0</v>
      </c>
      <c r="C4059" s="13">
        <v>48580.0</v>
      </c>
      <c r="D4059" s="8" t="s">
        <v>12235</v>
      </c>
      <c r="E4059" s="9">
        <v>53.0</v>
      </c>
      <c r="F4059" s="10" t="s">
        <v>12236</v>
      </c>
      <c r="G4059" s="11"/>
      <c r="H4059" s="11"/>
      <c r="I4059" s="11"/>
    </row>
    <row r="4060" ht="14.25" customHeight="1">
      <c r="A4060" s="5" t="s">
        <v>12237</v>
      </c>
      <c r="B4060" s="13">
        <v>27.0</v>
      </c>
      <c r="C4060" s="13">
        <v>48706.0</v>
      </c>
      <c r="D4060" s="8" t="s">
        <v>12238</v>
      </c>
      <c r="E4060" s="9">
        <v>11.0</v>
      </c>
      <c r="F4060" s="10" t="s">
        <v>12239</v>
      </c>
      <c r="G4060" s="11"/>
      <c r="H4060" s="11"/>
      <c r="I4060" s="11"/>
    </row>
    <row r="4061" ht="14.25" customHeight="1">
      <c r="A4061" s="5" t="s">
        <v>12240</v>
      </c>
      <c r="B4061" s="13">
        <v>27.0</v>
      </c>
      <c r="C4061" s="13">
        <v>48706.0</v>
      </c>
      <c r="D4061" s="8" t="s">
        <v>12241</v>
      </c>
      <c r="E4061" s="9">
        <v>73.0</v>
      </c>
      <c r="F4061" s="10" t="s">
        <v>12242</v>
      </c>
      <c r="G4061" s="11"/>
      <c r="H4061" s="11"/>
      <c r="I4061" s="11"/>
    </row>
    <row r="4062" ht="14.25" customHeight="1">
      <c r="A4062" s="5" t="s">
        <v>12243</v>
      </c>
      <c r="B4062" s="13">
        <v>27.0</v>
      </c>
      <c r="C4062" s="13">
        <v>49012.0</v>
      </c>
      <c r="D4062" s="8" t="s">
        <v>12244</v>
      </c>
      <c r="E4062" s="9">
        <v>53.0</v>
      </c>
      <c r="F4062" s="10" t="s">
        <v>12245</v>
      </c>
      <c r="G4062" s="11"/>
      <c r="H4062" s="11"/>
      <c r="I4062" s="11"/>
    </row>
    <row r="4063" ht="14.25" customHeight="1">
      <c r="A4063" s="5" t="s">
        <v>12246</v>
      </c>
      <c r="B4063" s="13">
        <v>27.0</v>
      </c>
      <c r="C4063" s="13">
        <v>49300.0</v>
      </c>
      <c r="D4063" s="8" t="s">
        <v>12247</v>
      </c>
      <c r="E4063" s="13">
        <v>147.0</v>
      </c>
      <c r="F4063" s="10" t="s">
        <v>12248</v>
      </c>
      <c r="G4063" s="11"/>
      <c r="H4063" s="11"/>
      <c r="I4063" s="11"/>
    </row>
    <row r="4064" ht="14.25" customHeight="1">
      <c r="A4064" s="5" t="s">
        <v>12249</v>
      </c>
      <c r="B4064" s="13">
        <v>27.0</v>
      </c>
      <c r="C4064" s="13">
        <v>49768.0</v>
      </c>
      <c r="D4064" s="8" t="s">
        <v>12250</v>
      </c>
      <c r="E4064" s="9">
        <v>57.0</v>
      </c>
      <c r="F4064" s="10" t="s">
        <v>12251</v>
      </c>
      <c r="G4064" s="11"/>
      <c r="H4064" s="11"/>
      <c r="I4064" s="11"/>
    </row>
    <row r="4065" ht="14.25" customHeight="1">
      <c r="A4065" s="5" t="s">
        <v>12252</v>
      </c>
      <c r="B4065" s="13">
        <v>27.0</v>
      </c>
      <c r="C4065" s="13">
        <v>51388.0</v>
      </c>
      <c r="D4065" s="8" t="s">
        <v>12253</v>
      </c>
      <c r="E4065" s="13">
        <v>117.0</v>
      </c>
      <c r="F4065" s="10" t="s">
        <v>12254</v>
      </c>
      <c r="G4065" s="11"/>
      <c r="H4065" s="11"/>
      <c r="I4065" s="11"/>
    </row>
    <row r="4066" ht="14.25" customHeight="1">
      <c r="A4066" s="5" t="s">
        <v>12255</v>
      </c>
      <c r="B4066" s="13">
        <v>27.0</v>
      </c>
      <c r="C4066" s="13">
        <v>51730.0</v>
      </c>
      <c r="D4066" s="8" t="s">
        <v>12256</v>
      </c>
      <c r="E4066" s="9">
        <v>53.0</v>
      </c>
      <c r="F4066" s="10" t="s">
        <v>12257</v>
      </c>
      <c r="G4066" s="11"/>
      <c r="H4066" s="11"/>
      <c r="I4066" s="11"/>
    </row>
    <row r="4067" ht="14.25" customHeight="1">
      <c r="A4067" s="5" t="s">
        <v>12258</v>
      </c>
      <c r="B4067" s="13">
        <v>27.0</v>
      </c>
      <c r="C4067" s="13">
        <v>52522.0</v>
      </c>
      <c r="D4067" s="8" t="s">
        <v>12259</v>
      </c>
      <c r="E4067" s="9">
        <v>95.0</v>
      </c>
      <c r="F4067" s="10" t="s">
        <v>12260</v>
      </c>
      <c r="G4067" s="11"/>
      <c r="H4067" s="11"/>
      <c r="I4067" s="11"/>
    </row>
    <row r="4068" ht="14.25" customHeight="1">
      <c r="A4068" s="5" t="s">
        <v>12261</v>
      </c>
      <c r="B4068" s="13">
        <v>27.0</v>
      </c>
      <c r="C4068" s="13">
        <v>52522.0</v>
      </c>
      <c r="D4068" s="8" t="s">
        <v>12262</v>
      </c>
      <c r="E4068" s="13">
        <v>141.0</v>
      </c>
      <c r="F4068" s="10" t="s">
        <v>12263</v>
      </c>
      <c r="G4068" s="11"/>
      <c r="H4068" s="11"/>
      <c r="I4068" s="11"/>
    </row>
    <row r="4069" ht="14.25" customHeight="1">
      <c r="A4069" s="5" t="s">
        <v>12264</v>
      </c>
      <c r="B4069" s="13">
        <v>27.0</v>
      </c>
      <c r="C4069" s="13">
        <v>52594.0</v>
      </c>
      <c r="D4069" s="8" t="s">
        <v>12265</v>
      </c>
      <c r="E4069" s="13">
        <v>139.0</v>
      </c>
      <c r="F4069" s="10" t="s">
        <v>12266</v>
      </c>
      <c r="G4069" s="11"/>
      <c r="H4069" s="11"/>
      <c r="I4069" s="11"/>
    </row>
    <row r="4070" ht="14.25" customHeight="1">
      <c r="A4070" s="5" t="s">
        <v>12267</v>
      </c>
      <c r="B4070" s="13">
        <v>27.0</v>
      </c>
      <c r="C4070" s="13">
        <v>52630.0</v>
      </c>
      <c r="D4070" s="8" t="s">
        <v>12268</v>
      </c>
      <c r="E4070" s="13">
        <v>137.0</v>
      </c>
      <c r="F4070" s="10" t="s">
        <v>12269</v>
      </c>
      <c r="G4070" s="11"/>
      <c r="H4070" s="11"/>
      <c r="I4070" s="11"/>
    </row>
    <row r="4071" ht="14.25" customHeight="1">
      <c r="A4071" s="5" t="s">
        <v>12270</v>
      </c>
      <c r="B4071" s="13">
        <v>27.0</v>
      </c>
      <c r="C4071" s="13">
        <v>53620.0</v>
      </c>
      <c r="D4071" s="8" t="s">
        <v>12271</v>
      </c>
      <c r="E4071" s="9">
        <v>49.0</v>
      </c>
      <c r="F4071" s="10" t="s">
        <v>12272</v>
      </c>
      <c r="G4071" s="11"/>
      <c r="H4071" s="11"/>
      <c r="I4071" s="11"/>
    </row>
    <row r="4072" ht="14.25" customHeight="1">
      <c r="A4072" s="5" t="s">
        <v>12273</v>
      </c>
      <c r="B4072" s="13">
        <v>27.0</v>
      </c>
      <c r="C4072" s="13">
        <v>53656.0</v>
      </c>
      <c r="D4072" s="8" t="s">
        <v>12274</v>
      </c>
      <c r="E4072" s="13">
        <v>127.0</v>
      </c>
      <c r="F4072" s="10" t="s">
        <v>12275</v>
      </c>
      <c r="G4072" s="11"/>
      <c r="H4072" s="11"/>
      <c r="I4072" s="11"/>
    </row>
    <row r="4073" ht="14.25" customHeight="1">
      <c r="A4073" s="5" t="s">
        <v>12276</v>
      </c>
      <c r="B4073" s="13">
        <v>27.0</v>
      </c>
      <c r="C4073" s="13">
        <v>54214.0</v>
      </c>
      <c r="D4073" s="8" t="s">
        <v>12277</v>
      </c>
      <c r="E4073" s="9">
        <v>53.0</v>
      </c>
      <c r="F4073" s="10" t="s">
        <v>12278</v>
      </c>
      <c r="G4073" s="11"/>
      <c r="H4073" s="11"/>
      <c r="I4073" s="11"/>
    </row>
    <row r="4074" ht="14.25" customHeight="1">
      <c r="A4074" s="5" t="s">
        <v>12279</v>
      </c>
      <c r="B4074" s="13">
        <v>27.0</v>
      </c>
      <c r="C4074" s="13">
        <v>54808.0</v>
      </c>
      <c r="D4074" s="8" t="s">
        <v>12280</v>
      </c>
      <c r="E4074" s="9">
        <v>53.0</v>
      </c>
      <c r="F4074" s="10" t="s">
        <v>12281</v>
      </c>
      <c r="G4074" s="11"/>
      <c r="H4074" s="11"/>
      <c r="I4074" s="11"/>
    </row>
    <row r="4075" ht="14.25" customHeight="1">
      <c r="A4075" s="5" t="s">
        <v>12282</v>
      </c>
      <c r="B4075" s="13">
        <v>27.0</v>
      </c>
      <c r="C4075" s="13">
        <v>54880.0</v>
      </c>
      <c r="D4075" s="8" t="s">
        <v>12283</v>
      </c>
      <c r="E4075" s="13">
        <v>109.0</v>
      </c>
      <c r="F4075" s="10" t="s">
        <v>12284</v>
      </c>
      <c r="G4075" s="11"/>
      <c r="H4075" s="11"/>
      <c r="I4075" s="11"/>
    </row>
    <row r="4076" ht="14.25" customHeight="1">
      <c r="A4076" s="5" t="s">
        <v>12285</v>
      </c>
      <c r="B4076" s="13">
        <v>27.0</v>
      </c>
      <c r="C4076" s="13">
        <v>55546.0</v>
      </c>
      <c r="D4076" s="8" t="s">
        <v>12286</v>
      </c>
      <c r="E4076" s="13">
        <v>135.0</v>
      </c>
      <c r="F4076" s="10" t="s">
        <v>12287</v>
      </c>
      <c r="G4076" s="11"/>
      <c r="H4076" s="11"/>
      <c r="I4076" s="11"/>
    </row>
    <row r="4077" ht="14.25" customHeight="1">
      <c r="A4077" s="5" t="s">
        <v>12288</v>
      </c>
      <c r="B4077" s="13">
        <v>27.0</v>
      </c>
      <c r="C4077" s="13">
        <v>55726.0</v>
      </c>
      <c r="D4077" s="8" t="s">
        <v>12289</v>
      </c>
      <c r="E4077" s="9">
        <v>37.0</v>
      </c>
      <c r="F4077" s="10" t="s">
        <v>12290</v>
      </c>
      <c r="G4077" s="11"/>
      <c r="H4077" s="11"/>
      <c r="I4077" s="11"/>
    </row>
    <row r="4078" ht="14.25" customHeight="1">
      <c r="A4078" s="5" t="s">
        <v>12291</v>
      </c>
      <c r="B4078" s="13">
        <v>27.0</v>
      </c>
      <c r="C4078" s="13">
        <v>55852.0</v>
      </c>
      <c r="D4078" s="8" t="s">
        <v>12292</v>
      </c>
      <c r="E4078" s="13">
        <v>123.0</v>
      </c>
      <c r="F4078" s="10" t="s">
        <v>12293</v>
      </c>
      <c r="G4078" s="11"/>
      <c r="H4078" s="11"/>
      <c r="I4078" s="11"/>
    </row>
    <row r="4079" ht="14.25" customHeight="1">
      <c r="A4079" s="5" t="s">
        <v>12294</v>
      </c>
      <c r="B4079" s="13">
        <v>27.0</v>
      </c>
      <c r="C4079" s="13">
        <v>56698.0</v>
      </c>
      <c r="D4079" s="8" t="s">
        <v>12295</v>
      </c>
      <c r="E4079" s="13">
        <v>145.0</v>
      </c>
      <c r="F4079" s="10" t="s">
        <v>12296</v>
      </c>
      <c r="G4079" s="11"/>
      <c r="H4079" s="11"/>
      <c r="I4079" s="11"/>
    </row>
    <row r="4080" ht="14.25" customHeight="1">
      <c r="A4080" s="5" t="s">
        <v>12297</v>
      </c>
      <c r="B4080" s="13">
        <v>27.0</v>
      </c>
      <c r="C4080" s="13">
        <v>56896.0</v>
      </c>
      <c r="D4080" s="8" t="s">
        <v>12298</v>
      </c>
      <c r="E4080" s="9">
        <v>9.0</v>
      </c>
      <c r="F4080" s="10" t="s">
        <v>12299</v>
      </c>
      <c r="G4080" s="11"/>
      <c r="H4080" s="11"/>
      <c r="I4080" s="11"/>
    </row>
    <row r="4081" ht="14.25" customHeight="1">
      <c r="A4081" s="5" t="s">
        <v>12300</v>
      </c>
      <c r="B4081" s="13">
        <v>27.0</v>
      </c>
      <c r="C4081" s="13">
        <v>56896.0</v>
      </c>
      <c r="D4081" s="8" t="s">
        <v>12301</v>
      </c>
      <c r="E4081" s="13">
        <v>145.0</v>
      </c>
      <c r="F4081" s="10" t="s">
        <v>12302</v>
      </c>
      <c r="G4081" s="11"/>
      <c r="H4081" s="11"/>
      <c r="I4081" s="11"/>
    </row>
    <row r="4082" ht="14.25" customHeight="1">
      <c r="A4082" s="5" t="s">
        <v>12303</v>
      </c>
      <c r="B4082" s="13">
        <v>27.0</v>
      </c>
      <c r="C4082" s="13">
        <v>56896.0</v>
      </c>
      <c r="D4082" s="8" t="s">
        <v>12304</v>
      </c>
      <c r="E4082" s="13">
        <v>141.0</v>
      </c>
      <c r="F4082" s="10" t="s">
        <v>12305</v>
      </c>
      <c r="G4082" s="11"/>
      <c r="H4082" s="11"/>
      <c r="I4082" s="11"/>
    </row>
    <row r="4083" ht="14.25" customHeight="1">
      <c r="A4083" s="5" t="s">
        <v>12306</v>
      </c>
      <c r="B4083" s="13">
        <v>27.0</v>
      </c>
      <c r="C4083" s="13">
        <v>57040.0</v>
      </c>
      <c r="D4083" s="8" t="s">
        <v>12307</v>
      </c>
      <c r="E4083" s="13">
        <v>165.0</v>
      </c>
      <c r="F4083" s="10" t="s">
        <v>12308</v>
      </c>
      <c r="G4083" s="11"/>
      <c r="H4083" s="11"/>
      <c r="I4083" s="11"/>
    </row>
    <row r="4084" ht="14.25" customHeight="1">
      <c r="A4084" s="5" t="s">
        <v>12309</v>
      </c>
      <c r="B4084" s="13">
        <v>27.0</v>
      </c>
      <c r="C4084" s="13">
        <v>57130.0</v>
      </c>
      <c r="D4084" s="8" t="s">
        <v>12310</v>
      </c>
      <c r="E4084" s="13">
        <v>145.0</v>
      </c>
      <c r="F4084" s="10" t="s">
        <v>12311</v>
      </c>
      <c r="G4084" s="11"/>
      <c r="H4084" s="11"/>
      <c r="I4084" s="11"/>
    </row>
    <row r="4085" ht="14.25" customHeight="1">
      <c r="A4085" s="5" t="s">
        <v>12312</v>
      </c>
      <c r="B4085" s="13">
        <v>27.0</v>
      </c>
      <c r="C4085" s="13">
        <v>57220.0</v>
      </c>
      <c r="D4085" s="8" t="s">
        <v>12313</v>
      </c>
      <c r="E4085" s="9">
        <v>53.0</v>
      </c>
      <c r="F4085" s="10" t="s">
        <v>12314</v>
      </c>
      <c r="G4085" s="11"/>
      <c r="H4085" s="11"/>
      <c r="I4085" s="11"/>
    </row>
    <row r="4086" ht="14.25" customHeight="1">
      <c r="A4086" s="5" t="s">
        <v>12315</v>
      </c>
      <c r="B4086" s="13">
        <v>27.0</v>
      </c>
      <c r="C4086" s="13">
        <v>58000.0</v>
      </c>
      <c r="D4086" s="8" t="s">
        <v>12316</v>
      </c>
      <c r="E4086" s="13">
        <v>123.0</v>
      </c>
      <c r="F4086" s="10" t="s">
        <v>12317</v>
      </c>
      <c r="G4086" s="11"/>
      <c r="H4086" s="11"/>
      <c r="I4086" s="11"/>
    </row>
    <row r="4087" ht="14.25" customHeight="1">
      <c r="A4087" s="5" t="s">
        <v>12318</v>
      </c>
      <c r="B4087" s="13">
        <v>27.0</v>
      </c>
      <c r="C4087" s="13">
        <v>58018.0</v>
      </c>
      <c r="D4087" s="8" t="s">
        <v>12319</v>
      </c>
      <c r="E4087" s="13">
        <v>163.0</v>
      </c>
      <c r="F4087" s="10" t="s">
        <v>12320</v>
      </c>
      <c r="G4087" s="11"/>
      <c r="H4087" s="11"/>
      <c r="I4087" s="11"/>
    </row>
    <row r="4088" ht="14.25" customHeight="1">
      <c r="A4088" s="5" t="s">
        <v>12321</v>
      </c>
      <c r="B4088" s="13">
        <v>27.0</v>
      </c>
      <c r="C4088" s="13">
        <v>58036.0</v>
      </c>
      <c r="D4088" s="8" t="s">
        <v>12322</v>
      </c>
      <c r="E4088" s="13">
        <v>103.0</v>
      </c>
      <c r="F4088" s="10" t="s">
        <v>12323</v>
      </c>
      <c r="G4088" s="11"/>
      <c r="H4088" s="11"/>
      <c r="I4088" s="11"/>
    </row>
    <row r="4089" ht="14.25" customHeight="1">
      <c r="A4089" s="5" t="s">
        <v>12324</v>
      </c>
      <c r="B4089" s="13">
        <v>27.0</v>
      </c>
      <c r="C4089" s="13">
        <v>58612.0</v>
      </c>
      <c r="D4089" s="8" t="s">
        <v>12325</v>
      </c>
      <c r="E4089" s="9">
        <v>9.0</v>
      </c>
      <c r="F4089" s="10" t="s">
        <v>12326</v>
      </c>
      <c r="G4089" s="11"/>
      <c r="H4089" s="11"/>
      <c r="I4089" s="11"/>
    </row>
    <row r="4090" ht="14.25" customHeight="1">
      <c r="A4090" s="5" t="s">
        <v>12327</v>
      </c>
      <c r="B4090" s="13">
        <v>27.0</v>
      </c>
      <c r="C4090" s="13">
        <v>58612.0</v>
      </c>
      <c r="D4090" s="8" t="s">
        <v>12328</v>
      </c>
      <c r="E4090" s="13">
        <v>145.0</v>
      </c>
      <c r="F4090" s="10" t="s">
        <v>12329</v>
      </c>
      <c r="G4090" s="11"/>
      <c r="H4090" s="11"/>
      <c r="I4090" s="11"/>
    </row>
    <row r="4091" ht="14.25" customHeight="1">
      <c r="A4091" s="5" t="s">
        <v>12330</v>
      </c>
      <c r="B4091" s="13">
        <v>27.0</v>
      </c>
      <c r="C4091" s="13">
        <v>58648.0</v>
      </c>
      <c r="D4091" s="8" t="s">
        <v>12331</v>
      </c>
      <c r="E4091" s="13">
        <v>145.0</v>
      </c>
      <c r="F4091" s="10" t="s">
        <v>12332</v>
      </c>
      <c r="G4091" s="11"/>
      <c r="H4091" s="11"/>
      <c r="I4091" s="11"/>
    </row>
    <row r="4092" ht="14.25" customHeight="1">
      <c r="A4092" s="5" t="s">
        <v>12333</v>
      </c>
      <c r="B4092" s="13">
        <v>27.0</v>
      </c>
      <c r="C4092" s="13">
        <v>58684.0</v>
      </c>
      <c r="D4092" s="8" t="s">
        <v>12334</v>
      </c>
      <c r="E4092" s="9">
        <v>9.0</v>
      </c>
      <c r="F4092" s="10" t="s">
        <v>12335</v>
      </c>
      <c r="G4092" s="11"/>
      <c r="H4092" s="11"/>
      <c r="I4092" s="11"/>
    </row>
    <row r="4093" ht="14.25" customHeight="1">
      <c r="A4093" s="5" t="s">
        <v>12336</v>
      </c>
      <c r="B4093" s="13">
        <v>27.0</v>
      </c>
      <c r="C4093" s="13">
        <v>58738.0</v>
      </c>
      <c r="D4093" s="8" t="s">
        <v>12337</v>
      </c>
      <c r="E4093" s="13">
        <v>139.0</v>
      </c>
      <c r="F4093" s="10" t="s">
        <v>12338</v>
      </c>
      <c r="G4093" s="11"/>
      <c r="H4093" s="11"/>
      <c r="I4093" s="11"/>
    </row>
    <row r="4094" ht="14.25" customHeight="1">
      <c r="A4094" s="5" t="s">
        <v>12339</v>
      </c>
      <c r="B4094" s="13">
        <v>27.0</v>
      </c>
      <c r="C4094" s="13">
        <v>59350.0</v>
      </c>
      <c r="D4094" s="8" t="s">
        <v>12340</v>
      </c>
      <c r="E4094" s="13">
        <v>139.0</v>
      </c>
      <c r="F4094" s="10" t="s">
        <v>12341</v>
      </c>
      <c r="G4094" s="11"/>
      <c r="H4094" s="11"/>
      <c r="I4094" s="11"/>
    </row>
    <row r="4095" ht="14.25" customHeight="1">
      <c r="A4095" s="5" t="s">
        <v>12342</v>
      </c>
      <c r="B4095" s="13">
        <v>27.0</v>
      </c>
      <c r="C4095" s="13">
        <v>59998.0</v>
      </c>
      <c r="D4095" s="8" t="s">
        <v>12343</v>
      </c>
      <c r="E4095" s="13">
        <v>123.0</v>
      </c>
      <c r="F4095" s="10" t="s">
        <v>12344</v>
      </c>
      <c r="G4095" s="11"/>
      <c r="H4095" s="11"/>
      <c r="I4095" s="11"/>
    </row>
    <row r="4096" ht="14.25" customHeight="1">
      <c r="A4096" s="5" t="s">
        <v>12345</v>
      </c>
      <c r="B4096" s="13">
        <v>27.0</v>
      </c>
      <c r="C4096" s="13">
        <v>60016.0</v>
      </c>
      <c r="D4096" s="8" t="s">
        <v>12346</v>
      </c>
      <c r="E4096" s="9">
        <v>53.0</v>
      </c>
      <c r="F4096" s="10" t="s">
        <v>12347</v>
      </c>
      <c r="G4096" s="11"/>
      <c r="H4096" s="11"/>
      <c r="I4096" s="11"/>
    </row>
    <row r="4097" ht="14.25" customHeight="1">
      <c r="A4097" s="5" t="s">
        <v>12348</v>
      </c>
      <c r="B4097" s="13">
        <v>27.0</v>
      </c>
      <c r="C4097" s="13">
        <v>60250.0</v>
      </c>
      <c r="D4097" s="8" t="s">
        <v>12349</v>
      </c>
      <c r="E4097" s="9">
        <v>75.0</v>
      </c>
      <c r="F4097" s="10" t="s">
        <v>12350</v>
      </c>
      <c r="G4097" s="11"/>
      <c r="H4097" s="11"/>
      <c r="I4097" s="11"/>
    </row>
    <row r="4098" ht="14.25" customHeight="1">
      <c r="A4098" s="5" t="s">
        <v>12351</v>
      </c>
      <c r="B4098" s="13">
        <v>27.0</v>
      </c>
      <c r="C4098" s="13">
        <v>60844.0</v>
      </c>
      <c r="D4098" s="8" t="s">
        <v>12352</v>
      </c>
      <c r="E4098" s="9">
        <v>15.0</v>
      </c>
      <c r="F4098" s="10" t="s">
        <v>12353</v>
      </c>
      <c r="G4098" s="11"/>
      <c r="H4098" s="11"/>
      <c r="I4098" s="11"/>
    </row>
    <row r="4099" ht="14.25" customHeight="1">
      <c r="A4099" s="5" t="s">
        <v>12354</v>
      </c>
      <c r="B4099" s="13">
        <v>27.0</v>
      </c>
      <c r="C4099" s="13">
        <v>61510.0</v>
      </c>
      <c r="D4099" s="8" t="s">
        <v>12355</v>
      </c>
      <c r="E4099" s="9">
        <v>37.0</v>
      </c>
      <c r="F4099" s="10" t="s">
        <v>12356</v>
      </c>
      <c r="G4099" s="11"/>
      <c r="H4099" s="11"/>
      <c r="I4099" s="11"/>
    </row>
    <row r="4100" ht="14.25" customHeight="1">
      <c r="A4100" s="5" t="s">
        <v>12357</v>
      </c>
      <c r="B4100" s="13">
        <v>27.0</v>
      </c>
      <c r="C4100" s="13">
        <v>61510.0</v>
      </c>
      <c r="D4100" s="8" t="s">
        <v>12358</v>
      </c>
      <c r="E4100" s="13">
        <v>123.0</v>
      </c>
      <c r="F4100" s="10" t="s">
        <v>12359</v>
      </c>
      <c r="G4100" s="11"/>
      <c r="H4100" s="11"/>
      <c r="I4100" s="11"/>
    </row>
    <row r="4101" ht="14.25" customHeight="1">
      <c r="A4101" s="5" t="s">
        <v>12360</v>
      </c>
      <c r="B4101" s="13">
        <v>27.0</v>
      </c>
      <c r="C4101" s="13">
        <v>61816.0</v>
      </c>
      <c r="D4101" s="8" t="s">
        <v>12361</v>
      </c>
      <c r="E4101" s="9">
        <v>15.0</v>
      </c>
      <c r="F4101" s="10" t="s">
        <v>12362</v>
      </c>
      <c r="G4101" s="11"/>
      <c r="H4101" s="11"/>
      <c r="I4101" s="11"/>
    </row>
    <row r="4102" ht="14.25" customHeight="1">
      <c r="A4102" s="5" t="s">
        <v>12363</v>
      </c>
      <c r="B4102" s="13">
        <v>27.0</v>
      </c>
      <c r="C4102" s="13">
        <v>61996.0</v>
      </c>
      <c r="D4102" s="8" t="s">
        <v>12364</v>
      </c>
      <c r="E4102" s="9">
        <v>3.0</v>
      </c>
      <c r="F4102" s="10" t="s">
        <v>12365</v>
      </c>
      <c r="G4102" s="11"/>
      <c r="H4102" s="11"/>
      <c r="I4102" s="11"/>
    </row>
    <row r="4103" ht="14.25" customHeight="1">
      <c r="A4103" s="5" t="s">
        <v>12366</v>
      </c>
      <c r="B4103" s="13">
        <v>27.0</v>
      </c>
      <c r="C4103" s="13">
        <v>61996.0</v>
      </c>
      <c r="D4103" s="8" t="s">
        <v>12367</v>
      </c>
      <c r="E4103" s="13">
        <v>123.0</v>
      </c>
      <c r="F4103" s="10" t="s">
        <v>12368</v>
      </c>
      <c r="G4103" s="11"/>
      <c r="H4103" s="11"/>
      <c r="I4103" s="11"/>
    </row>
    <row r="4104" ht="14.25" customHeight="1">
      <c r="A4104" s="5" t="s">
        <v>12369</v>
      </c>
      <c r="B4104" s="13">
        <v>27.0</v>
      </c>
      <c r="C4104" s="13">
        <v>61996.0</v>
      </c>
      <c r="D4104" s="8" t="s">
        <v>12370</v>
      </c>
      <c r="E4104" s="13">
        <v>139.0</v>
      </c>
      <c r="F4104" s="10" t="s">
        <v>12371</v>
      </c>
      <c r="G4104" s="11"/>
      <c r="H4104" s="11"/>
      <c r="I4104" s="11"/>
    </row>
    <row r="4105" ht="14.25" customHeight="1">
      <c r="A4105" s="14" t="s">
        <v>12372</v>
      </c>
      <c r="B4105" s="16">
        <v>27.0</v>
      </c>
      <c r="C4105" s="16">
        <v>62104.0</v>
      </c>
      <c r="D4105" s="17" t="s">
        <v>12373</v>
      </c>
      <c r="E4105" s="18">
        <v>45.0</v>
      </c>
      <c r="F4105" s="19" t="s">
        <v>12374</v>
      </c>
      <c r="G4105" s="11"/>
      <c r="H4105" s="11"/>
      <c r="I4105" s="11"/>
    </row>
    <row r="4106" ht="14.25" customHeight="1">
      <c r="A4106" s="5" t="s">
        <v>12375</v>
      </c>
      <c r="B4106" s="13">
        <v>27.0</v>
      </c>
      <c r="C4106" s="13">
        <v>62446.0</v>
      </c>
      <c r="D4106" s="8" t="s">
        <v>12376</v>
      </c>
      <c r="E4106" s="13">
        <v>153.0</v>
      </c>
      <c r="F4106" s="10" t="s">
        <v>12377</v>
      </c>
      <c r="G4106" s="11"/>
      <c r="H4106" s="11"/>
      <c r="I4106" s="11"/>
    </row>
    <row r="4107" ht="14.25" customHeight="1">
      <c r="A4107" s="5" t="s">
        <v>12378</v>
      </c>
      <c r="B4107" s="13">
        <v>27.0</v>
      </c>
      <c r="C4107" s="13">
        <v>62446.0</v>
      </c>
      <c r="D4107" s="8" t="s">
        <v>12379</v>
      </c>
      <c r="E4107" s="13">
        <v>159.0</v>
      </c>
      <c r="F4107" s="10" t="s">
        <v>12380</v>
      </c>
      <c r="G4107" s="11"/>
      <c r="H4107" s="11"/>
      <c r="I4107" s="11"/>
    </row>
    <row r="4108" ht="14.25" customHeight="1">
      <c r="A4108" s="5" t="s">
        <v>12381</v>
      </c>
      <c r="B4108" s="13">
        <v>27.0</v>
      </c>
      <c r="C4108" s="13">
        <v>62806.0</v>
      </c>
      <c r="D4108" s="8" t="s">
        <v>12382</v>
      </c>
      <c r="E4108" s="13">
        <v>109.0</v>
      </c>
      <c r="F4108" s="10" t="s">
        <v>12383</v>
      </c>
      <c r="G4108" s="11"/>
      <c r="H4108" s="11"/>
      <c r="I4108" s="11"/>
    </row>
    <row r="4109" ht="14.25" customHeight="1">
      <c r="A4109" s="5" t="s">
        <v>12384</v>
      </c>
      <c r="B4109" s="13">
        <v>27.0</v>
      </c>
      <c r="C4109" s="13">
        <v>62824.0</v>
      </c>
      <c r="D4109" s="8" t="s">
        <v>12385</v>
      </c>
      <c r="E4109" s="13">
        <v>163.0</v>
      </c>
      <c r="F4109" s="10" t="s">
        <v>12386</v>
      </c>
      <c r="G4109" s="11"/>
      <c r="H4109" s="11"/>
      <c r="I4109" s="11"/>
    </row>
    <row r="4110" ht="14.25" customHeight="1">
      <c r="A4110" s="5" t="s">
        <v>12387</v>
      </c>
      <c r="B4110" s="13">
        <v>27.0</v>
      </c>
      <c r="C4110" s="13">
        <v>64570.0</v>
      </c>
      <c r="D4110" s="8" t="s">
        <v>12388</v>
      </c>
      <c r="E4110" s="13">
        <v>113.0</v>
      </c>
      <c r="F4110" s="10" t="s">
        <v>12389</v>
      </c>
      <c r="G4110" s="11"/>
      <c r="H4110" s="11"/>
      <c r="I4110" s="11"/>
    </row>
    <row r="4111" ht="14.25" customHeight="1">
      <c r="A4111" s="5" t="s">
        <v>12390</v>
      </c>
      <c r="B4111" s="13">
        <v>27.0</v>
      </c>
      <c r="C4111" s="13">
        <v>65308.0</v>
      </c>
      <c r="D4111" s="8" t="s">
        <v>12391</v>
      </c>
      <c r="E4111" s="9">
        <v>83.0</v>
      </c>
      <c r="F4111" s="10" t="s">
        <v>12392</v>
      </c>
      <c r="G4111" s="11"/>
      <c r="H4111" s="11"/>
      <c r="I4111" s="11"/>
    </row>
    <row r="4112" ht="14.25" customHeight="1">
      <c r="A4112" s="5" t="s">
        <v>12393</v>
      </c>
      <c r="B4112" s="13">
        <v>27.0</v>
      </c>
      <c r="C4112" s="13">
        <v>65956.0</v>
      </c>
      <c r="D4112" s="8" t="s">
        <v>12394</v>
      </c>
      <c r="E4112" s="9">
        <v>75.0</v>
      </c>
      <c r="F4112" s="10" t="s">
        <v>12395</v>
      </c>
      <c r="G4112" s="11"/>
      <c r="H4112" s="11"/>
      <c r="I4112" s="11"/>
    </row>
    <row r="4113" ht="14.25" customHeight="1">
      <c r="A4113" s="5" t="s">
        <v>12396</v>
      </c>
      <c r="B4113" s="13">
        <v>27.0</v>
      </c>
      <c r="C4113" s="13">
        <v>66460.0</v>
      </c>
      <c r="D4113" s="8" t="s">
        <v>12397</v>
      </c>
      <c r="E4113" s="13">
        <v>123.0</v>
      </c>
      <c r="F4113" s="10" t="s">
        <v>12398</v>
      </c>
      <c r="G4113" s="11"/>
      <c r="H4113" s="11"/>
      <c r="I4113" s="11"/>
    </row>
    <row r="4114" ht="14.25" customHeight="1">
      <c r="A4114" s="5" t="s">
        <v>12399</v>
      </c>
      <c r="B4114" s="13">
        <v>27.0</v>
      </c>
      <c r="C4114" s="13">
        <v>67288.0</v>
      </c>
      <c r="D4114" s="8" t="s">
        <v>12400</v>
      </c>
      <c r="E4114" s="13">
        <v>137.0</v>
      </c>
      <c r="F4114" s="10" t="s">
        <v>12401</v>
      </c>
      <c r="G4114" s="11"/>
      <c r="H4114" s="11"/>
      <c r="I4114" s="11"/>
    </row>
    <row r="4115" ht="14.25" customHeight="1">
      <c r="A4115" s="5" t="s">
        <v>12402</v>
      </c>
      <c r="B4115" s="13">
        <v>27.0</v>
      </c>
      <c r="C4115" s="13">
        <v>67378.0</v>
      </c>
      <c r="D4115" s="8" t="s">
        <v>12403</v>
      </c>
      <c r="E4115" s="13">
        <v>157.0</v>
      </c>
      <c r="F4115" s="10" t="s">
        <v>12404</v>
      </c>
      <c r="G4115" s="11"/>
      <c r="H4115" s="11"/>
      <c r="I4115" s="11"/>
    </row>
    <row r="4116" ht="14.25" customHeight="1">
      <c r="A4116" s="5" t="s">
        <v>12405</v>
      </c>
      <c r="B4116" s="13">
        <v>27.0</v>
      </c>
      <c r="C4116" s="13">
        <v>67432.0</v>
      </c>
      <c r="D4116" s="8" t="s">
        <v>12406</v>
      </c>
      <c r="E4116" s="9">
        <v>19.0</v>
      </c>
      <c r="F4116" s="10" t="s">
        <v>12407</v>
      </c>
      <c r="G4116" s="11"/>
      <c r="H4116" s="11"/>
      <c r="I4116" s="11"/>
    </row>
    <row r="4117" ht="14.25" customHeight="1">
      <c r="A4117" s="5" t="s">
        <v>12408</v>
      </c>
      <c r="B4117" s="13">
        <v>27.0</v>
      </c>
      <c r="C4117" s="13">
        <v>67504.0</v>
      </c>
      <c r="D4117" s="8" t="s">
        <v>12409</v>
      </c>
      <c r="E4117" s="13">
        <v>111.0</v>
      </c>
      <c r="F4117" s="10" t="s">
        <v>12410</v>
      </c>
      <c r="G4117" s="11"/>
      <c r="H4117" s="11"/>
      <c r="I4117" s="11"/>
    </row>
    <row r="4118" ht="14.25" customHeight="1">
      <c r="A4118" s="5" t="s">
        <v>12411</v>
      </c>
      <c r="B4118" s="13">
        <v>27.0</v>
      </c>
      <c r="C4118" s="13">
        <v>67504.0</v>
      </c>
      <c r="D4118" s="8" t="s">
        <v>12412</v>
      </c>
      <c r="E4118" s="13">
        <v>159.0</v>
      </c>
      <c r="F4118" s="10" t="s">
        <v>12413</v>
      </c>
      <c r="G4118" s="11"/>
      <c r="H4118" s="11"/>
      <c r="I4118" s="11"/>
    </row>
    <row r="4119" ht="14.25" customHeight="1">
      <c r="A4119" s="5" t="s">
        <v>12414</v>
      </c>
      <c r="B4119" s="13">
        <v>27.0</v>
      </c>
      <c r="C4119" s="13">
        <v>67612.0</v>
      </c>
      <c r="D4119" s="8" t="s">
        <v>12415</v>
      </c>
      <c r="E4119" s="13">
        <v>145.0</v>
      </c>
      <c r="F4119" s="10" t="s">
        <v>12416</v>
      </c>
      <c r="G4119" s="11"/>
      <c r="H4119" s="11"/>
      <c r="I4119" s="11"/>
    </row>
    <row r="4120" ht="14.25" customHeight="1">
      <c r="A4120" s="5" t="s">
        <v>12417</v>
      </c>
      <c r="B4120" s="13">
        <v>27.0</v>
      </c>
      <c r="C4120" s="13">
        <v>68296.0</v>
      </c>
      <c r="D4120" s="8" t="s">
        <v>12418</v>
      </c>
      <c r="E4120" s="13">
        <v>161.0</v>
      </c>
      <c r="F4120" s="10" t="s">
        <v>12419</v>
      </c>
      <c r="G4120" s="11"/>
      <c r="H4120" s="11"/>
      <c r="I4120" s="11"/>
    </row>
    <row r="4121" ht="14.25" customHeight="1">
      <c r="A4121" s="5" t="s">
        <v>12420</v>
      </c>
      <c r="B4121" s="13">
        <v>27.0</v>
      </c>
      <c r="C4121" s="13">
        <v>68818.0</v>
      </c>
      <c r="D4121" s="8" t="s">
        <v>12421</v>
      </c>
      <c r="E4121" s="9">
        <v>53.0</v>
      </c>
      <c r="F4121" s="10" t="s">
        <v>12422</v>
      </c>
      <c r="G4121" s="11"/>
      <c r="H4121" s="11"/>
      <c r="I4121" s="11"/>
    </row>
    <row r="4122" ht="14.25" customHeight="1">
      <c r="A4122" s="5" t="s">
        <v>12423</v>
      </c>
      <c r="B4122" s="13">
        <v>27.0</v>
      </c>
      <c r="C4122" s="13">
        <v>69106.0</v>
      </c>
      <c r="D4122" s="8" t="s">
        <v>12424</v>
      </c>
      <c r="E4122" s="9">
        <v>43.0</v>
      </c>
      <c r="F4122" s="10" t="s">
        <v>12425</v>
      </c>
      <c r="G4122" s="11"/>
      <c r="H4122" s="11"/>
      <c r="I4122" s="11"/>
    </row>
    <row r="4123" ht="14.25" customHeight="1">
      <c r="A4123" s="5" t="s">
        <v>12426</v>
      </c>
      <c r="B4123" s="13">
        <v>27.0</v>
      </c>
      <c r="C4123" s="13">
        <v>69718.0</v>
      </c>
      <c r="D4123" s="8" t="s">
        <v>12427</v>
      </c>
      <c r="E4123" s="9">
        <v>37.0</v>
      </c>
      <c r="F4123" s="10" t="s">
        <v>12428</v>
      </c>
      <c r="G4123" s="11"/>
      <c r="H4123" s="11"/>
      <c r="I4123" s="11"/>
    </row>
    <row r="4124" ht="14.25" customHeight="1">
      <c r="A4124" s="5" t="s">
        <v>12429</v>
      </c>
      <c r="B4124" s="13">
        <v>27.0</v>
      </c>
      <c r="C4124" s="13">
        <v>69970.0</v>
      </c>
      <c r="D4124" s="8" t="s">
        <v>12430</v>
      </c>
      <c r="E4124" s="13">
        <v>123.0</v>
      </c>
      <c r="F4124" s="10" t="s">
        <v>12431</v>
      </c>
      <c r="G4124" s="11"/>
      <c r="H4124" s="11"/>
      <c r="I4124" s="11"/>
    </row>
    <row r="4125" ht="14.25" customHeight="1">
      <c r="A4125" s="5" t="s">
        <v>12432</v>
      </c>
      <c r="B4125" s="13">
        <v>27.0</v>
      </c>
      <c r="C4125" s="13">
        <v>69970.0</v>
      </c>
      <c r="D4125" s="8" t="s">
        <v>12433</v>
      </c>
      <c r="E4125" s="13">
        <v>163.0</v>
      </c>
      <c r="F4125" s="10" t="s">
        <v>12434</v>
      </c>
      <c r="G4125" s="11"/>
      <c r="H4125" s="11"/>
      <c r="I4125" s="11"/>
    </row>
    <row r="4126" ht="14.25" customHeight="1">
      <c r="A4126" s="5" t="s">
        <v>12435</v>
      </c>
      <c r="B4126" s="13">
        <v>27.0</v>
      </c>
      <c r="C4126" s="13">
        <v>70420.0</v>
      </c>
      <c r="D4126" s="8" t="s">
        <v>12436</v>
      </c>
      <c r="E4126" s="9">
        <v>67.0</v>
      </c>
      <c r="F4126" s="10" t="s">
        <v>12437</v>
      </c>
      <c r="G4126" s="11"/>
      <c r="H4126" s="11"/>
      <c r="I4126" s="11"/>
    </row>
    <row r="4127" ht="14.25" customHeight="1">
      <c r="A4127" s="5" t="s">
        <v>12438</v>
      </c>
      <c r="B4127" s="13">
        <v>27.0</v>
      </c>
      <c r="C4127" s="13">
        <v>70798.0</v>
      </c>
      <c r="D4127" s="8" t="s">
        <v>12439</v>
      </c>
      <c r="E4127" s="9">
        <v>33.0</v>
      </c>
      <c r="F4127" s="10" t="s">
        <v>12440</v>
      </c>
      <c r="G4127" s="11"/>
      <c r="H4127" s="11"/>
      <c r="I4127" s="11"/>
    </row>
    <row r="4128" ht="14.25" customHeight="1">
      <c r="A4128" s="5" t="s">
        <v>12441</v>
      </c>
      <c r="B4128" s="13">
        <v>27.0</v>
      </c>
      <c r="C4128" s="13">
        <v>71032.0</v>
      </c>
      <c r="D4128" s="8" t="s">
        <v>12442</v>
      </c>
      <c r="E4128" s="13">
        <v>169.0</v>
      </c>
      <c r="F4128" s="10" t="s">
        <v>12443</v>
      </c>
      <c r="G4128" s="11"/>
      <c r="H4128" s="11"/>
      <c r="I4128" s="11"/>
    </row>
    <row r="4129" ht="14.25" customHeight="1">
      <c r="A4129" s="5" t="s">
        <v>12444</v>
      </c>
      <c r="B4129" s="13">
        <v>27.0</v>
      </c>
      <c r="C4129" s="13">
        <v>71428.0</v>
      </c>
      <c r="D4129" s="8" t="s">
        <v>12445</v>
      </c>
      <c r="E4129" s="13">
        <v>163.0</v>
      </c>
      <c r="F4129" s="10" t="s">
        <v>12446</v>
      </c>
      <c r="G4129" s="11"/>
      <c r="H4129" s="11"/>
      <c r="I4129" s="11"/>
    </row>
    <row r="4130" ht="14.25" customHeight="1">
      <c r="A4130" s="5" t="s">
        <v>12447</v>
      </c>
      <c r="B4130" s="13">
        <v>27.0</v>
      </c>
      <c r="C4130" s="13">
        <v>71734.0</v>
      </c>
      <c r="D4130" s="8" t="s">
        <v>12448</v>
      </c>
      <c r="E4130" s="13">
        <v>105.0</v>
      </c>
      <c r="F4130" s="10" t="s">
        <v>12449</v>
      </c>
      <c r="G4130" s="11"/>
      <c r="H4130" s="11"/>
      <c r="I4130" s="11"/>
    </row>
    <row r="4131" ht="14.25" customHeight="1">
      <c r="A4131" s="5" t="s">
        <v>12450</v>
      </c>
      <c r="B4131" s="13">
        <v>28.0</v>
      </c>
      <c r="C4131" s="7">
        <v>180.0</v>
      </c>
      <c r="D4131" s="8" t="s">
        <v>12451</v>
      </c>
      <c r="E4131" s="9">
        <v>95.0</v>
      </c>
      <c r="F4131" s="10" t="s">
        <v>12452</v>
      </c>
      <c r="G4131" s="11"/>
      <c r="H4131" s="11"/>
      <c r="I4131" s="11"/>
    </row>
    <row r="4132" ht="14.25" customHeight="1">
      <c r="A4132" s="5" t="s">
        <v>12453</v>
      </c>
      <c r="B4132" s="13">
        <v>28.0</v>
      </c>
      <c r="C4132" s="7">
        <v>1260.0</v>
      </c>
      <c r="D4132" s="8" t="s">
        <v>12454</v>
      </c>
      <c r="E4132" s="9">
        <v>95.0</v>
      </c>
      <c r="F4132" s="10" t="s">
        <v>12455</v>
      </c>
      <c r="G4132" s="11"/>
      <c r="H4132" s="11"/>
      <c r="I4132" s="11"/>
    </row>
    <row r="4133" ht="14.25" customHeight="1">
      <c r="A4133" s="5" t="s">
        <v>12456</v>
      </c>
      <c r="B4133" s="13">
        <v>28.0</v>
      </c>
      <c r="C4133" s="7">
        <v>2700.0</v>
      </c>
      <c r="D4133" s="8" t="s">
        <v>12457</v>
      </c>
      <c r="E4133" s="9">
        <v>81.0</v>
      </c>
      <c r="F4133" s="10" t="s">
        <v>12458</v>
      </c>
      <c r="G4133" s="11"/>
      <c r="H4133" s="11"/>
      <c r="I4133" s="11"/>
    </row>
    <row r="4134" ht="14.25" customHeight="1">
      <c r="A4134" s="5" t="s">
        <v>12459</v>
      </c>
      <c r="B4134" s="13">
        <v>28.0</v>
      </c>
      <c r="C4134" s="7">
        <v>2700.0</v>
      </c>
      <c r="D4134" s="8" t="s">
        <v>12460</v>
      </c>
      <c r="E4134" s="13">
        <v>117.0</v>
      </c>
      <c r="F4134" s="10" t="s">
        <v>12461</v>
      </c>
      <c r="G4134" s="11"/>
      <c r="H4134" s="11"/>
      <c r="I4134" s="11"/>
    </row>
    <row r="4135" ht="14.25" customHeight="1">
      <c r="A4135" s="5" t="s">
        <v>12462</v>
      </c>
      <c r="B4135" s="13">
        <v>28.0</v>
      </c>
      <c r="C4135" s="7">
        <v>3620.0</v>
      </c>
      <c r="D4135" s="8" t="s">
        <v>12463</v>
      </c>
      <c r="E4135" s="13">
        <v>107.0</v>
      </c>
      <c r="F4135" s="10" t="s">
        <v>12464</v>
      </c>
      <c r="G4135" s="11"/>
      <c r="H4135" s="11"/>
      <c r="I4135" s="11"/>
    </row>
    <row r="4136" ht="14.25" customHeight="1">
      <c r="A4136" s="5" t="s">
        <v>12465</v>
      </c>
      <c r="B4136" s="13">
        <v>28.0</v>
      </c>
      <c r="C4136" s="7">
        <v>3980.0</v>
      </c>
      <c r="D4136" s="8" t="s">
        <v>12466</v>
      </c>
      <c r="E4136" s="9">
        <v>45.0</v>
      </c>
      <c r="F4136" s="10" t="s">
        <v>12467</v>
      </c>
      <c r="G4136" s="11"/>
      <c r="H4136" s="11"/>
      <c r="I4136" s="11"/>
    </row>
    <row r="4137" ht="14.25" customHeight="1">
      <c r="A4137" s="5" t="s">
        <v>12468</v>
      </c>
      <c r="B4137" s="13">
        <v>28.0</v>
      </c>
      <c r="C4137" s="7">
        <v>5140.0</v>
      </c>
      <c r="D4137" s="8" t="s">
        <v>12469</v>
      </c>
      <c r="E4137" s="9">
        <v>53.0</v>
      </c>
      <c r="F4137" s="10" t="s">
        <v>12470</v>
      </c>
      <c r="G4137" s="11"/>
      <c r="H4137" s="11"/>
      <c r="I4137" s="11"/>
    </row>
    <row r="4138" ht="14.25" customHeight="1">
      <c r="A4138" s="5" t="s">
        <v>12471</v>
      </c>
      <c r="B4138" s="13">
        <v>28.0</v>
      </c>
      <c r="C4138" s="7">
        <v>6220.0</v>
      </c>
      <c r="D4138" s="8" t="s">
        <v>12472</v>
      </c>
      <c r="E4138" s="9">
        <v>47.0</v>
      </c>
      <c r="F4138" s="10" t="s">
        <v>12473</v>
      </c>
      <c r="G4138" s="11"/>
      <c r="H4138" s="11"/>
      <c r="I4138" s="11"/>
    </row>
    <row r="4139" ht="14.25" customHeight="1">
      <c r="A4139" s="5" t="s">
        <v>12474</v>
      </c>
      <c r="B4139" s="13">
        <v>28.0</v>
      </c>
      <c r="C4139" s="7">
        <v>7780.0</v>
      </c>
      <c r="D4139" s="8" t="s">
        <v>12475</v>
      </c>
      <c r="E4139" s="13">
        <v>117.0</v>
      </c>
      <c r="F4139" s="10" t="s">
        <v>12476</v>
      </c>
      <c r="G4139" s="11"/>
      <c r="H4139" s="11"/>
      <c r="I4139" s="11"/>
    </row>
    <row r="4140" ht="14.25" customHeight="1">
      <c r="A4140" s="5" t="s">
        <v>12477</v>
      </c>
      <c r="B4140" s="13">
        <v>28.0</v>
      </c>
      <c r="C4140" s="7">
        <v>8300.0</v>
      </c>
      <c r="D4140" s="8" t="s">
        <v>12478</v>
      </c>
      <c r="E4140" s="13">
        <v>121.0</v>
      </c>
      <c r="F4140" s="10" t="s">
        <v>12479</v>
      </c>
      <c r="G4140" s="11"/>
      <c r="H4140" s="11"/>
      <c r="I4140" s="11"/>
    </row>
    <row r="4141" ht="14.25" customHeight="1">
      <c r="A4141" s="5" t="s">
        <v>12480</v>
      </c>
      <c r="B4141" s="13">
        <v>28.0</v>
      </c>
      <c r="C4141" s="7">
        <v>8820.0</v>
      </c>
      <c r="D4141" s="8" t="s">
        <v>12481</v>
      </c>
      <c r="E4141" s="9">
        <v>85.0</v>
      </c>
      <c r="F4141" s="10" t="s">
        <v>12482</v>
      </c>
      <c r="G4141" s="11"/>
      <c r="H4141" s="11"/>
      <c r="I4141" s="11"/>
    </row>
    <row r="4142" ht="14.25" customHeight="1">
      <c r="A4142" s="5" t="s">
        <v>12483</v>
      </c>
      <c r="B4142" s="13">
        <v>28.0</v>
      </c>
      <c r="C4142" s="13">
        <v>11100.0</v>
      </c>
      <c r="D4142" s="8" t="s">
        <v>12484</v>
      </c>
      <c r="E4142" s="9">
        <v>89.0</v>
      </c>
      <c r="F4142" s="10" t="s">
        <v>12485</v>
      </c>
      <c r="G4142" s="11"/>
      <c r="H4142" s="11"/>
      <c r="I4142" s="11"/>
    </row>
    <row r="4143" ht="14.25" customHeight="1">
      <c r="A4143" s="5" t="s">
        <v>12486</v>
      </c>
      <c r="B4143" s="13">
        <v>28.0</v>
      </c>
      <c r="C4143" s="13">
        <v>11780.0</v>
      </c>
      <c r="D4143" s="8" t="s">
        <v>12487</v>
      </c>
      <c r="E4143" s="9">
        <v>79.0</v>
      </c>
      <c r="F4143" s="10" t="s">
        <v>12488</v>
      </c>
      <c r="G4143" s="11"/>
      <c r="H4143" s="11"/>
      <c r="I4143" s="11"/>
    </row>
    <row r="4144" ht="14.25" customHeight="1">
      <c r="A4144" s="5" t="s">
        <v>12489</v>
      </c>
      <c r="B4144" s="13">
        <v>28.0</v>
      </c>
      <c r="C4144" s="13">
        <v>12900.0</v>
      </c>
      <c r="D4144" s="8" t="s">
        <v>12490</v>
      </c>
      <c r="E4144" s="13">
        <v>135.0</v>
      </c>
      <c r="F4144" s="10" t="s">
        <v>12491</v>
      </c>
      <c r="G4144" s="11"/>
      <c r="H4144" s="11"/>
      <c r="I4144" s="11"/>
    </row>
    <row r="4145" ht="14.25" customHeight="1">
      <c r="A4145" s="5" t="s">
        <v>12492</v>
      </c>
      <c r="B4145" s="13">
        <v>28.0</v>
      </c>
      <c r="C4145" s="13">
        <v>13820.0</v>
      </c>
      <c r="D4145" s="8" t="s">
        <v>12493</v>
      </c>
      <c r="E4145" s="9">
        <v>27.0</v>
      </c>
      <c r="F4145" s="10" t="s">
        <v>12494</v>
      </c>
      <c r="G4145" s="11"/>
      <c r="H4145" s="11"/>
      <c r="I4145" s="11"/>
    </row>
    <row r="4146" ht="14.25" customHeight="1">
      <c r="A4146" s="5" t="s">
        <v>12495</v>
      </c>
      <c r="B4146" s="13">
        <v>28.0</v>
      </c>
      <c r="C4146" s="13">
        <v>14260.0</v>
      </c>
      <c r="D4146" s="8" t="s">
        <v>12496</v>
      </c>
      <c r="E4146" s="9">
        <v>11.0</v>
      </c>
      <c r="F4146" s="10" t="s">
        <v>12497</v>
      </c>
      <c r="G4146" s="11"/>
      <c r="H4146" s="11"/>
      <c r="I4146" s="11"/>
    </row>
    <row r="4147" ht="14.25" customHeight="1">
      <c r="A4147" s="5" t="s">
        <v>12498</v>
      </c>
      <c r="B4147" s="13">
        <v>28.0</v>
      </c>
      <c r="C4147" s="13">
        <v>14420.0</v>
      </c>
      <c r="D4147" s="8" t="s">
        <v>12499</v>
      </c>
      <c r="E4147" s="9">
        <v>49.0</v>
      </c>
      <c r="F4147" s="10" t="s">
        <v>12500</v>
      </c>
      <c r="G4147" s="11"/>
      <c r="H4147" s="11"/>
      <c r="I4147" s="11"/>
    </row>
    <row r="4148" ht="14.25" customHeight="1">
      <c r="A4148" s="5" t="s">
        <v>12501</v>
      </c>
      <c r="B4148" s="13">
        <v>28.0</v>
      </c>
      <c r="C4148" s="13">
        <v>15340.0</v>
      </c>
      <c r="D4148" s="8" t="s">
        <v>12502</v>
      </c>
      <c r="E4148" s="9">
        <v>91.0</v>
      </c>
      <c r="F4148" s="10" t="s">
        <v>12503</v>
      </c>
      <c r="G4148" s="11"/>
      <c r="H4148" s="11"/>
      <c r="I4148" s="11"/>
    </row>
    <row r="4149" ht="14.25" customHeight="1">
      <c r="A4149" s="5" t="s">
        <v>12504</v>
      </c>
      <c r="B4149" s="13">
        <v>28.0</v>
      </c>
      <c r="C4149" s="13">
        <v>15380.0</v>
      </c>
      <c r="D4149" s="8" t="s">
        <v>12505</v>
      </c>
      <c r="E4149" s="9">
        <v>87.0</v>
      </c>
      <c r="F4149" s="10" t="s">
        <v>12506</v>
      </c>
      <c r="G4149" s="11"/>
      <c r="H4149" s="11"/>
      <c r="I4149" s="11"/>
    </row>
    <row r="4150" ht="14.25" customHeight="1">
      <c r="A4150" s="5" t="s">
        <v>12507</v>
      </c>
      <c r="B4150" s="13">
        <v>28.0</v>
      </c>
      <c r="C4150" s="13">
        <v>15420.0</v>
      </c>
      <c r="D4150" s="8" t="s">
        <v>12508</v>
      </c>
      <c r="E4150" s="9">
        <v>87.0</v>
      </c>
      <c r="F4150" s="10" t="s">
        <v>12509</v>
      </c>
      <c r="G4150" s="11"/>
      <c r="H4150" s="11"/>
      <c r="I4150" s="11"/>
    </row>
    <row r="4151" ht="14.25" customHeight="1">
      <c r="A4151" s="5" t="s">
        <v>12510</v>
      </c>
      <c r="B4151" s="13">
        <v>28.0</v>
      </c>
      <c r="C4151" s="13">
        <v>15700.0</v>
      </c>
      <c r="D4151" s="8" t="s">
        <v>12511</v>
      </c>
      <c r="E4151" s="9">
        <v>3.0</v>
      </c>
      <c r="F4151" s="10" t="s">
        <v>12512</v>
      </c>
      <c r="G4151" s="11"/>
      <c r="H4151" s="11"/>
      <c r="I4151" s="11"/>
    </row>
    <row r="4152" ht="14.25" customHeight="1">
      <c r="A4152" s="5" t="s">
        <v>12513</v>
      </c>
      <c r="B4152" s="13">
        <v>28.0</v>
      </c>
      <c r="C4152" s="13">
        <v>17060.0</v>
      </c>
      <c r="D4152" s="8" t="s">
        <v>12514</v>
      </c>
      <c r="E4152" s="9">
        <v>29.0</v>
      </c>
      <c r="F4152" s="10" t="s">
        <v>12515</v>
      </c>
      <c r="G4152" s="11"/>
      <c r="H4152" s="11"/>
      <c r="I4152" s="11"/>
    </row>
    <row r="4153" ht="14.25" customHeight="1">
      <c r="A4153" s="5" t="s">
        <v>12516</v>
      </c>
      <c r="B4153" s="13">
        <v>28.0</v>
      </c>
      <c r="C4153" s="13">
        <v>19180.0</v>
      </c>
      <c r="D4153" s="8" t="s">
        <v>12517</v>
      </c>
      <c r="E4153" s="9">
        <v>47.0</v>
      </c>
      <c r="F4153" s="10" t="s">
        <v>12518</v>
      </c>
      <c r="G4153" s="11"/>
      <c r="H4153" s="11"/>
      <c r="I4153" s="11"/>
    </row>
    <row r="4154" ht="14.25" customHeight="1">
      <c r="A4154" s="5" t="s">
        <v>12519</v>
      </c>
      <c r="B4154" s="13">
        <v>28.0</v>
      </c>
      <c r="C4154" s="13">
        <v>19180.0</v>
      </c>
      <c r="D4154" s="8" t="s">
        <v>12520</v>
      </c>
      <c r="E4154" s="9">
        <v>59.0</v>
      </c>
      <c r="F4154" s="10" t="s">
        <v>12521</v>
      </c>
      <c r="G4154" s="11"/>
      <c r="H4154" s="11"/>
      <c r="I4154" s="11"/>
    </row>
    <row r="4155" ht="14.25" customHeight="1">
      <c r="A4155" s="5" t="s">
        <v>12522</v>
      </c>
      <c r="B4155" s="13">
        <v>28.0</v>
      </c>
      <c r="C4155" s="13">
        <v>20020.0</v>
      </c>
      <c r="D4155" s="8" t="s">
        <v>12523</v>
      </c>
      <c r="E4155" s="13">
        <v>133.0</v>
      </c>
      <c r="F4155" s="10" t="s">
        <v>12524</v>
      </c>
      <c r="G4155" s="11"/>
      <c r="H4155" s="11"/>
      <c r="I4155" s="11"/>
    </row>
    <row r="4156" ht="14.25" customHeight="1">
      <c r="A4156" s="5" t="s">
        <v>12525</v>
      </c>
      <c r="B4156" s="13">
        <v>28.0</v>
      </c>
      <c r="C4156" s="13">
        <v>20500.0</v>
      </c>
      <c r="D4156" s="8" t="s">
        <v>12526</v>
      </c>
      <c r="E4156" s="9">
        <v>51.0</v>
      </c>
      <c r="F4156" s="10" t="s">
        <v>12527</v>
      </c>
      <c r="G4156" s="11"/>
      <c r="H4156" s="11"/>
      <c r="I4156" s="11"/>
    </row>
    <row r="4157" ht="14.25" customHeight="1">
      <c r="A4157" s="5" t="s">
        <v>12528</v>
      </c>
      <c r="B4157" s="13">
        <v>28.0</v>
      </c>
      <c r="C4157" s="13">
        <v>22020.0</v>
      </c>
      <c r="D4157" s="8" t="s">
        <v>12529</v>
      </c>
      <c r="E4157" s="9">
        <v>67.0</v>
      </c>
      <c r="F4157" s="10" t="s">
        <v>12530</v>
      </c>
      <c r="G4157" s="11"/>
      <c r="H4157" s="11"/>
      <c r="I4157" s="11"/>
    </row>
    <row r="4158" ht="14.25" customHeight="1">
      <c r="A4158" s="5" t="s">
        <v>12531</v>
      </c>
      <c r="B4158" s="13">
        <v>28.0</v>
      </c>
      <c r="C4158" s="13">
        <v>22900.0</v>
      </c>
      <c r="D4158" s="8" t="s">
        <v>12532</v>
      </c>
      <c r="E4158" s="9">
        <v>59.0</v>
      </c>
      <c r="F4158" s="10" t="s">
        <v>12533</v>
      </c>
      <c r="G4158" s="11"/>
      <c r="H4158" s="11"/>
      <c r="I4158" s="11"/>
    </row>
    <row r="4159" ht="14.25" customHeight="1">
      <c r="A4159" s="14" t="s">
        <v>12534</v>
      </c>
      <c r="B4159" s="16">
        <v>28.0</v>
      </c>
      <c r="C4159" s="16">
        <v>25340.0</v>
      </c>
      <c r="D4159" s="17" t="s">
        <v>12535</v>
      </c>
      <c r="E4159" s="16">
        <v>123.0</v>
      </c>
      <c r="F4159" s="19" t="s">
        <v>12536</v>
      </c>
      <c r="G4159" s="11"/>
      <c r="H4159" s="11"/>
      <c r="I4159" s="11"/>
    </row>
    <row r="4160" ht="14.25" customHeight="1">
      <c r="A4160" s="5" t="s">
        <v>12537</v>
      </c>
      <c r="B4160" s="13">
        <v>28.0</v>
      </c>
      <c r="C4160" s="13">
        <v>26300.0</v>
      </c>
      <c r="D4160" s="8" t="s">
        <v>12538</v>
      </c>
      <c r="E4160" s="9">
        <v>57.0</v>
      </c>
      <c r="F4160" s="10" t="s">
        <v>12539</v>
      </c>
      <c r="G4160" s="11"/>
      <c r="H4160" s="11"/>
      <c r="I4160" s="11"/>
    </row>
    <row r="4161" ht="14.25" customHeight="1">
      <c r="A4161" s="5" t="s">
        <v>12540</v>
      </c>
      <c r="B4161" s="13">
        <v>28.0</v>
      </c>
      <c r="C4161" s="13">
        <v>26860.0</v>
      </c>
      <c r="D4161" s="8" t="s">
        <v>12541</v>
      </c>
      <c r="E4161" s="9">
        <v>59.0</v>
      </c>
      <c r="F4161" s="10" t="s">
        <v>12542</v>
      </c>
      <c r="G4161" s="11"/>
      <c r="H4161" s="11"/>
      <c r="I4161" s="11"/>
    </row>
    <row r="4162" ht="14.25" customHeight="1">
      <c r="A4162" s="5" t="s">
        <v>12543</v>
      </c>
      <c r="B4162" s="13">
        <v>28.0</v>
      </c>
      <c r="C4162" s="13">
        <v>29180.0</v>
      </c>
      <c r="D4162" s="8" t="s">
        <v>12544</v>
      </c>
      <c r="E4162" s="13">
        <v>151.0</v>
      </c>
      <c r="F4162" s="10" t="s">
        <v>12545</v>
      </c>
      <c r="G4162" s="11"/>
      <c r="H4162" s="11"/>
      <c r="I4162" s="11"/>
    </row>
    <row r="4163" ht="14.25" customHeight="1">
      <c r="A4163" s="5" t="s">
        <v>12546</v>
      </c>
      <c r="B4163" s="13">
        <v>28.0</v>
      </c>
      <c r="C4163" s="13">
        <v>29340.0</v>
      </c>
      <c r="D4163" s="8" t="s">
        <v>12547</v>
      </c>
      <c r="E4163" s="9">
        <v>83.0</v>
      </c>
      <c r="F4163" s="10" t="s">
        <v>12548</v>
      </c>
      <c r="G4163" s="11"/>
      <c r="H4163" s="11"/>
      <c r="I4163" s="11"/>
    </row>
    <row r="4164" ht="14.25" customHeight="1">
      <c r="A4164" s="5" t="s">
        <v>12549</v>
      </c>
      <c r="B4164" s="13">
        <v>28.0</v>
      </c>
      <c r="C4164" s="13">
        <v>29460.0</v>
      </c>
      <c r="D4164" s="8" t="s">
        <v>12550</v>
      </c>
      <c r="E4164" s="9">
        <v>43.0</v>
      </c>
      <c r="F4164" s="10" t="s">
        <v>12551</v>
      </c>
      <c r="G4164" s="11"/>
      <c r="H4164" s="11"/>
      <c r="I4164" s="11"/>
    </row>
    <row r="4165" ht="14.25" customHeight="1">
      <c r="A4165" s="5" t="s">
        <v>12552</v>
      </c>
      <c r="B4165" s="13">
        <v>28.0</v>
      </c>
      <c r="C4165" s="13">
        <v>29700.0</v>
      </c>
      <c r="D4165" s="8" t="s">
        <v>12553</v>
      </c>
      <c r="E4165" s="9">
        <v>47.0</v>
      </c>
      <c r="F4165" s="10" t="s">
        <v>12554</v>
      </c>
      <c r="G4165" s="11"/>
      <c r="H4165" s="11"/>
      <c r="I4165" s="11"/>
    </row>
    <row r="4166" ht="14.25" customHeight="1">
      <c r="A4166" s="5" t="s">
        <v>12555</v>
      </c>
      <c r="B4166" s="13">
        <v>28.0</v>
      </c>
      <c r="C4166" s="13">
        <v>31020.0</v>
      </c>
      <c r="D4166" s="8" t="s">
        <v>12556</v>
      </c>
      <c r="E4166" s="9">
        <v>35.0</v>
      </c>
      <c r="F4166" s="10" t="s">
        <v>12557</v>
      </c>
      <c r="G4166" s="11"/>
      <c r="H4166" s="11"/>
      <c r="I4166" s="11"/>
    </row>
    <row r="4167" ht="14.25" customHeight="1">
      <c r="A4167" s="5" t="s">
        <v>12558</v>
      </c>
      <c r="B4167" s="13">
        <v>28.0</v>
      </c>
      <c r="C4167" s="13">
        <v>31020.0</v>
      </c>
      <c r="D4167" s="8" t="s">
        <v>12559</v>
      </c>
      <c r="E4167" s="9">
        <v>73.0</v>
      </c>
      <c r="F4167" s="10" t="s">
        <v>12560</v>
      </c>
      <c r="G4167" s="11"/>
      <c r="H4167" s="11"/>
      <c r="I4167" s="11"/>
    </row>
    <row r="4168" ht="14.25" customHeight="1">
      <c r="A4168" s="5" t="s">
        <v>12561</v>
      </c>
      <c r="B4168" s="13">
        <v>28.0</v>
      </c>
      <c r="C4168" s="13">
        <v>31220.0</v>
      </c>
      <c r="D4168" s="8" t="s">
        <v>12562</v>
      </c>
      <c r="E4168" s="9">
        <v>29.0</v>
      </c>
      <c r="F4168" s="10" t="s">
        <v>12563</v>
      </c>
      <c r="G4168" s="11"/>
      <c r="H4168" s="11"/>
      <c r="I4168" s="11"/>
    </row>
    <row r="4169" ht="14.25" customHeight="1">
      <c r="A4169" s="5" t="s">
        <v>12564</v>
      </c>
      <c r="B4169" s="13">
        <v>28.0</v>
      </c>
      <c r="C4169" s="13">
        <v>31780.0</v>
      </c>
      <c r="D4169" s="8" t="s">
        <v>12565</v>
      </c>
      <c r="E4169" s="9">
        <v>33.0</v>
      </c>
      <c r="F4169" s="10" t="s">
        <v>12566</v>
      </c>
      <c r="G4169" s="11"/>
      <c r="H4169" s="11"/>
      <c r="I4169" s="11"/>
    </row>
    <row r="4170" ht="14.25" customHeight="1">
      <c r="A4170" s="5" t="s">
        <v>12567</v>
      </c>
      <c r="B4170" s="13">
        <v>28.0</v>
      </c>
      <c r="C4170" s="13">
        <v>32900.0</v>
      </c>
      <c r="D4170" s="8" t="s">
        <v>12568</v>
      </c>
      <c r="E4170" s="13">
        <v>151.0</v>
      </c>
      <c r="F4170" s="10" t="s">
        <v>12569</v>
      </c>
      <c r="G4170" s="11"/>
      <c r="H4170" s="11"/>
      <c r="I4170" s="11"/>
    </row>
    <row r="4171" ht="14.25" customHeight="1">
      <c r="A4171" s="5" t="s">
        <v>12570</v>
      </c>
      <c r="B4171" s="13">
        <v>28.0</v>
      </c>
      <c r="C4171" s="13">
        <v>33100.0</v>
      </c>
      <c r="D4171" s="8" t="s">
        <v>12571</v>
      </c>
      <c r="E4171" s="9">
        <v>93.0</v>
      </c>
      <c r="F4171" s="10" t="s">
        <v>12572</v>
      </c>
      <c r="G4171" s="11"/>
      <c r="H4171" s="11"/>
      <c r="I4171" s="11"/>
    </row>
    <row r="4172" ht="14.25" customHeight="1">
      <c r="A4172" s="5" t="s">
        <v>12573</v>
      </c>
      <c r="B4172" s="13">
        <v>28.0</v>
      </c>
      <c r="C4172" s="13">
        <v>33700.0</v>
      </c>
      <c r="D4172" s="8" t="s">
        <v>12574</v>
      </c>
      <c r="E4172" s="9">
        <v>33.0</v>
      </c>
      <c r="F4172" s="10" t="s">
        <v>12575</v>
      </c>
      <c r="G4172" s="11"/>
      <c r="H4172" s="11"/>
      <c r="I4172" s="11"/>
    </row>
    <row r="4173" ht="14.25" customHeight="1">
      <c r="A4173" s="5" t="s">
        <v>12576</v>
      </c>
      <c r="B4173" s="13">
        <v>28.0</v>
      </c>
      <c r="C4173" s="13">
        <v>33900.0</v>
      </c>
      <c r="D4173" s="8" t="s">
        <v>12577</v>
      </c>
      <c r="E4173" s="9">
        <v>17.0</v>
      </c>
      <c r="F4173" s="10" t="s">
        <v>12578</v>
      </c>
      <c r="G4173" s="11"/>
      <c r="H4173" s="11"/>
      <c r="I4173" s="11"/>
    </row>
    <row r="4174" ht="14.25" customHeight="1">
      <c r="A4174" s="5" t="s">
        <v>12579</v>
      </c>
      <c r="B4174" s="13">
        <v>28.0</v>
      </c>
      <c r="C4174" s="13">
        <v>34740.0</v>
      </c>
      <c r="D4174" s="8" t="s">
        <v>12580</v>
      </c>
      <c r="E4174" s="13">
        <v>133.0</v>
      </c>
      <c r="F4174" s="10" t="s">
        <v>12581</v>
      </c>
      <c r="G4174" s="11"/>
      <c r="H4174" s="11"/>
      <c r="I4174" s="11"/>
    </row>
    <row r="4175" ht="14.25" customHeight="1">
      <c r="A4175" s="5" t="s">
        <v>12582</v>
      </c>
      <c r="B4175" s="13">
        <v>28.0</v>
      </c>
      <c r="C4175" s="13">
        <v>35260.0</v>
      </c>
      <c r="D4175" s="8" t="s">
        <v>12583</v>
      </c>
      <c r="E4175" s="9">
        <v>83.0</v>
      </c>
      <c r="F4175" s="10" t="s">
        <v>12584</v>
      </c>
      <c r="G4175" s="11"/>
      <c r="H4175" s="11"/>
      <c r="I4175" s="11"/>
    </row>
    <row r="4176" ht="14.25" customHeight="1">
      <c r="A4176" s="5" t="s">
        <v>12585</v>
      </c>
      <c r="B4176" s="13">
        <v>28.0</v>
      </c>
      <c r="C4176" s="13">
        <v>35300.0</v>
      </c>
      <c r="D4176" s="8" t="s">
        <v>12586</v>
      </c>
      <c r="E4176" s="13">
        <v>141.0</v>
      </c>
      <c r="F4176" s="10" t="s">
        <v>12587</v>
      </c>
      <c r="G4176" s="11"/>
      <c r="H4176" s="11"/>
      <c r="I4176" s="11"/>
    </row>
    <row r="4177" ht="14.25" customHeight="1">
      <c r="A4177" s="5" t="s">
        <v>12588</v>
      </c>
      <c r="B4177" s="13">
        <v>28.0</v>
      </c>
      <c r="C4177" s="13">
        <v>36000.0</v>
      </c>
      <c r="D4177" s="8" t="s">
        <v>12589</v>
      </c>
      <c r="E4177" s="9">
        <v>49.0</v>
      </c>
      <c r="F4177" s="10" t="s">
        <v>12590</v>
      </c>
      <c r="G4177" s="11"/>
      <c r="H4177" s="11"/>
      <c r="I4177" s="11"/>
    </row>
    <row r="4178" ht="14.25" customHeight="1">
      <c r="A4178" s="5" t="s">
        <v>12591</v>
      </c>
      <c r="B4178" s="13">
        <v>28.0</v>
      </c>
      <c r="C4178" s="13">
        <v>36000.0</v>
      </c>
      <c r="D4178" s="8" t="s">
        <v>12592</v>
      </c>
      <c r="E4178" s="13">
        <v>121.0</v>
      </c>
      <c r="F4178" s="10" t="s">
        <v>12593</v>
      </c>
      <c r="G4178" s="11"/>
      <c r="H4178" s="11"/>
      <c r="I4178" s="11"/>
    </row>
    <row r="4179" ht="14.25" customHeight="1">
      <c r="A4179" s="5" t="s">
        <v>12594</v>
      </c>
      <c r="B4179" s="13">
        <v>28.0</v>
      </c>
      <c r="C4179" s="13">
        <v>38320.0</v>
      </c>
      <c r="D4179" s="8" t="s">
        <v>12595</v>
      </c>
      <c r="E4179" s="9">
        <v>7.0</v>
      </c>
      <c r="F4179" s="10" t="s">
        <v>12596</v>
      </c>
      <c r="G4179" s="11"/>
      <c r="H4179" s="11"/>
      <c r="I4179" s="11"/>
    </row>
    <row r="4180" ht="14.25" customHeight="1">
      <c r="A4180" s="5" t="s">
        <v>12597</v>
      </c>
      <c r="B4180" s="13">
        <v>28.0</v>
      </c>
      <c r="C4180" s="13">
        <v>39640.0</v>
      </c>
      <c r="D4180" s="8" t="s">
        <v>12598</v>
      </c>
      <c r="E4180" s="9">
        <v>67.0</v>
      </c>
      <c r="F4180" s="10" t="s">
        <v>12599</v>
      </c>
      <c r="G4180" s="11"/>
      <c r="H4180" s="11"/>
      <c r="I4180" s="11"/>
    </row>
    <row r="4181" ht="14.25" customHeight="1">
      <c r="A4181" s="5" t="s">
        <v>12600</v>
      </c>
      <c r="B4181" s="13">
        <v>28.0</v>
      </c>
      <c r="C4181" s="13">
        <v>40280.0</v>
      </c>
      <c r="D4181" s="8" t="s">
        <v>12601</v>
      </c>
      <c r="E4181" s="13">
        <v>151.0</v>
      </c>
      <c r="F4181" s="10" t="s">
        <v>12602</v>
      </c>
      <c r="G4181" s="11"/>
      <c r="H4181" s="11"/>
      <c r="I4181" s="11"/>
    </row>
    <row r="4182" ht="14.25" customHeight="1">
      <c r="A4182" s="5" t="s">
        <v>12603</v>
      </c>
      <c r="B4182" s="13">
        <v>28.0</v>
      </c>
      <c r="C4182" s="13">
        <v>40600.0</v>
      </c>
      <c r="D4182" s="8" t="s">
        <v>12604</v>
      </c>
      <c r="E4182" s="9">
        <v>51.0</v>
      </c>
      <c r="F4182" s="10" t="s">
        <v>12605</v>
      </c>
      <c r="G4182" s="11"/>
      <c r="H4182" s="11"/>
      <c r="I4182" s="11"/>
    </row>
    <row r="4183" ht="14.25" customHeight="1">
      <c r="A4183" s="5" t="s">
        <v>12606</v>
      </c>
      <c r="B4183" s="13">
        <v>28.0</v>
      </c>
      <c r="C4183" s="13">
        <v>41680.0</v>
      </c>
      <c r="D4183" s="8" t="s">
        <v>12607</v>
      </c>
      <c r="E4183" s="9">
        <v>47.0</v>
      </c>
      <c r="F4183" s="10" t="s">
        <v>12608</v>
      </c>
      <c r="G4183" s="11"/>
      <c r="H4183" s="11"/>
      <c r="I4183" s="11"/>
    </row>
    <row r="4184" ht="14.25" customHeight="1">
      <c r="A4184" s="5" t="s">
        <v>12609</v>
      </c>
      <c r="B4184" s="13">
        <v>28.0</v>
      </c>
      <c r="C4184" s="13">
        <v>42280.0</v>
      </c>
      <c r="D4184" s="8" t="s">
        <v>12610</v>
      </c>
      <c r="E4184" s="13">
        <v>159.0</v>
      </c>
      <c r="F4184" s="10" t="s">
        <v>12611</v>
      </c>
      <c r="G4184" s="11"/>
      <c r="H4184" s="11"/>
      <c r="I4184" s="11"/>
    </row>
    <row r="4185" ht="14.25" customHeight="1">
      <c r="A4185" s="5" t="s">
        <v>12612</v>
      </c>
      <c r="B4185" s="13">
        <v>28.0</v>
      </c>
      <c r="C4185" s="13">
        <v>43280.0</v>
      </c>
      <c r="D4185" s="8" t="s">
        <v>12613</v>
      </c>
      <c r="E4185" s="13">
        <v>113.0</v>
      </c>
      <c r="F4185" s="10" t="s">
        <v>12614</v>
      </c>
      <c r="G4185" s="11"/>
      <c r="H4185" s="11"/>
      <c r="I4185" s="11"/>
    </row>
    <row r="4186" ht="14.25" customHeight="1">
      <c r="A4186" s="5" t="s">
        <v>12615</v>
      </c>
      <c r="B4186" s="13">
        <v>28.0</v>
      </c>
      <c r="C4186" s="13">
        <v>44240.0</v>
      </c>
      <c r="D4186" s="8" t="s">
        <v>12616</v>
      </c>
      <c r="E4186" s="13">
        <v>103.0</v>
      </c>
      <c r="F4186" s="10" t="s">
        <v>12617</v>
      </c>
      <c r="G4186" s="11"/>
      <c r="H4186" s="11"/>
      <c r="I4186" s="11"/>
    </row>
    <row r="4187" ht="14.25" customHeight="1">
      <c r="A4187" s="5" t="s">
        <v>12618</v>
      </c>
      <c r="B4187" s="13">
        <v>28.0</v>
      </c>
      <c r="C4187" s="13">
        <v>44600.0</v>
      </c>
      <c r="D4187" s="8" t="s">
        <v>12619</v>
      </c>
      <c r="E4187" s="13">
        <v>127.0</v>
      </c>
      <c r="F4187" s="10" t="s">
        <v>12620</v>
      </c>
      <c r="G4187" s="11"/>
      <c r="H4187" s="11"/>
      <c r="I4187" s="11"/>
    </row>
    <row r="4188" ht="14.25" customHeight="1">
      <c r="A4188" s="5" t="s">
        <v>12621</v>
      </c>
      <c r="B4188" s="13">
        <v>28.0</v>
      </c>
      <c r="C4188" s="13">
        <v>45240.0</v>
      </c>
      <c r="D4188" s="8" t="s">
        <v>12622</v>
      </c>
      <c r="E4188" s="13">
        <v>119.0</v>
      </c>
      <c r="F4188" s="10" t="s">
        <v>12623</v>
      </c>
      <c r="G4188" s="11"/>
      <c r="H4188" s="11"/>
      <c r="I4188" s="11"/>
    </row>
    <row r="4189" ht="14.25" customHeight="1">
      <c r="A4189" s="5" t="s">
        <v>12624</v>
      </c>
      <c r="B4189" s="13">
        <v>28.0</v>
      </c>
      <c r="C4189" s="13">
        <v>46640.0</v>
      </c>
      <c r="D4189" s="8" t="s">
        <v>12625</v>
      </c>
      <c r="E4189" s="9">
        <v>75.0</v>
      </c>
      <c r="F4189" s="10" t="s">
        <v>12626</v>
      </c>
      <c r="G4189" s="11"/>
      <c r="H4189" s="11"/>
      <c r="I4189" s="11"/>
    </row>
    <row r="4190" ht="14.25" customHeight="1">
      <c r="A4190" s="5" t="s">
        <v>12627</v>
      </c>
      <c r="B4190" s="13">
        <v>28.0</v>
      </c>
      <c r="C4190" s="13">
        <v>49080.0</v>
      </c>
      <c r="D4190" s="8" t="s">
        <v>12628</v>
      </c>
      <c r="E4190" s="13">
        <v>123.0</v>
      </c>
      <c r="F4190" s="10" t="s">
        <v>12629</v>
      </c>
      <c r="G4190" s="11"/>
      <c r="H4190" s="11"/>
      <c r="I4190" s="11"/>
    </row>
    <row r="4191" ht="14.25" customHeight="1">
      <c r="A4191" s="5" t="s">
        <v>12630</v>
      </c>
      <c r="B4191" s="13">
        <v>28.0</v>
      </c>
      <c r="C4191" s="13">
        <v>49240.0</v>
      </c>
      <c r="D4191" s="8" t="s">
        <v>12631</v>
      </c>
      <c r="E4191" s="9">
        <v>59.0</v>
      </c>
      <c r="F4191" s="10" t="s">
        <v>12632</v>
      </c>
      <c r="G4191" s="11"/>
      <c r="H4191" s="11"/>
      <c r="I4191" s="11"/>
    </row>
    <row r="4192" ht="14.25" customHeight="1">
      <c r="A4192" s="5" t="s">
        <v>12633</v>
      </c>
      <c r="B4192" s="13">
        <v>28.0</v>
      </c>
      <c r="C4192" s="13">
        <v>49320.0</v>
      </c>
      <c r="D4192" s="8" t="s">
        <v>12634</v>
      </c>
      <c r="E4192" s="9">
        <v>11.0</v>
      </c>
      <c r="F4192" s="10" t="s">
        <v>12635</v>
      </c>
      <c r="G4192" s="11"/>
      <c r="H4192" s="11"/>
      <c r="I4192" s="11"/>
    </row>
    <row r="4193" ht="14.25" customHeight="1">
      <c r="A4193" s="5" t="s">
        <v>12636</v>
      </c>
      <c r="B4193" s="13">
        <v>28.0</v>
      </c>
      <c r="C4193" s="13">
        <v>50440.0</v>
      </c>
      <c r="D4193" s="8" t="s">
        <v>12637</v>
      </c>
      <c r="E4193" s="9">
        <v>1.0</v>
      </c>
      <c r="F4193" s="10" t="s">
        <v>12638</v>
      </c>
      <c r="G4193" s="11"/>
      <c r="H4193" s="11"/>
      <c r="I4193" s="11"/>
    </row>
    <row r="4194" ht="14.25" customHeight="1">
      <c r="A4194" s="5" t="s">
        <v>12639</v>
      </c>
      <c r="B4194" s="13">
        <v>28.0</v>
      </c>
      <c r="C4194" s="13">
        <v>51000.0</v>
      </c>
      <c r="D4194" s="8" t="s">
        <v>12640</v>
      </c>
      <c r="E4194" s="13">
        <v>145.0</v>
      </c>
      <c r="F4194" s="10" t="s">
        <v>12641</v>
      </c>
      <c r="G4194" s="11"/>
      <c r="H4194" s="11"/>
      <c r="I4194" s="11"/>
    </row>
    <row r="4195" ht="14.25" customHeight="1">
      <c r="A4195" s="5" t="s">
        <v>12642</v>
      </c>
      <c r="B4195" s="13">
        <v>28.0</v>
      </c>
      <c r="C4195" s="13">
        <v>51720.0</v>
      </c>
      <c r="D4195" s="8" t="s">
        <v>12643</v>
      </c>
      <c r="E4195" s="13">
        <v>101.0</v>
      </c>
      <c r="F4195" s="10" t="s">
        <v>12644</v>
      </c>
      <c r="G4195" s="11"/>
      <c r="H4195" s="11"/>
      <c r="I4195" s="11"/>
    </row>
    <row r="4196" ht="14.25" customHeight="1">
      <c r="A4196" s="5" t="s">
        <v>12645</v>
      </c>
      <c r="B4196" s="13">
        <v>28.0</v>
      </c>
      <c r="C4196" s="13">
        <v>52560.0</v>
      </c>
      <c r="D4196" s="8" t="s">
        <v>12646</v>
      </c>
      <c r="E4196" s="9">
        <v>47.0</v>
      </c>
      <c r="F4196" s="10" t="s">
        <v>12647</v>
      </c>
      <c r="G4196" s="11"/>
      <c r="H4196" s="11"/>
      <c r="I4196" s="11"/>
    </row>
    <row r="4197" ht="14.25" customHeight="1">
      <c r="A4197" s="5" t="s">
        <v>12648</v>
      </c>
      <c r="B4197" s="13">
        <v>28.0</v>
      </c>
      <c r="C4197" s="13">
        <v>53520.0</v>
      </c>
      <c r="D4197" s="8" t="s">
        <v>12649</v>
      </c>
      <c r="E4197" s="9">
        <v>59.0</v>
      </c>
      <c r="F4197" s="10" t="s">
        <v>12650</v>
      </c>
      <c r="G4197" s="11"/>
      <c r="H4197" s="11"/>
      <c r="I4197" s="11"/>
    </row>
    <row r="4198" ht="14.25" customHeight="1">
      <c r="A4198" s="5" t="s">
        <v>12651</v>
      </c>
      <c r="B4198" s="13">
        <v>28.0</v>
      </c>
      <c r="C4198" s="13">
        <v>53680.0</v>
      </c>
      <c r="D4198" s="8" t="s">
        <v>12652</v>
      </c>
      <c r="E4198" s="9">
        <v>17.0</v>
      </c>
      <c r="F4198" s="10" t="s">
        <v>12653</v>
      </c>
      <c r="G4198" s="11"/>
      <c r="H4198" s="11"/>
      <c r="I4198" s="11"/>
    </row>
    <row r="4199" ht="14.25" customHeight="1">
      <c r="A4199" s="5" t="s">
        <v>12654</v>
      </c>
      <c r="B4199" s="13">
        <v>28.0</v>
      </c>
      <c r="C4199" s="13">
        <v>54840.0</v>
      </c>
      <c r="D4199" s="8" t="s">
        <v>12655</v>
      </c>
      <c r="E4199" s="9">
        <v>71.0</v>
      </c>
      <c r="F4199" s="10" t="s">
        <v>12656</v>
      </c>
      <c r="G4199" s="11"/>
      <c r="H4199" s="11"/>
      <c r="I4199" s="11"/>
    </row>
    <row r="4200" ht="14.25" customHeight="1">
      <c r="A4200" s="5" t="s">
        <v>12657</v>
      </c>
      <c r="B4200" s="13">
        <v>28.0</v>
      </c>
      <c r="C4200" s="13">
        <v>55080.0</v>
      </c>
      <c r="D4200" s="8" t="s">
        <v>12658</v>
      </c>
      <c r="E4200" s="9">
        <v>35.0</v>
      </c>
      <c r="F4200" s="10" t="s">
        <v>12659</v>
      </c>
      <c r="G4200" s="11"/>
      <c r="H4200" s="11"/>
      <c r="I4200" s="11"/>
    </row>
    <row r="4201" ht="14.25" customHeight="1">
      <c r="A4201" s="5" t="s">
        <v>12660</v>
      </c>
      <c r="B4201" s="13">
        <v>28.0</v>
      </c>
      <c r="C4201" s="13">
        <v>55360.0</v>
      </c>
      <c r="D4201" s="8" t="s">
        <v>12661</v>
      </c>
      <c r="E4201" s="9">
        <v>59.0</v>
      </c>
      <c r="F4201" s="10" t="s">
        <v>12662</v>
      </c>
      <c r="G4201" s="11"/>
      <c r="H4201" s="11"/>
      <c r="I4201" s="11"/>
    </row>
    <row r="4202" ht="14.25" customHeight="1">
      <c r="A4202" s="5" t="s">
        <v>12663</v>
      </c>
      <c r="B4202" s="13">
        <v>28.0</v>
      </c>
      <c r="C4202" s="13">
        <v>55400.0</v>
      </c>
      <c r="D4202" s="8" t="s">
        <v>12664</v>
      </c>
      <c r="E4202" s="9">
        <v>47.0</v>
      </c>
      <c r="F4202" s="10" t="s">
        <v>12665</v>
      </c>
      <c r="G4202" s="11"/>
      <c r="H4202" s="11"/>
      <c r="I4202" s="11"/>
    </row>
    <row r="4203" ht="14.25" customHeight="1">
      <c r="A4203" s="5" t="s">
        <v>12666</v>
      </c>
      <c r="B4203" s="13">
        <v>28.0</v>
      </c>
      <c r="C4203" s="13">
        <v>55760.0</v>
      </c>
      <c r="D4203" s="8" t="s">
        <v>12667</v>
      </c>
      <c r="E4203" s="13">
        <v>121.0</v>
      </c>
      <c r="F4203" s="10" t="s">
        <v>12668</v>
      </c>
      <c r="G4203" s="11"/>
      <c r="H4203" s="11"/>
      <c r="I4203" s="11"/>
    </row>
    <row r="4204" ht="14.25" customHeight="1">
      <c r="A4204" s="5" t="s">
        <v>12669</v>
      </c>
      <c r="B4204" s="13">
        <v>28.0</v>
      </c>
      <c r="C4204" s="13">
        <v>56800.0</v>
      </c>
      <c r="D4204" s="8" t="s">
        <v>12670</v>
      </c>
      <c r="E4204" s="9">
        <v>35.0</v>
      </c>
      <c r="F4204" s="10" t="s">
        <v>12671</v>
      </c>
      <c r="G4204" s="11"/>
      <c r="H4204" s="11"/>
      <c r="I4204" s="11"/>
    </row>
    <row r="4205" ht="14.25" customHeight="1">
      <c r="A4205" s="5" t="s">
        <v>12672</v>
      </c>
      <c r="B4205" s="13">
        <v>28.0</v>
      </c>
      <c r="C4205" s="13">
        <v>56960.0</v>
      </c>
      <c r="D4205" s="8" t="s">
        <v>12673</v>
      </c>
      <c r="E4205" s="9">
        <v>99.0</v>
      </c>
      <c r="F4205" s="10" t="s">
        <v>12674</v>
      </c>
      <c r="G4205" s="11"/>
      <c r="H4205" s="11"/>
      <c r="I4205" s="11"/>
    </row>
    <row r="4206" ht="14.25" customHeight="1">
      <c r="A4206" s="5" t="s">
        <v>12675</v>
      </c>
      <c r="B4206" s="13">
        <v>28.0</v>
      </c>
      <c r="C4206" s="13">
        <v>57160.0</v>
      </c>
      <c r="D4206" s="8" t="s">
        <v>12676</v>
      </c>
      <c r="E4206" s="13">
        <v>109.0</v>
      </c>
      <c r="F4206" s="10" t="s">
        <v>12677</v>
      </c>
      <c r="G4206" s="11"/>
      <c r="H4206" s="11"/>
      <c r="I4206" s="11"/>
    </row>
    <row r="4207" ht="14.25" customHeight="1">
      <c r="A4207" s="5" t="s">
        <v>12678</v>
      </c>
      <c r="B4207" s="13">
        <v>28.0</v>
      </c>
      <c r="C4207" s="13">
        <v>59160.0</v>
      </c>
      <c r="D4207" s="8" t="s">
        <v>12679</v>
      </c>
      <c r="E4207" s="13">
        <v>115.0</v>
      </c>
      <c r="F4207" s="10" t="s">
        <v>12680</v>
      </c>
      <c r="G4207" s="11"/>
      <c r="H4207" s="11"/>
      <c r="I4207" s="11"/>
    </row>
    <row r="4208" ht="14.25" customHeight="1">
      <c r="A4208" s="5" t="s">
        <v>12681</v>
      </c>
      <c r="B4208" s="13">
        <v>28.0</v>
      </c>
      <c r="C4208" s="13">
        <v>59480.0</v>
      </c>
      <c r="D4208" s="8" t="s">
        <v>12682</v>
      </c>
      <c r="E4208" s="13">
        <v>109.0</v>
      </c>
      <c r="F4208" s="10" t="s">
        <v>12683</v>
      </c>
      <c r="G4208" s="11"/>
      <c r="H4208" s="11"/>
      <c r="I4208" s="11"/>
    </row>
    <row r="4209" ht="14.25" customHeight="1">
      <c r="A4209" s="5" t="s">
        <v>12684</v>
      </c>
      <c r="B4209" s="13">
        <v>28.0</v>
      </c>
      <c r="C4209" s="13">
        <v>59560.0</v>
      </c>
      <c r="D4209" s="8" t="s">
        <v>12685</v>
      </c>
      <c r="E4209" s="9">
        <v>21.0</v>
      </c>
      <c r="F4209" s="10" t="s">
        <v>12686</v>
      </c>
      <c r="G4209" s="11"/>
      <c r="H4209" s="11"/>
      <c r="I4209" s="11"/>
    </row>
    <row r="4210" ht="14.25" customHeight="1">
      <c r="A4210" s="5" t="s">
        <v>12687</v>
      </c>
      <c r="B4210" s="13">
        <v>28.0</v>
      </c>
      <c r="C4210" s="13">
        <v>60720.0</v>
      </c>
      <c r="D4210" s="8" t="s">
        <v>12688</v>
      </c>
      <c r="E4210" s="9">
        <v>23.0</v>
      </c>
      <c r="F4210" s="10" t="s">
        <v>12689</v>
      </c>
      <c r="G4210" s="11"/>
      <c r="H4210" s="11"/>
      <c r="I4210" s="11"/>
    </row>
    <row r="4211" ht="14.25" customHeight="1">
      <c r="A4211" s="5" t="s">
        <v>12690</v>
      </c>
      <c r="B4211" s="13">
        <v>28.0</v>
      </c>
      <c r="C4211" s="13">
        <v>62400.0</v>
      </c>
      <c r="D4211" s="8" t="s">
        <v>12691</v>
      </c>
      <c r="E4211" s="13">
        <v>121.0</v>
      </c>
      <c r="F4211" s="10" t="s">
        <v>12692</v>
      </c>
      <c r="G4211" s="11"/>
      <c r="H4211" s="11"/>
      <c r="I4211" s="11"/>
    </row>
    <row r="4212" ht="14.25" customHeight="1">
      <c r="A4212" s="5" t="s">
        <v>12693</v>
      </c>
      <c r="B4212" s="13">
        <v>28.0</v>
      </c>
      <c r="C4212" s="13">
        <v>62520.0</v>
      </c>
      <c r="D4212" s="8" t="s">
        <v>12694</v>
      </c>
      <c r="E4212" s="9">
        <v>89.0</v>
      </c>
      <c r="F4212" s="10" t="s">
        <v>12695</v>
      </c>
      <c r="G4212" s="11"/>
      <c r="H4212" s="11"/>
      <c r="I4212" s="11"/>
    </row>
    <row r="4213" ht="14.25" customHeight="1">
      <c r="A4213" s="14" t="s">
        <v>12696</v>
      </c>
      <c r="B4213" s="16">
        <v>28.0</v>
      </c>
      <c r="C4213" s="16">
        <v>62600.0</v>
      </c>
      <c r="D4213" s="17" t="s">
        <v>12697</v>
      </c>
      <c r="E4213" s="16">
        <v>139.0</v>
      </c>
      <c r="F4213" s="19" t="s">
        <v>12698</v>
      </c>
      <c r="G4213" s="11"/>
      <c r="H4213" s="11"/>
      <c r="I4213" s="11"/>
    </row>
    <row r="4214" ht="14.25" customHeight="1">
      <c r="A4214" s="5" t="s">
        <v>12699</v>
      </c>
      <c r="B4214" s="13">
        <v>28.0</v>
      </c>
      <c r="C4214" s="13">
        <v>63560.0</v>
      </c>
      <c r="D4214" s="8" t="s">
        <v>12700</v>
      </c>
      <c r="E4214" s="13">
        <v>125.0</v>
      </c>
      <c r="F4214" s="10" t="s">
        <v>12701</v>
      </c>
      <c r="G4214" s="11"/>
      <c r="H4214" s="11"/>
      <c r="I4214" s="11"/>
    </row>
    <row r="4215" ht="14.25" customHeight="1">
      <c r="A4215" s="5" t="s">
        <v>12702</v>
      </c>
      <c r="B4215" s="13">
        <v>28.0</v>
      </c>
      <c r="C4215" s="13">
        <v>63720.0</v>
      </c>
      <c r="D4215" s="8" t="s">
        <v>12703</v>
      </c>
      <c r="E4215" s="9">
        <v>11.0</v>
      </c>
      <c r="F4215" s="10" t="s">
        <v>12704</v>
      </c>
      <c r="G4215" s="11"/>
      <c r="H4215" s="11"/>
      <c r="I4215" s="11"/>
    </row>
    <row r="4216" ht="14.25" customHeight="1">
      <c r="A4216" s="5" t="s">
        <v>12705</v>
      </c>
      <c r="B4216" s="13">
        <v>28.0</v>
      </c>
      <c r="C4216" s="13">
        <v>64200.0</v>
      </c>
      <c r="D4216" s="8" t="s">
        <v>12706</v>
      </c>
      <c r="E4216" s="13">
        <v>133.0</v>
      </c>
      <c r="F4216" s="10" t="s">
        <v>12707</v>
      </c>
      <c r="G4216" s="11"/>
      <c r="H4216" s="11"/>
      <c r="I4216" s="11"/>
    </row>
    <row r="4217" ht="14.25" customHeight="1">
      <c r="A4217" s="5" t="s">
        <v>12708</v>
      </c>
      <c r="B4217" s="13">
        <v>28.0</v>
      </c>
      <c r="C4217" s="13">
        <v>66440.0</v>
      </c>
      <c r="D4217" s="8" t="s">
        <v>12709</v>
      </c>
      <c r="E4217" s="13">
        <v>137.0</v>
      </c>
      <c r="F4217" s="10" t="s">
        <v>12710</v>
      </c>
      <c r="G4217" s="11"/>
      <c r="H4217" s="11"/>
      <c r="I4217" s="11"/>
    </row>
    <row r="4218" ht="14.25" customHeight="1">
      <c r="A4218" s="5" t="s">
        <v>12711</v>
      </c>
      <c r="B4218" s="13">
        <v>28.0</v>
      </c>
      <c r="C4218" s="13">
        <v>67000.0</v>
      </c>
      <c r="D4218" s="8" t="s">
        <v>12712</v>
      </c>
      <c r="E4218" s="9">
        <v>11.0</v>
      </c>
      <c r="F4218" s="10" t="s">
        <v>12713</v>
      </c>
      <c r="G4218" s="11"/>
      <c r="H4218" s="11"/>
      <c r="I4218" s="11"/>
    </row>
    <row r="4219" ht="14.25" customHeight="1">
      <c r="A4219" s="5" t="s">
        <v>12714</v>
      </c>
      <c r="B4219" s="13">
        <v>28.0</v>
      </c>
      <c r="C4219" s="13">
        <v>67000.0</v>
      </c>
      <c r="D4219" s="8" t="s">
        <v>12715</v>
      </c>
      <c r="E4219" s="13">
        <v>133.0</v>
      </c>
      <c r="F4219" s="10" t="s">
        <v>12716</v>
      </c>
      <c r="G4219" s="11"/>
      <c r="H4219" s="11"/>
      <c r="I4219" s="11"/>
    </row>
    <row r="4220" ht="14.25" customHeight="1">
      <c r="A4220" s="5" t="s">
        <v>12717</v>
      </c>
      <c r="B4220" s="13">
        <v>28.0</v>
      </c>
      <c r="C4220" s="13">
        <v>67040.0</v>
      </c>
      <c r="D4220" s="8" t="s">
        <v>12718</v>
      </c>
      <c r="E4220" s="9">
        <v>11.0</v>
      </c>
      <c r="F4220" s="10" t="s">
        <v>12719</v>
      </c>
      <c r="G4220" s="11"/>
      <c r="H4220" s="11"/>
      <c r="I4220" s="11"/>
    </row>
    <row r="4221" ht="14.25" customHeight="1">
      <c r="A4221" s="5" t="s">
        <v>12720</v>
      </c>
      <c r="B4221" s="13">
        <v>28.0</v>
      </c>
      <c r="C4221" s="13">
        <v>69280.0</v>
      </c>
      <c r="D4221" s="8" t="s">
        <v>12721</v>
      </c>
      <c r="E4221" s="9">
        <v>33.0</v>
      </c>
      <c r="F4221" s="10" t="s">
        <v>12722</v>
      </c>
      <c r="G4221" s="11"/>
      <c r="H4221" s="11"/>
      <c r="I4221" s="11"/>
    </row>
    <row r="4222" ht="14.25" customHeight="1">
      <c r="A4222" s="5" t="s">
        <v>12723</v>
      </c>
      <c r="B4222" s="13">
        <v>28.0</v>
      </c>
      <c r="C4222" s="13">
        <v>70240.0</v>
      </c>
      <c r="D4222" s="8" t="s">
        <v>12724</v>
      </c>
      <c r="E4222" s="13">
        <v>105.0</v>
      </c>
      <c r="F4222" s="10" t="s">
        <v>12725</v>
      </c>
      <c r="G4222" s="11"/>
      <c r="H4222" s="11"/>
      <c r="I4222" s="11"/>
    </row>
    <row r="4223" ht="14.25" customHeight="1">
      <c r="A4223" s="5" t="s">
        <v>12726</v>
      </c>
      <c r="B4223" s="13">
        <v>28.0</v>
      </c>
      <c r="C4223" s="13">
        <v>74840.0</v>
      </c>
      <c r="D4223" s="8" t="s">
        <v>12727</v>
      </c>
      <c r="E4223" s="9">
        <v>81.0</v>
      </c>
      <c r="F4223" s="10" t="s">
        <v>12728</v>
      </c>
      <c r="G4223" s="11"/>
      <c r="H4223" s="11"/>
      <c r="I4223" s="11"/>
    </row>
    <row r="4224" ht="14.25" customHeight="1">
      <c r="A4224" s="5" t="s">
        <v>12729</v>
      </c>
      <c r="B4224" s="13">
        <v>28.0</v>
      </c>
      <c r="C4224" s="13">
        <v>76720.0</v>
      </c>
      <c r="D4224" s="8" t="s">
        <v>12730</v>
      </c>
      <c r="E4224" s="13">
        <v>149.0</v>
      </c>
      <c r="F4224" s="10" t="s">
        <v>12731</v>
      </c>
      <c r="G4224" s="11"/>
      <c r="H4224" s="11"/>
      <c r="I4224" s="11"/>
    </row>
    <row r="4225" ht="14.25" customHeight="1">
      <c r="A4225" s="5" t="s">
        <v>12732</v>
      </c>
      <c r="B4225" s="13">
        <v>28.0</v>
      </c>
      <c r="C4225" s="13">
        <v>78000.0</v>
      </c>
      <c r="D4225" s="8" t="s">
        <v>12733</v>
      </c>
      <c r="E4225" s="13">
        <v>161.0</v>
      </c>
      <c r="F4225" s="10" t="s">
        <v>12734</v>
      </c>
      <c r="G4225" s="11"/>
      <c r="H4225" s="11"/>
      <c r="I4225" s="11"/>
    </row>
    <row r="4226" ht="14.25" customHeight="1">
      <c r="A4226" s="5" t="s">
        <v>12735</v>
      </c>
      <c r="B4226" s="13">
        <v>28.0</v>
      </c>
      <c r="C4226" s="13">
        <v>78200.0</v>
      </c>
      <c r="D4226" s="8" t="s">
        <v>12736</v>
      </c>
      <c r="E4226" s="9">
        <v>45.0</v>
      </c>
      <c r="F4226" s="10" t="s">
        <v>12737</v>
      </c>
      <c r="G4226" s="11"/>
      <c r="H4226" s="11"/>
      <c r="I4226" s="11"/>
    </row>
    <row r="4227" ht="14.25" customHeight="1">
      <c r="A4227" s="5" t="s">
        <v>12738</v>
      </c>
      <c r="B4227" s="13">
        <v>28.0</v>
      </c>
      <c r="C4227" s="13">
        <v>78360.0</v>
      </c>
      <c r="D4227" s="8" t="s">
        <v>12739</v>
      </c>
      <c r="E4227" s="13">
        <v>153.0</v>
      </c>
      <c r="F4227" s="10" t="s">
        <v>12740</v>
      </c>
      <c r="G4227" s="11"/>
      <c r="H4227" s="11"/>
      <c r="I4227" s="11"/>
    </row>
    <row r="4228" ht="14.25" customHeight="1">
      <c r="A4228" s="5" t="s">
        <v>12741</v>
      </c>
      <c r="B4228" s="13">
        <v>28.0</v>
      </c>
      <c r="C4228" s="13">
        <v>79120.0</v>
      </c>
      <c r="D4228" s="8" t="s">
        <v>12742</v>
      </c>
      <c r="E4228" s="9">
        <v>25.0</v>
      </c>
      <c r="F4228" s="10" t="s">
        <v>12743</v>
      </c>
      <c r="G4228" s="11"/>
      <c r="H4228" s="11"/>
      <c r="I4228" s="11"/>
    </row>
    <row r="4229" ht="14.25" customHeight="1">
      <c r="A4229" s="5" t="s">
        <v>12744</v>
      </c>
      <c r="B4229" s="13">
        <v>28.0</v>
      </c>
      <c r="C4229" s="13">
        <v>80160.0</v>
      </c>
      <c r="D4229" s="8" t="s">
        <v>12745</v>
      </c>
      <c r="E4229" s="13">
        <v>131.0</v>
      </c>
      <c r="F4229" s="10" t="s">
        <v>12746</v>
      </c>
      <c r="G4229" s="11"/>
      <c r="H4229" s="11"/>
      <c r="I4229" s="11"/>
    </row>
    <row r="4230" ht="14.25" customHeight="1">
      <c r="A4230" s="5" t="s">
        <v>12747</v>
      </c>
      <c r="B4230" s="13">
        <v>28.0</v>
      </c>
      <c r="C4230" s="13">
        <v>80760.0</v>
      </c>
      <c r="D4230" s="8" t="s">
        <v>12748</v>
      </c>
      <c r="E4230" s="9">
        <v>97.0</v>
      </c>
      <c r="F4230" s="10" t="s">
        <v>12749</v>
      </c>
      <c r="G4230" s="11"/>
      <c r="H4230" s="11"/>
      <c r="I4230" s="11"/>
    </row>
    <row r="4231" ht="14.25" customHeight="1">
      <c r="A4231" s="5" t="s">
        <v>12750</v>
      </c>
      <c r="B4231" s="13">
        <v>28.0</v>
      </c>
      <c r="C4231" s="13">
        <v>81520.0</v>
      </c>
      <c r="D4231" s="8" t="s">
        <v>12751</v>
      </c>
      <c r="E4231" s="13">
        <v>163.0</v>
      </c>
      <c r="F4231" s="10" t="s">
        <v>12752</v>
      </c>
      <c r="G4231" s="11"/>
      <c r="H4231" s="11"/>
      <c r="I4231" s="11"/>
    </row>
    <row r="4232" ht="14.25" customHeight="1">
      <c r="A4232" s="5" t="s">
        <v>12753</v>
      </c>
      <c r="B4232" s="13">
        <v>29.0</v>
      </c>
      <c r="C4232" s="7">
        <v>280.0</v>
      </c>
      <c r="D4232" s="8" t="s">
        <v>12754</v>
      </c>
      <c r="E4232" s="13">
        <v>189.0</v>
      </c>
      <c r="F4232" s="10" t="s">
        <v>12755</v>
      </c>
      <c r="G4232" s="11"/>
      <c r="H4232" s="11"/>
      <c r="I4232" s="11"/>
    </row>
    <row r="4233" ht="14.25" customHeight="1">
      <c r="A4233" s="5" t="s">
        <v>12756</v>
      </c>
      <c r="B4233" s="13">
        <v>29.0</v>
      </c>
      <c r="C4233" s="7">
        <v>1972.0</v>
      </c>
      <c r="D4233" s="8" t="s">
        <v>12757</v>
      </c>
      <c r="E4233" s="9">
        <v>99.0</v>
      </c>
      <c r="F4233" s="10" t="s">
        <v>12758</v>
      </c>
      <c r="G4233" s="11"/>
      <c r="H4233" s="11"/>
      <c r="I4233" s="11"/>
    </row>
    <row r="4234" ht="14.25" customHeight="1">
      <c r="A4234" s="5" t="s">
        <v>12759</v>
      </c>
      <c r="B4234" s="13">
        <v>29.0</v>
      </c>
      <c r="C4234" s="7">
        <v>2548.0</v>
      </c>
      <c r="D4234" s="8" t="s">
        <v>12760</v>
      </c>
      <c r="E4234" s="13">
        <v>109.0</v>
      </c>
      <c r="F4234" s="10" t="s">
        <v>12761</v>
      </c>
      <c r="G4234" s="11"/>
      <c r="H4234" s="11"/>
      <c r="I4234" s="11"/>
    </row>
    <row r="4235" ht="14.25" customHeight="1">
      <c r="A4235" s="5" t="s">
        <v>12762</v>
      </c>
      <c r="B4235" s="13">
        <v>29.0</v>
      </c>
      <c r="C4235" s="7">
        <v>2674.0</v>
      </c>
      <c r="D4235" s="8" t="s">
        <v>12763</v>
      </c>
      <c r="E4235" s="9">
        <v>67.0</v>
      </c>
      <c r="F4235" s="10" t="s">
        <v>12764</v>
      </c>
      <c r="G4235" s="11"/>
      <c r="H4235" s="11"/>
      <c r="I4235" s="11"/>
    </row>
    <row r="4236" ht="14.25" customHeight="1">
      <c r="A4236" s="5" t="s">
        <v>12765</v>
      </c>
      <c r="B4236" s="13">
        <v>29.0</v>
      </c>
      <c r="C4236" s="7">
        <v>3160.0</v>
      </c>
      <c r="D4236" s="8" t="s">
        <v>12766</v>
      </c>
      <c r="E4236" s="13">
        <v>189.0</v>
      </c>
      <c r="F4236" s="10" t="s">
        <v>12767</v>
      </c>
      <c r="G4236" s="11"/>
      <c r="H4236" s="11"/>
      <c r="I4236" s="11"/>
    </row>
    <row r="4237" ht="14.25" customHeight="1">
      <c r="A4237" s="5" t="s">
        <v>12768</v>
      </c>
      <c r="B4237" s="13">
        <v>29.0</v>
      </c>
      <c r="C4237" s="7">
        <v>4222.0</v>
      </c>
      <c r="D4237" s="8" t="s">
        <v>12769</v>
      </c>
      <c r="E4237" s="13">
        <v>189.0</v>
      </c>
      <c r="F4237" s="10" t="s">
        <v>12770</v>
      </c>
      <c r="G4237" s="11"/>
      <c r="H4237" s="11"/>
      <c r="I4237" s="11"/>
    </row>
    <row r="4238" ht="14.25" customHeight="1">
      <c r="A4238" s="5" t="s">
        <v>12771</v>
      </c>
      <c r="B4238" s="13">
        <v>29.0</v>
      </c>
      <c r="C4238" s="7">
        <v>4366.0</v>
      </c>
      <c r="D4238" s="8" t="s">
        <v>12772</v>
      </c>
      <c r="E4238" s="13">
        <v>189.0</v>
      </c>
      <c r="F4238" s="10" t="s">
        <v>12773</v>
      </c>
      <c r="G4238" s="11"/>
      <c r="H4238" s="11"/>
      <c r="I4238" s="11"/>
    </row>
    <row r="4239" ht="14.25" customHeight="1">
      <c r="A4239" s="5" t="s">
        <v>12774</v>
      </c>
      <c r="B4239" s="13">
        <v>29.0</v>
      </c>
      <c r="C4239" s="7">
        <v>4384.0</v>
      </c>
      <c r="D4239" s="8" t="s">
        <v>12775</v>
      </c>
      <c r="E4239" s="9">
        <v>37.0</v>
      </c>
      <c r="F4239" s="10" t="s">
        <v>12776</v>
      </c>
      <c r="G4239" s="11"/>
      <c r="H4239" s="11"/>
      <c r="I4239" s="11"/>
    </row>
    <row r="4240" ht="14.25" customHeight="1">
      <c r="A4240" s="5" t="s">
        <v>12777</v>
      </c>
      <c r="B4240" s="13">
        <v>29.0</v>
      </c>
      <c r="C4240" s="7">
        <v>4906.0</v>
      </c>
      <c r="D4240" s="8" t="s">
        <v>12778</v>
      </c>
      <c r="E4240" s="13">
        <v>189.0</v>
      </c>
      <c r="F4240" s="10" t="s">
        <v>12779</v>
      </c>
      <c r="G4240" s="11"/>
      <c r="H4240" s="11"/>
      <c r="I4240" s="11"/>
    </row>
    <row r="4241" ht="14.25" customHeight="1">
      <c r="A4241" s="5" t="s">
        <v>12780</v>
      </c>
      <c r="B4241" s="13">
        <v>29.0</v>
      </c>
      <c r="C4241" s="7">
        <v>5068.0</v>
      </c>
      <c r="D4241" s="8" t="s">
        <v>12781</v>
      </c>
      <c r="E4241" s="9">
        <v>81.0</v>
      </c>
      <c r="F4241" s="10" t="s">
        <v>12782</v>
      </c>
      <c r="G4241" s="11"/>
      <c r="H4241" s="11"/>
      <c r="I4241" s="11"/>
    </row>
    <row r="4242" ht="14.25" customHeight="1">
      <c r="A4242" s="5" t="s">
        <v>12783</v>
      </c>
      <c r="B4242" s="13">
        <v>29.0</v>
      </c>
      <c r="C4242" s="7">
        <v>6004.0</v>
      </c>
      <c r="D4242" s="8" t="s">
        <v>12784</v>
      </c>
      <c r="E4242" s="13">
        <v>189.0</v>
      </c>
      <c r="F4242" s="10" t="s">
        <v>12785</v>
      </c>
      <c r="G4242" s="11"/>
      <c r="H4242" s="11"/>
      <c r="I4242" s="11"/>
    </row>
    <row r="4243" ht="14.25" customHeight="1">
      <c r="A4243" s="5" t="s">
        <v>12786</v>
      </c>
      <c r="B4243" s="13">
        <v>29.0</v>
      </c>
      <c r="C4243" s="7">
        <v>6652.0</v>
      </c>
      <c r="D4243" s="8" t="s">
        <v>12787</v>
      </c>
      <c r="E4243" s="9">
        <v>95.0</v>
      </c>
      <c r="F4243" s="10" t="s">
        <v>12788</v>
      </c>
      <c r="G4243" s="11"/>
      <c r="H4243" s="11"/>
      <c r="I4243" s="11"/>
    </row>
    <row r="4244" ht="14.25" customHeight="1">
      <c r="A4244" s="5" t="s">
        <v>12789</v>
      </c>
      <c r="B4244" s="13">
        <v>29.0</v>
      </c>
      <c r="C4244" s="7">
        <v>6976.0</v>
      </c>
      <c r="D4244" s="8" t="s">
        <v>12790</v>
      </c>
      <c r="E4244" s="13">
        <v>167.0</v>
      </c>
      <c r="F4244" s="10" t="s">
        <v>12791</v>
      </c>
      <c r="G4244" s="11"/>
      <c r="H4244" s="11"/>
      <c r="I4244" s="11"/>
    </row>
    <row r="4245" ht="14.25" customHeight="1">
      <c r="A4245" s="5" t="s">
        <v>12792</v>
      </c>
      <c r="B4245" s="13">
        <v>29.0</v>
      </c>
      <c r="C4245" s="7">
        <v>7102.0</v>
      </c>
      <c r="D4245" s="8" t="s">
        <v>12793</v>
      </c>
      <c r="E4245" s="13">
        <v>187.0</v>
      </c>
      <c r="F4245" s="10" t="s">
        <v>12794</v>
      </c>
      <c r="G4245" s="11"/>
      <c r="H4245" s="11"/>
      <c r="I4245" s="11"/>
    </row>
    <row r="4246" ht="14.25" customHeight="1">
      <c r="A4246" s="5" t="s">
        <v>12795</v>
      </c>
      <c r="B4246" s="13">
        <v>29.0</v>
      </c>
      <c r="C4246" s="7">
        <v>7318.0</v>
      </c>
      <c r="D4246" s="8" t="s">
        <v>12796</v>
      </c>
      <c r="E4246" s="9">
        <v>53.0</v>
      </c>
      <c r="F4246" s="10" t="s">
        <v>12797</v>
      </c>
      <c r="G4246" s="11"/>
      <c r="H4246" s="11"/>
      <c r="I4246" s="11"/>
    </row>
    <row r="4247" ht="14.25" customHeight="1">
      <c r="A4247" s="5" t="s">
        <v>12798</v>
      </c>
      <c r="B4247" s="13">
        <v>29.0</v>
      </c>
      <c r="C4247" s="7">
        <v>7660.0</v>
      </c>
      <c r="D4247" s="8" t="s">
        <v>12799</v>
      </c>
      <c r="E4247" s="13">
        <v>163.0</v>
      </c>
      <c r="F4247" s="10" t="s">
        <v>12800</v>
      </c>
      <c r="G4247" s="11"/>
      <c r="H4247" s="11"/>
      <c r="I4247" s="11"/>
    </row>
    <row r="4248" ht="14.25" customHeight="1">
      <c r="A4248" s="5" t="s">
        <v>12801</v>
      </c>
      <c r="B4248" s="13">
        <v>29.0</v>
      </c>
      <c r="C4248" s="7">
        <v>7966.0</v>
      </c>
      <c r="D4248" s="8" t="s">
        <v>12802</v>
      </c>
      <c r="E4248" s="13">
        <v>213.0</v>
      </c>
      <c r="F4248" s="10" t="s">
        <v>12803</v>
      </c>
      <c r="G4248" s="11"/>
      <c r="H4248" s="11"/>
      <c r="I4248" s="11"/>
    </row>
    <row r="4249" ht="14.25" customHeight="1">
      <c r="A4249" s="5" t="s">
        <v>12804</v>
      </c>
      <c r="B4249" s="13">
        <v>29.0</v>
      </c>
      <c r="C4249" s="7">
        <v>8164.0</v>
      </c>
      <c r="D4249" s="8" t="s">
        <v>12805</v>
      </c>
      <c r="E4249" s="13">
        <v>189.0</v>
      </c>
      <c r="F4249" s="10" t="s">
        <v>12806</v>
      </c>
      <c r="G4249" s="11"/>
      <c r="H4249" s="11"/>
      <c r="I4249" s="11"/>
    </row>
    <row r="4250" ht="14.25" customHeight="1">
      <c r="A4250" s="5" t="s">
        <v>12807</v>
      </c>
      <c r="B4250" s="13">
        <v>29.0</v>
      </c>
      <c r="C4250" s="7">
        <v>8236.0</v>
      </c>
      <c r="D4250" s="8" t="s">
        <v>12808</v>
      </c>
      <c r="E4250" s="13">
        <v>189.0</v>
      </c>
      <c r="F4250" s="10" t="s">
        <v>12809</v>
      </c>
      <c r="G4250" s="11"/>
      <c r="H4250" s="11"/>
      <c r="I4250" s="11"/>
    </row>
    <row r="4251" ht="14.25" customHeight="1">
      <c r="A4251" s="5" t="s">
        <v>12810</v>
      </c>
      <c r="B4251" s="13">
        <v>29.0</v>
      </c>
      <c r="C4251" s="7">
        <v>8398.0</v>
      </c>
      <c r="D4251" s="8" t="s">
        <v>12811</v>
      </c>
      <c r="E4251" s="13">
        <v>189.0</v>
      </c>
      <c r="F4251" s="10" t="s">
        <v>12812</v>
      </c>
      <c r="G4251" s="11"/>
      <c r="H4251" s="11"/>
      <c r="I4251" s="11"/>
    </row>
    <row r="4252" ht="14.25" customHeight="1">
      <c r="A4252" s="5" t="s">
        <v>12813</v>
      </c>
      <c r="B4252" s="13">
        <v>29.0</v>
      </c>
      <c r="C4252" s="7">
        <v>8650.0</v>
      </c>
      <c r="D4252" s="8" t="s">
        <v>12814</v>
      </c>
      <c r="E4252" s="13">
        <v>115.0</v>
      </c>
      <c r="F4252" s="10" t="s">
        <v>12815</v>
      </c>
      <c r="G4252" s="11"/>
      <c r="H4252" s="11"/>
      <c r="I4252" s="11"/>
    </row>
    <row r="4253" ht="14.25" customHeight="1">
      <c r="A4253" s="5" t="s">
        <v>12816</v>
      </c>
      <c r="B4253" s="13">
        <v>29.0</v>
      </c>
      <c r="C4253" s="7">
        <v>9424.0</v>
      </c>
      <c r="D4253" s="8" t="s">
        <v>12817</v>
      </c>
      <c r="E4253" s="9">
        <v>95.0</v>
      </c>
      <c r="F4253" s="10" t="s">
        <v>12818</v>
      </c>
      <c r="G4253" s="11"/>
      <c r="H4253" s="11"/>
      <c r="I4253" s="11"/>
    </row>
    <row r="4254" ht="14.25" customHeight="1">
      <c r="A4254" s="5" t="s">
        <v>12819</v>
      </c>
      <c r="B4254" s="13">
        <v>29.0</v>
      </c>
      <c r="C4254" s="13">
        <v>10054.0</v>
      </c>
      <c r="D4254" s="8" t="s">
        <v>12820</v>
      </c>
      <c r="E4254" s="9">
        <v>13.0</v>
      </c>
      <c r="F4254" s="10" t="s">
        <v>12821</v>
      </c>
      <c r="G4254" s="11"/>
      <c r="H4254" s="11"/>
      <c r="I4254" s="11"/>
    </row>
    <row r="4255" ht="14.25" customHeight="1">
      <c r="A4255" s="5" t="s">
        <v>12822</v>
      </c>
      <c r="B4255" s="13">
        <v>29.0</v>
      </c>
      <c r="C4255" s="13">
        <v>10468.0</v>
      </c>
      <c r="D4255" s="8" t="s">
        <v>12823</v>
      </c>
      <c r="E4255" s="13">
        <v>135.0</v>
      </c>
      <c r="F4255" s="10" t="s">
        <v>12824</v>
      </c>
      <c r="G4255" s="11"/>
      <c r="H4255" s="11"/>
      <c r="I4255" s="11"/>
    </row>
    <row r="4256" ht="14.25" customHeight="1">
      <c r="A4256" s="5" t="s">
        <v>12825</v>
      </c>
      <c r="B4256" s="13">
        <v>29.0</v>
      </c>
      <c r="C4256" s="13">
        <v>10828.0</v>
      </c>
      <c r="D4256" s="8" t="s">
        <v>12826</v>
      </c>
      <c r="E4256" s="9">
        <v>49.0</v>
      </c>
      <c r="F4256" s="10" t="s">
        <v>12827</v>
      </c>
      <c r="G4256" s="11"/>
      <c r="H4256" s="11"/>
      <c r="I4256" s="11"/>
    </row>
    <row r="4257" ht="14.25" customHeight="1">
      <c r="A4257" s="5" t="s">
        <v>12828</v>
      </c>
      <c r="B4257" s="13">
        <v>29.0</v>
      </c>
      <c r="C4257" s="13">
        <v>10828.0</v>
      </c>
      <c r="D4257" s="8" t="s">
        <v>12829</v>
      </c>
      <c r="E4257" s="9">
        <v>63.0</v>
      </c>
      <c r="F4257" s="10" t="s">
        <v>12830</v>
      </c>
      <c r="G4257" s="11"/>
      <c r="H4257" s="11"/>
      <c r="I4257" s="11"/>
    </row>
    <row r="4258" ht="14.25" customHeight="1">
      <c r="A4258" s="5" t="s">
        <v>12831</v>
      </c>
      <c r="B4258" s="13">
        <v>29.0</v>
      </c>
      <c r="C4258" s="13">
        <v>11134.0</v>
      </c>
      <c r="D4258" s="8" t="s">
        <v>12832</v>
      </c>
      <c r="E4258" s="13">
        <v>111.0</v>
      </c>
      <c r="F4258" s="10" t="s">
        <v>12833</v>
      </c>
      <c r="G4258" s="11"/>
      <c r="H4258" s="11"/>
      <c r="I4258" s="11"/>
    </row>
    <row r="4259" ht="14.25" customHeight="1">
      <c r="A4259" s="5" t="s">
        <v>12834</v>
      </c>
      <c r="B4259" s="13">
        <v>29.0</v>
      </c>
      <c r="C4259" s="13">
        <v>11242.0</v>
      </c>
      <c r="D4259" s="8" t="s">
        <v>12835</v>
      </c>
      <c r="E4259" s="9">
        <v>31.0</v>
      </c>
      <c r="F4259" s="10" t="s">
        <v>12836</v>
      </c>
      <c r="G4259" s="11"/>
      <c r="H4259" s="11"/>
      <c r="I4259" s="11"/>
    </row>
    <row r="4260" ht="14.25" customHeight="1">
      <c r="A4260" s="5" t="s">
        <v>12837</v>
      </c>
      <c r="B4260" s="13">
        <v>29.0</v>
      </c>
      <c r="C4260" s="13">
        <v>11368.0</v>
      </c>
      <c r="D4260" s="8" t="s">
        <v>12838</v>
      </c>
      <c r="E4260" s="9">
        <v>97.0</v>
      </c>
      <c r="F4260" s="10" t="s">
        <v>12839</v>
      </c>
      <c r="G4260" s="11"/>
      <c r="H4260" s="11"/>
      <c r="I4260" s="11"/>
    </row>
    <row r="4261" ht="14.25" customHeight="1">
      <c r="A4261" s="5" t="s">
        <v>12840</v>
      </c>
      <c r="B4261" s="13">
        <v>29.0</v>
      </c>
      <c r="C4261" s="13">
        <v>11566.0</v>
      </c>
      <c r="D4261" s="8" t="s">
        <v>12841</v>
      </c>
      <c r="E4261" s="9">
        <v>33.0</v>
      </c>
      <c r="F4261" s="10" t="s">
        <v>12842</v>
      </c>
      <c r="G4261" s="11"/>
      <c r="H4261" s="11"/>
      <c r="I4261" s="11"/>
    </row>
    <row r="4262" ht="14.25" customHeight="1">
      <c r="A4262" s="5" t="s">
        <v>12843</v>
      </c>
      <c r="B4262" s="13">
        <v>29.0</v>
      </c>
      <c r="C4262" s="13">
        <v>11656.0</v>
      </c>
      <c r="D4262" s="8" t="s">
        <v>12844</v>
      </c>
      <c r="E4262" s="9">
        <v>97.0</v>
      </c>
      <c r="F4262" s="10" t="s">
        <v>12845</v>
      </c>
      <c r="G4262" s="11"/>
      <c r="H4262" s="11"/>
      <c r="I4262" s="11"/>
    </row>
    <row r="4263" ht="14.25" customHeight="1">
      <c r="A4263" s="5" t="s">
        <v>12846</v>
      </c>
      <c r="B4263" s="13">
        <v>29.0</v>
      </c>
      <c r="C4263" s="13">
        <v>11692.0</v>
      </c>
      <c r="D4263" s="8" t="s">
        <v>12847</v>
      </c>
      <c r="E4263" s="13">
        <v>155.0</v>
      </c>
      <c r="F4263" s="10" t="s">
        <v>12848</v>
      </c>
      <c r="G4263" s="11"/>
      <c r="H4263" s="11"/>
      <c r="I4263" s="11"/>
    </row>
    <row r="4264" ht="14.25" customHeight="1">
      <c r="A4264" s="5" t="s">
        <v>12849</v>
      </c>
      <c r="B4264" s="13">
        <v>29.0</v>
      </c>
      <c r="C4264" s="13">
        <v>12898.0</v>
      </c>
      <c r="D4264" s="8" t="s">
        <v>12850</v>
      </c>
      <c r="E4264" s="9">
        <v>7.0</v>
      </c>
      <c r="F4264" s="10" t="s">
        <v>12851</v>
      </c>
      <c r="G4264" s="11"/>
      <c r="H4264" s="11"/>
      <c r="I4264" s="11"/>
    </row>
    <row r="4265" ht="14.25" customHeight="1">
      <c r="A4265" s="5" t="s">
        <v>12852</v>
      </c>
      <c r="B4265" s="13">
        <v>29.0</v>
      </c>
      <c r="C4265" s="13">
        <v>12898.0</v>
      </c>
      <c r="D4265" s="8" t="s">
        <v>12853</v>
      </c>
      <c r="E4265" s="9">
        <v>19.0</v>
      </c>
      <c r="F4265" s="10" t="s">
        <v>12854</v>
      </c>
      <c r="G4265" s="11"/>
      <c r="H4265" s="11"/>
      <c r="I4265" s="11"/>
    </row>
    <row r="4266" ht="14.25" customHeight="1">
      <c r="A4266" s="5" t="s">
        <v>12855</v>
      </c>
      <c r="B4266" s="13">
        <v>29.0</v>
      </c>
      <c r="C4266" s="13">
        <v>12988.0</v>
      </c>
      <c r="D4266" s="8" t="s">
        <v>12856</v>
      </c>
      <c r="E4266" s="13">
        <v>201.0</v>
      </c>
      <c r="F4266" s="10" t="s">
        <v>12857</v>
      </c>
      <c r="G4266" s="11"/>
      <c r="H4266" s="11"/>
      <c r="I4266" s="11"/>
    </row>
    <row r="4267" ht="14.25" customHeight="1">
      <c r="A4267" s="14" t="s">
        <v>12858</v>
      </c>
      <c r="B4267" s="16">
        <v>29.0</v>
      </c>
      <c r="C4267" s="16">
        <v>13366.0</v>
      </c>
      <c r="D4267" s="17" t="s">
        <v>12859</v>
      </c>
      <c r="E4267" s="16">
        <v>133.0</v>
      </c>
      <c r="F4267" s="19" t="s">
        <v>12860</v>
      </c>
      <c r="G4267" s="11"/>
      <c r="H4267" s="11"/>
      <c r="I4267" s="11"/>
    </row>
    <row r="4268" ht="14.25" customHeight="1">
      <c r="A4268" s="5" t="s">
        <v>12861</v>
      </c>
      <c r="B4268" s="13">
        <v>29.0</v>
      </c>
      <c r="C4268" s="13">
        <v>13690.0</v>
      </c>
      <c r="D4268" s="8" t="s">
        <v>12862</v>
      </c>
      <c r="E4268" s="13">
        <v>117.0</v>
      </c>
      <c r="F4268" s="10" t="s">
        <v>12863</v>
      </c>
      <c r="G4268" s="11"/>
      <c r="H4268" s="11"/>
      <c r="I4268" s="11"/>
    </row>
    <row r="4269" ht="14.25" customHeight="1">
      <c r="A4269" s="5" t="s">
        <v>12864</v>
      </c>
      <c r="B4269" s="13">
        <v>29.0</v>
      </c>
      <c r="C4269" s="13">
        <v>14572.0</v>
      </c>
      <c r="D4269" s="8" t="s">
        <v>12865</v>
      </c>
      <c r="E4269" s="13">
        <v>189.0</v>
      </c>
      <c r="F4269" s="10" t="s">
        <v>12866</v>
      </c>
      <c r="G4269" s="11"/>
      <c r="H4269" s="11"/>
      <c r="I4269" s="11"/>
    </row>
    <row r="4270" ht="14.25" customHeight="1">
      <c r="A4270" s="5" t="s">
        <v>12867</v>
      </c>
      <c r="B4270" s="13">
        <v>29.0</v>
      </c>
      <c r="C4270" s="13">
        <v>14986.0</v>
      </c>
      <c r="D4270" s="8" t="s">
        <v>12868</v>
      </c>
      <c r="E4270" s="9">
        <v>83.0</v>
      </c>
      <c r="F4270" s="10" t="s">
        <v>12869</v>
      </c>
      <c r="G4270" s="11"/>
      <c r="H4270" s="11"/>
      <c r="I4270" s="11"/>
    </row>
    <row r="4271" ht="14.25" customHeight="1">
      <c r="A4271" s="5" t="s">
        <v>12870</v>
      </c>
      <c r="B4271" s="13">
        <v>29.0</v>
      </c>
      <c r="C4271" s="13">
        <v>15670.0</v>
      </c>
      <c r="D4271" s="8" t="s">
        <v>12871</v>
      </c>
      <c r="E4271" s="9">
        <v>19.0</v>
      </c>
      <c r="F4271" s="10" t="s">
        <v>12872</v>
      </c>
      <c r="G4271" s="11"/>
      <c r="H4271" s="11"/>
      <c r="I4271" s="11"/>
    </row>
    <row r="4272" ht="14.25" customHeight="1">
      <c r="A4272" s="5" t="s">
        <v>12873</v>
      </c>
      <c r="B4272" s="13">
        <v>29.0</v>
      </c>
      <c r="C4272" s="13">
        <v>16030.0</v>
      </c>
      <c r="D4272" s="8" t="s">
        <v>12874</v>
      </c>
      <c r="E4272" s="13">
        <v>189.0</v>
      </c>
      <c r="F4272" s="10" t="s">
        <v>12875</v>
      </c>
      <c r="G4272" s="11"/>
      <c r="H4272" s="11"/>
      <c r="I4272" s="11"/>
    </row>
    <row r="4273" ht="14.25" customHeight="1">
      <c r="A4273" s="5" t="s">
        <v>12876</v>
      </c>
      <c r="B4273" s="13">
        <v>29.0</v>
      </c>
      <c r="C4273" s="13">
        <v>17218.0</v>
      </c>
      <c r="D4273" s="8" t="s">
        <v>12877</v>
      </c>
      <c r="E4273" s="13">
        <v>189.0</v>
      </c>
      <c r="F4273" s="10" t="s">
        <v>12878</v>
      </c>
      <c r="G4273" s="11"/>
      <c r="H4273" s="11"/>
      <c r="I4273" s="11"/>
    </row>
    <row r="4274" ht="14.25" customHeight="1">
      <c r="A4274" s="5" t="s">
        <v>12879</v>
      </c>
      <c r="B4274" s="13">
        <v>29.0</v>
      </c>
      <c r="C4274" s="13">
        <v>17272.0</v>
      </c>
      <c r="D4274" s="8" t="s">
        <v>12880</v>
      </c>
      <c r="E4274" s="13">
        <v>189.0</v>
      </c>
      <c r="F4274" s="10" t="s">
        <v>12881</v>
      </c>
      <c r="G4274" s="11"/>
      <c r="H4274" s="11"/>
      <c r="I4274" s="11"/>
    </row>
    <row r="4275" ht="14.25" customHeight="1">
      <c r="A4275" s="5" t="s">
        <v>12882</v>
      </c>
      <c r="B4275" s="13">
        <v>29.0</v>
      </c>
      <c r="C4275" s="13">
        <v>17632.0</v>
      </c>
      <c r="D4275" s="8" t="s">
        <v>12883</v>
      </c>
      <c r="E4275" s="9">
        <v>99.0</v>
      </c>
      <c r="F4275" s="10" t="s">
        <v>12884</v>
      </c>
      <c r="G4275" s="11"/>
      <c r="H4275" s="11"/>
      <c r="I4275" s="11"/>
    </row>
    <row r="4276" ht="14.25" customHeight="1">
      <c r="A4276" s="5" t="s">
        <v>12885</v>
      </c>
      <c r="B4276" s="13">
        <v>29.0</v>
      </c>
      <c r="C4276" s="13">
        <v>19018.0</v>
      </c>
      <c r="D4276" s="8" t="s">
        <v>12886</v>
      </c>
      <c r="E4276" s="13">
        <v>189.0</v>
      </c>
      <c r="F4276" s="10" t="s">
        <v>12887</v>
      </c>
      <c r="G4276" s="11"/>
      <c r="H4276" s="11"/>
      <c r="I4276" s="11"/>
    </row>
    <row r="4277" ht="14.25" customHeight="1">
      <c r="A4277" s="5" t="s">
        <v>12888</v>
      </c>
      <c r="B4277" s="13">
        <v>29.0</v>
      </c>
      <c r="C4277" s="13">
        <v>19216.0</v>
      </c>
      <c r="D4277" s="8" t="s">
        <v>12889</v>
      </c>
      <c r="E4277" s="13">
        <v>187.0</v>
      </c>
      <c r="F4277" s="10" t="s">
        <v>12890</v>
      </c>
      <c r="G4277" s="11"/>
      <c r="H4277" s="11"/>
      <c r="I4277" s="11"/>
    </row>
    <row r="4278" ht="14.25" customHeight="1">
      <c r="A4278" s="5" t="s">
        <v>12891</v>
      </c>
      <c r="B4278" s="13">
        <v>29.0</v>
      </c>
      <c r="C4278" s="13">
        <v>19252.0</v>
      </c>
      <c r="D4278" s="8" t="s">
        <v>12892</v>
      </c>
      <c r="E4278" s="9">
        <v>99.0</v>
      </c>
      <c r="F4278" s="10" t="s">
        <v>12893</v>
      </c>
      <c r="G4278" s="11"/>
      <c r="H4278" s="11"/>
      <c r="I4278" s="11"/>
    </row>
    <row r="4279" ht="14.25" customHeight="1">
      <c r="A4279" s="5" t="s">
        <v>12894</v>
      </c>
      <c r="B4279" s="13">
        <v>29.0</v>
      </c>
      <c r="C4279" s="13">
        <v>19270.0</v>
      </c>
      <c r="D4279" s="8" t="s">
        <v>12895</v>
      </c>
      <c r="E4279" s="13">
        <v>189.0</v>
      </c>
      <c r="F4279" s="10" t="s">
        <v>12896</v>
      </c>
      <c r="G4279" s="11"/>
      <c r="H4279" s="11"/>
      <c r="I4279" s="11"/>
    </row>
    <row r="4280" ht="14.25" customHeight="1">
      <c r="A4280" s="5" t="s">
        <v>12897</v>
      </c>
      <c r="B4280" s="13">
        <v>29.0</v>
      </c>
      <c r="C4280" s="13">
        <v>19396.0</v>
      </c>
      <c r="D4280" s="8" t="s">
        <v>12898</v>
      </c>
      <c r="E4280" s="13">
        <v>207.0</v>
      </c>
      <c r="F4280" s="10" t="s">
        <v>12899</v>
      </c>
      <c r="G4280" s="11"/>
      <c r="H4280" s="11"/>
      <c r="I4280" s="11"/>
    </row>
    <row r="4281" ht="14.25" customHeight="1">
      <c r="A4281" s="5" t="s">
        <v>12900</v>
      </c>
      <c r="B4281" s="13">
        <v>29.0</v>
      </c>
      <c r="C4281" s="13">
        <v>21052.0</v>
      </c>
      <c r="D4281" s="8" t="s">
        <v>12901</v>
      </c>
      <c r="E4281" s="13">
        <v>133.0</v>
      </c>
      <c r="F4281" s="10" t="s">
        <v>12902</v>
      </c>
      <c r="G4281" s="11"/>
      <c r="H4281" s="11"/>
      <c r="I4281" s="11"/>
    </row>
    <row r="4282" ht="14.25" customHeight="1">
      <c r="A4282" s="5" t="s">
        <v>12903</v>
      </c>
      <c r="B4282" s="13">
        <v>29.0</v>
      </c>
      <c r="C4282" s="13">
        <v>21484.0</v>
      </c>
      <c r="D4282" s="8" t="s">
        <v>12904</v>
      </c>
      <c r="E4282" s="13">
        <v>131.0</v>
      </c>
      <c r="F4282" s="10" t="s">
        <v>12905</v>
      </c>
      <c r="G4282" s="11"/>
      <c r="H4282" s="11"/>
      <c r="I4282" s="11"/>
    </row>
    <row r="4283" ht="14.25" customHeight="1">
      <c r="A4283" s="5" t="s">
        <v>12906</v>
      </c>
      <c r="B4283" s="13">
        <v>29.0</v>
      </c>
      <c r="C4283" s="13">
        <v>21502.0</v>
      </c>
      <c r="D4283" s="8" t="s">
        <v>12907</v>
      </c>
      <c r="E4283" s="9">
        <v>39.0</v>
      </c>
      <c r="F4283" s="10" t="s">
        <v>12908</v>
      </c>
      <c r="G4283" s="11"/>
      <c r="H4283" s="11"/>
      <c r="I4283" s="11"/>
    </row>
    <row r="4284" ht="14.25" customHeight="1">
      <c r="A4284" s="5" t="s">
        <v>12909</v>
      </c>
      <c r="B4284" s="13">
        <v>29.0</v>
      </c>
      <c r="C4284" s="13">
        <v>21898.0</v>
      </c>
      <c r="D4284" s="8" t="s">
        <v>12910</v>
      </c>
      <c r="E4284" s="13">
        <v>189.0</v>
      </c>
      <c r="F4284" s="10" t="s">
        <v>12911</v>
      </c>
      <c r="G4284" s="11"/>
      <c r="H4284" s="11"/>
      <c r="I4284" s="11"/>
    </row>
    <row r="4285" ht="14.25" customHeight="1">
      <c r="A4285" s="5" t="s">
        <v>12912</v>
      </c>
      <c r="B4285" s="13">
        <v>29.0</v>
      </c>
      <c r="C4285" s="13">
        <v>22834.0</v>
      </c>
      <c r="D4285" s="8" t="s">
        <v>12913</v>
      </c>
      <c r="E4285" s="13">
        <v>189.0</v>
      </c>
      <c r="F4285" s="10" t="s">
        <v>12914</v>
      </c>
      <c r="G4285" s="11"/>
      <c r="H4285" s="11"/>
      <c r="I4285" s="11"/>
    </row>
    <row r="4286" ht="14.25" customHeight="1">
      <c r="A4286" s="5" t="s">
        <v>12915</v>
      </c>
      <c r="B4286" s="13">
        <v>29.0</v>
      </c>
      <c r="C4286" s="13">
        <v>23086.0</v>
      </c>
      <c r="D4286" s="8" t="s">
        <v>12916</v>
      </c>
      <c r="E4286" s="9">
        <v>47.0</v>
      </c>
      <c r="F4286" s="10" t="s">
        <v>12917</v>
      </c>
      <c r="G4286" s="11"/>
      <c r="H4286" s="11"/>
      <c r="I4286" s="11"/>
    </row>
    <row r="4287" ht="14.25" customHeight="1">
      <c r="A4287" s="5" t="s">
        <v>12918</v>
      </c>
      <c r="B4287" s="13">
        <v>29.0</v>
      </c>
      <c r="C4287" s="13">
        <v>23086.0</v>
      </c>
      <c r="D4287" s="8" t="s">
        <v>12919</v>
      </c>
      <c r="E4287" s="13">
        <v>177.0</v>
      </c>
      <c r="F4287" s="10" t="s">
        <v>12920</v>
      </c>
      <c r="G4287" s="11"/>
      <c r="H4287" s="11"/>
      <c r="I4287" s="11"/>
    </row>
    <row r="4288" ht="14.25" customHeight="1">
      <c r="A4288" s="5" t="s">
        <v>12921</v>
      </c>
      <c r="B4288" s="13">
        <v>29.0</v>
      </c>
      <c r="C4288" s="13">
        <v>23752.0</v>
      </c>
      <c r="D4288" s="8" t="s">
        <v>12922</v>
      </c>
      <c r="E4288" s="13">
        <v>187.0</v>
      </c>
      <c r="F4288" s="10" t="s">
        <v>12923</v>
      </c>
      <c r="G4288" s="11"/>
      <c r="H4288" s="11"/>
      <c r="I4288" s="11"/>
    </row>
    <row r="4289" ht="14.25" customHeight="1">
      <c r="A4289" s="5" t="s">
        <v>12924</v>
      </c>
      <c r="B4289" s="13">
        <v>29.0</v>
      </c>
      <c r="C4289" s="13">
        <v>23842.0</v>
      </c>
      <c r="D4289" s="8" t="s">
        <v>12925</v>
      </c>
      <c r="E4289" s="9">
        <v>89.0</v>
      </c>
      <c r="F4289" s="10" t="s">
        <v>12926</v>
      </c>
      <c r="G4289" s="11"/>
      <c r="H4289" s="11"/>
      <c r="I4289" s="11"/>
    </row>
    <row r="4290" ht="14.25" customHeight="1">
      <c r="A4290" s="5" t="s">
        <v>12927</v>
      </c>
      <c r="B4290" s="13">
        <v>29.0</v>
      </c>
      <c r="C4290" s="13">
        <v>23986.0</v>
      </c>
      <c r="D4290" s="8" t="s">
        <v>12928</v>
      </c>
      <c r="E4290" s="13">
        <v>189.0</v>
      </c>
      <c r="F4290" s="10" t="s">
        <v>12929</v>
      </c>
      <c r="G4290" s="11"/>
      <c r="H4290" s="11"/>
      <c r="I4290" s="11"/>
    </row>
    <row r="4291" ht="14.25" customHeight="1">
      <c r="A4291" s="5" t="s">
        <v>12930</v>
      </c>
      <c r="B4291" s="13">
        <v>29.0</v>
      </c>
      <c r="C4291" s="13">
        <v>24094.0</v>
      </c>
      <c r="D4291" s="8" t="s">
        <v>12931</v>
      </c>
      <c r="E4291" s="9">
        <v>99.0</v>
      </c>
      <c r="F4291" s="10" t="s">
        <v>12932</v>
      </c>
      <c r="G4291" s="11"/>
      <c r="H4291" s="11"/>
      <c r="I4291" s="11"/>
    </row>
    <row r="4292" ht="14.25" customHeight="1">
      <c r="A4292" s="5" t="s">
        <v>12933</v>
      </c>
      <c r="B4292" s="13">
        <v>29.0</v>
      </c>
      <c r="C4292" s="13">
        <v>24490.0</v>
      </c>
      <c r="D4292" s="8" t="s">
        <v>12934</v>
      </c>
      <c r="E4292" s="13">
        <v>187.0</v>
      </c>
      <c r="F4292" s="10" t="s">
        <v>12935</v>
      </c>
      <c r="G4292" s="11"/>
      <c r="H4292" s="11"/>
      <c r="I4292" s="11"/>
    </row>
    <row r="4293" ht="14.25" customHeight="1">
      <c r="A4293" s="5" t="s">
        <v>12936</v>
      </c>
      <c r="B4293" s="13">
        <v>29.0</v>
      </c>
      <c r="C4293" s="13">
        <v>24778.0</v>
      </c>
      <c r="D4293" s="8" t="s">
        <v>12937</v>
      </c>
      <c r="E4293" s="13">
        <v>189.0</v>
      </c>
      <c r="F4293" s="10" t="s">
        <v>12938</v>
      </c>
      <c r="G4293" s="11"/>
      <c r="H4293" s="11"/>
      <c r="I4293" s="11"/>
    </row>
    <row r="4294" ht="14.25" customHeight="1">
      <c r="A4294" s="5" t="s">
        <v>12939</v>
      </c>
      <c r="B4294" s="13">
        <v>29.0</v>
      </c>
      <c r="C4294" s="13">
        <v>25264.0</v>
      </c>
      <c r="D4294" s="8" t="s">
        <v>12940</v>
      </c>
      <c r="E4294" s="13">
        <v>169.0</v>
      </c>
      <c r="F4294" s="10" t="s">
        <v>12941</v>
      </c>
      <c r="G4294" s="11"/>
      <c r="H4294" s="11"/>
      <c r="I4294" s="11"/>
    </row>
    <row r="4295" ht="14.25" customHeight="1">
      <c r="A4295" s="5" t="s">
        <v>12942</v>
      </c>
      <c r="B4295" s="13">
        <v>29.0</v>
      </c>
      <c r="C4295" s="13">
        <v>25768.0</v>
      </c>
      <c r="D4295" s="8" t="s">
        <v>12943</v>
      </c>
      <c r="E4295" s="13">
        <v>123.0</v>
      </c>
      <c r="F4295" s="10" t="s">
        <v>12944</v>
      </c>
      <c r="G4295" s="11"/>
      <c r="H4295" s="11"/>
      <c r="I4295" s="11"/>
    </row>
    <row r="4296" ht="14.25" customHeight="1">
      <c r="A4296" s="5" t="s">
        <v>12945</v>
      </c>
      <c r="B4296" s="13">
        <v>29.0</v>
      </c>
      <c r="C4296" s="13">
        <v>26110.0</v>
      </c>
      <c r="D4296" s="8" t="s">
        <v>12946</v>
      </c>
      <c r="E4296" s="13">
        <v>189.0</v>
      </c>
      <c r="F4296" s="10" t="s">
        <v>12947</v>
      </c>
      <c r="G4296" s="11"/>
      <c r="H4296" s="11"/>
      <c r="I4296" s="11"/>
    </row>
    <row r="4297" ht="14.25" customHeight="1">
      <c r="A4297" s="5" t="s">
        <v>12948</v>
      </c>
      <c r="B4297" s="13">
        <v>29.0</v>
      </c>
      <c r="C4297" s="13">
        <v>26182.0</v>
      </c>
      <c r="D4297" s="8" t="s">
        <v>12949</v>
      </c>
      <c r="E4297" s="9">
        <v>27.0</v>
      </c>
      <c r="F4297" s="10" t="s">
        <v>12950</v>
      </c>
      <c r="G4297" s="11"/>
      <c r="H4297" s="11"/>
      <c r="I4297" s="11"/>
    </row>
    <row r="4298" ht="14.25" customHeight="1">
      <c r="A4298" s="5" t="s">
        <v>12951</v>
      </c>
      <c r="B4298" s="13">
        <v>29.0</v>
      </c>
      <c r="C4298" s="13">
        <v>27190.0</v>
      </c>
      <c r="D4298" s="8" t="s">
        <v>12952</v>
      </c>
      <c r="E4298" s="9">
        <v>47.0</v>
      </c>
      <c r="F4298" s="10" t="s">
        <v>12953</v>
      </c>
      <c r="G4298" s="11"/>
      <c r="H4298" s="11"/>
      <c r="I4298" s="11"/>
    </row>
    <row r="4299" ht="14.25" customHeight="1">
      <c r="A4299" s="5" t="s">
        <v>12954</v>
      </c>
      <c r="B4299" s="13">
        <v>29.0</v>
      </c>
      <c r="C4299" s="13">
        <v>27334.0</v>
      </c>
      <c r="D4299" s="8" t="s">
        <v>12955</v>
      </c>
      <c r="E4299" s="13">
        <v>189.0</v>
      </c>
      <c r="F4299" s="10" t="s">
        <v>12956</v>
      </c>
      <c r="G4299" s="11"/>
      <c r="H4299" s="11"/>
      <c r="I4299" s="11"/>
    </row>
    <row r="4300" ht="14.25" customHeight="1">
      <c r="A4300" s="5" t="s">
        <v>12957</v>
      </c>
      <c r="B4300" s="13">
        <v>29.0</v>
      </c>
      <c r="C4300" s="13">
        <v>28324.0</v>
      </c>
      <c r="D4300" s="8" t="s">
        <v>12958</v>
      </c>
      <c r="E4300" s="9">
        <v>95.0</v>
      </c>
      <c r="F4300" s="10" t="s">
        <v>12959</v>
      </c>
      <c r="G4300" s="11"/>
      <c r="H4300" s="11"/>
      <c r="I4300" s="11"/>
    </row>
    <row r="4301" ht="14.25" customHeight="1">
      <c r="A4301" s="5" t="s">
        <v>12960</v>
      </c>
      <c r="B4301" s="13">
        <v>29.0</v>
      </c>
      <c r="C4301" s="13">
        <v>30196.0</v>
      </c>
      <c r="D4301" s="8" t="s">
        <v>12961</v>
      </c>
      <c r="E4301" s="13">
        <v>189.0</v>
      </c>
      <c r="F4301" s="10" t="s">
        <v>12962</v>
      </c>
      <c r="G4301" s="11"/>
      <c r="H4301" s="11"/>
      <c r="I4301" s="11"/>
    </row>
    <row r="4302" ht="14.25" customHeight="1">
      <c r="A4302" s="5" t="s">
        <v>12963</v>
      </c>
      <c r="B4302" s="13">
        <v>29.0</v>
      </c>
      <c r="C4302" s="13">
        <v>30214.0</v>
      </c>
      <c r="D4302" s="8" t="s">
        <v>12964</v>
      </c>
      <c r="E4302" s="13">
        <v>127.0</v>
      </c>
      <c r="F4302" s="10" t="s">
        <v>12965</v>
      </c>
      <c r="G4302" s="11"/>
      <c r="H4302" s="11"/>
      <c r="I4302" s="11"/>
    </row>
    <row r="4303" ht="14.25" customHeight="1">
      <c r="A4303" s="5" t="s">
        <v>12966</v>
      </c>
      <c r="B4303" s="13">
        <v>29.0</v>
      </c>
      <c r="C4303" s="13">
        <v>30214.0</v>
      </c>
      <c r="D4303" s="8" t="s">
        <v>12967</v>
      </c>
      <c r="E4303" s="13">
        <v>173.0</v>
      </c>
      <c r="F4303" s="10" t="s">
        <v>12968</v>
      </c>
      <c r="G4303" s="11"/>
      <c r="H4303" s="11"/>
      <c r="I4303" s="11"/>
    </row>
    <row r="4304" ht="14.25" customHeight="1">
      <c r="A4304" s="5" t="s">
        <v>12969</v>
      </c>
      <c r="B4304" s="13">
        <v>29.0</v>
      </c>
      <c r="C4304" s="13">
        <v>30610.0</v>
      </c>
      <c r="D4304" s="8" t="s">
        <v>12970</v>
      </c>
      <c r="E4304" s="9">
        <v>37.0</v>
      </c>
      <c r="F4304" s="10" t="s">
        <v>12971</v>
      </c>
      <c r="G4304" s="11"/>
      <c r="H4304" s="11"/>
      <c r="I4304" s="11"/>
    </row>
    <row r="4305" ht="14.25" customHeight="1">
      <c r="A4305" s="5" t="s">
        <v>12972</v>
      </c>
      <c r="B4305" s="13">
        <v>29.0</v>
      </c>
      <c r="C4305" s="13">
        <v>31132.0</v>
      </c>
      <c r="D4305" s="8" t="s">
        <v>12973</v>
      </c>
      <c r="E4305" s="13">
        <v>155.0</v>
      </c>
      <c r="F4305" s="10" t="s">
        <v>12974</v>
      </c>
      <c r="G4305" s="11"/>
      <c r="H4305" s="11"/>
      <c r="I4305" s="11"/>
    </row>
    <row r="4306" ht="14.25" customHeight="1">
      <c r="A4306" s="5" t="s">
        <v>12975</v>
      </c>
      <c r="B4306" s="13">
        <v>29.0</v>
      </c>
      <c r="C4306" s="13">
        <v>31276.0</v>
      </c>
      <c r="D4306" s="8" t="s">
        <v>12976</v>
      </c>
      <c r="E4306" s="13">
        <v>189.0</v>
      </c>
      <c r="F4306" s="10" t="s">
        <v>12977</v>
      </c>
      <c r="G4306" s="11"/>
      <c r="H4306" s="11"/>
      <c r="I4306" s="11"/>
    </row>
    <row r="4307" ht="14.25" customHeight="1">
      <c r="A4307" s="5" t="s">
        <v>12978</v>
      </c>
      <c r="B4307" s="13">
        <v>29.0</v>
      </c>
      <c r="C4307" s="13">
        <v>31762.0</v>
      </c>
      <c r="D4307" s="8" t="s">
        <v>12979</v>
      </c>
      <c r="E4307" s="9">
        <v>73.0</v>
      </c>
      <c r="F4307" s="10" t="s">
        <v>12980</v>
      </c>
      <c r="G4307" s="11"/>
      <c r="H4307" s="11"/>
      <c r="I4307" s="11"/>
    </row>
    <row r="4308" ht="14.25" customHeight="1">
      <c r="A4308" s="5" t="s">
        <v>12981</v>
      </c>
      <c r="B4308" s="13">
        <v>29.0</v>
      </c>
      <c r="C4308" s="13">
        <v>31960.0</v>
      </c>
      <c r="D4308" s="8" t="s">
        <v>12982</v>
      </c>
      <c r="E4308" s="13">
        <v>107.0</v>
      </c>
      <c r="F4308" s="10" t="s">
        <v>12983</v>
      </c>
      <c r="G4308" s="11"/>
      <c r="H4308" s="11"/>
      <c r="I4308" s="11"/>
    </row>
    <row r="4309" ht="14.25" customHeight="1">
      <c r="A4309" s="5" t="s">
        <v>12984</v>
      </c>
      <c r="B4309" s="13">
        <v>29.0</v>
      </c>
      <c r="C4309" s="13">
        <v>32266.0</v>
      </c>
      <c r="D4309" s="8" t="s">
        <v>12985</v>
      </c>
      <c r="E4309" s="13">
        <v>189.0</v>
      </c>
      <c r="F4309" s="10" t="s">
        <v>12986</v>
      </c>
      <c r="G4309" s="11"/>
      <c r="H4309" s="11"/>
      <c r="I4309" s="11"/>
    </row>
    <row r="4310" ht="14.25" customHeight="1">
      <c r="A4310" s="5" t="s">
        <v>12987</v>
      </c>
      <c r="B4310" s="13">
        <v>29.0</v>
      </c>
      <c r="C4310" s="13">
        <v>32770.0</v>
      </c>
      <c r="D4310" s="8" t="s">
        <v>12988</v>
      </c>
      <c r="E4310" s="9">
        <v>27.0</v>
      </c>
      <c r="F4310" s="10" t="s">
        <v>12989</v>
      </c>
      <c r="G4310" s="11"/>
      <c r="H4310" s="11"/>
      <c r="I4310" s="11"/>
    </row>
    <row r="4311" ht="14.25" customHeight="1">
      <c r="A4311" s="5" t="s">
        <v>12990</v>
      </c>
      <c r="B4311" s="13">
        <v>29.0</v>
      </c>
      <c r="C4311" s="13">
        <v>35000.0</v>
      </c>
      <c r="D4311" s="8" t="s">
        <v>12991</v>
      </c>
      <c r="E4311" s="9">
        <v>29.0</v>
      </c>
      <c r="F4311" s="10" t="s">
        <v>12992</v>
      </c>
      <c r="G4311" s="11"/>
      <c r="H4311" s="11"/>
      <c r="I4311" s="11"/>
    </row>
    <row r="4312" ht="14.25" customHeight="1">
      <c r="A4312" s="5" t="s">
        <v>12993</v>
      </c>
      <c r="B4312" s="13">
        <v>29.0</v>
      </c>
      <c r="C4312" s="13">
        <v>35000.0</v>
      </c>
      <c r="D4312" s="8" t="s">
        <v>12994</v>
      </c>
      <c r="E4312" s="9">
        <v>95.0</v>
      </c>
      <c r="F4312" s="10" t="s">
        <v>12995</v>
      </c>
      <c r="G4312" s="11"/>
      <c r="H4312" s="11"/>
      <c r="I4312" s="11"/>
    </row>
    <row r="4313" ht="14.25" customHeight="1">
      <c r="A4313" s="5" t="s">
        <v>12996</v>
      </c>
      <c r="B4313" s="13">
        <v>29.0</v>
      </c>
      <c r="C4313" s="13">
        <v>35648.0</v>
      </c>
      <c r="D4313" s="8" t="s">
        <v>12997</v>
      </c>
      <c r="E4313" s="9">
        <v>31.0</v>
      </c>
      <c r="F4313" s="10" t="s">
        <v>12998</v>
      </c>
      <c r="G4313" s="11"/>
      <c r="H4313" s="11"/>
      <c r="I4313" s="11"/>
    </row>
    <row r="4314" ht="14.25" customHeight="1">
      <c r="A4314" s="5" t="s">
        <v>12999</v>
      </c>
      <c r="B4314" s="13">
        <v>29.0</v>
      </c>
      <c r="C4314" s="13">
        <v>37000.0</v>
      </c>
      <c r="D4314" s="8" t="s">
        <v>13000</v>
      </c>
      <c r="E4314" s="9">
        <v>27.0</v>
      </c>
      <c r="F4314" s="10" t="s">
        <v>13001</v>
      </c>
      <c r="G4314" s="11"/>
      <c r="H4314" s="11"/>
      <c r="I4314" s="11"/>
    </row>
    <row r="4315" ht="14.25" customHeight="1">
      <c r="A4315" s="5" t="s">
        <v>13002</v>
      </c>
      <c r="B4315" s="13">
        <v>29.0</v>
      </c>
      <c r="C4315" s="13">
        <v>37000.0</v>
      </c>
      <c r="D4315" s="8" t="s">
        <v>13003</v>
      </c>
      <c r="E4315" s="9">
        <v>51.0</v>
      </c>
      <c r="F4315" s="10" t="s">
        <v>13004</v>
      </c>
      <c r="G4315" s="11"/>
      <c r="H4315" s="11"/>
      <c r="I4315" s="11"/>
    </row>
    <row r="4316" ht="14.25" customHeight="1">
      <c r="A4316" s="5" t="s">
        <v>13005</v>
      </c>
      <c r="B4316" s="13">
        <v>29.0</v>
      </c>
      <c r="C4316" s="13">
        <v>37178.0</v>
      </c>
      <c r="D4316" s="8" t="s">
        <v>13006</v>
      </c>
      <c r="E4316" s="13">
        <v>189.0</v>
      </c>
      <c r="F4316" s="10" t="s">
        <v>13007</v>
      </c>
      <c r="G4316" s="11"/>
      <c r="H4316" s="11"/>
      <c r="I4316" s="11"/>
    </row>
    <row r="4317" ht="14.25" customHeight="1">
      <c r="A4317" s="5" t="s">
        <v>13008</v>
      </c>
      <c r="B4317" s="13">
        <v>29.0</v>
      </c>
      <c r="C4317" s="13">
        <v>37592.0</v>
      </c>
      <c r="D4317" s="8" t="s">
        <v>13009</v>
      </c>
      <c r="E4317" s="9">
        <v>97.0</v>
      </c>
      <c r="F4317" s="10" t="s">
        <v>13010</v>
      </c>
      <c r="G4317" s="11"/>
      <c r="H4317" s="11"/>
      <c r="I4317" s="11"/>
    </row>
    <row r="4318" ht="14.25" customHeight="1">
      <c r="A4318" s="5" t="s">
        <v>13011</v>
      </c>
      <c r="B4318" s="13">
        <v>29.0</v>
      </c>
      <c r="C4318" s="13">
        <v>37592.0</v>
      </c>
      <c r="D4318" s="8" t="s">
        <v>13012</v>
      </c>
      <c r="E4318" s="13">
        <v>145.0</v>
      </c>
      <c r="F4318" s="10" t="s">
        <v>13013</v>
      </c>
      <c r="G4318" s="11"/>
      <c r="H4318" s="11"/>
      <c r="I4318" s="11"/>
    </row>
    <row r="4319" ht="14.25" customHeight="1">
      <c r="A4319" s="5" t="s">
        <v>13014</v>
      </c>
      <c r="B4319" s="13">
        <v>29.0</v>
      </c>
      <c r="C4319" s="13">
        <v>38000.0</v>
      </c>
      <c r="D4319" s="8" t="s">
        <v>13015</v>
      </c>
      <c r="E4319" s="9">
        <v>47.0</v>
      </c>
      <c r="F4319" s="10" t="s">
        <v>13016</v>
      </c>
      <c r="G4319" s="11"/>
      <c r="H4319" s="11"/>
      <c r="I4319" s="11"/>
    </row>
    <row r="4320" ht="14.25" customHeight="1">
      <c r="A4320" s="5" t="s">
        <v>13017</v>
      </c>
      <c r="B4320" s="13">
        <v>29.0</v>
      </c>
      <c r="C4320" s="13">
        <v>38000.0</v>
      </c>
      <c r="D4320" s="8" t="s">
        <v>13018</v>
      </c>
      <c r="E4320" s="13">
        <v>165.0</v>
      </c>
      <c r="F4320" s="10" t="s">
        <v>13019</v>
      </c>
      <c r="G4320" s="11"/>
      <c r="H4320" s="11"/>
      <c r="I4320" s="11"/>
    </row>
    <row r="4321" ht="14.25" customHeight="1">
      <c r="A4321" s="14" t="s">
        <v>13020</v>
      </c>
      <c r="B4321" s="16">
        <v>29.0</v>
      </c>
      <c r="C4321" s="16">
        <v>38000.0</v>
      </c>
      <c r="D4321" s="17" t="s">
        <v>13021</v>
      </c>
      <c r="E4321" s="18">
        <v>95.0</v>
      </c>
      <c r="F4321" s="19" t="s">
        <v>13022</v>
      </c>
      <c r="G4321" s="11"/>
      <c r="H4321" s="11"/>
      <c r="I4321" s="11"/>
    </row>
    <row r="4322" ht="14.25" customHeight="1">
      <c r="A4322" s="5" t="s">
        <v>13023</v>
      </c>
      <c r="B4322" s="13">
        <v>29.0</v>
      </c>
      <c r="C4322" s="13">
        <v>38306.0</v>
      </c>
      <c r="D4322" s="8" t="s">
        <v>13024</v>
      </c>
      <c r="E4322" s="9">
        <v>69.0</v>
      </c>
      <c r="F4322" s="10" t="s">
        <v>13025</v>
      </c>
      <c r="G4322" s="11"/>
      <c r="H4322" s="11"/>
      <c r="I4322" s="11"/>
    </row>
    <row r="4323" ht="14.25" customHeight="1">
      <c r="A4323" s="5" t="s">
        <v>13026</v>
      </c>
      <c r="B4323" s="13">
        <v>29.0</v>
      </c>
      <c r="C4323" s="13">
        <v>38972.0</v>
      </c>
      <c r="D4323" s="8" t="s">
        <v>13027</v>
      </c>
      <c r="E4323" s="13">
        <v>189.0</v>
      </c>
      <c r="F4323" s="10" t="s">
        <v>13028</v>
      </c>
      <c r="G4323" s="11"/>
      <c r="H4323" s="11"/>
      <c r="I4323" s="11"/>
    </row>
    <row r="4324" ht="14.25" customHeight="1">
      <c r="A4324" s="5" t="s">
        <v>13029</v>
      </c>
      <c r="B4324" s="13">
        <v>29.0</v>
      </c>
      <c r="C4324" s="13">
        <v>39026.0</v>
      </c>
      <c r="D4324" s="8" t="s">
        <v>13030</v>
      </c>
      <c r="E4324" s="9">
        <v>1.0</v>
      </c>
      <c r="F4324" s="10" t="s">
        <v>13031</v>
      </c>
      <c r="G4324" s="11"/>
      <c r="H4324" s="11"/>
      <c r="I4324" s="11"/>
    </row>
    <row r="4325" ht="14.25" customHeight="1">
      <c r="A4325" s="5" t="s">
        <v>13032</v>
      </c>
      <c r="B4325" s="13">
        <v>29.0</v>
      </c>
      <c r="C4325" s="13">
        <v>39044.0</v>
      </c>
      <c r="D4325" s="8" t="s">
        <v>13033</v>
      </c>
      <c r="E4325" s="13">
        <v>189.0</v>
      </c>
      <c r="F4325" s="10" t="s">
        <v>13034</v>
      </c>
      <c r="G4325" s="11"/>
      <c r="H4325" s="11"/>
      <c r="I4325" s="11"/>
    </row>
    <row r="4326" ht="14.25" customHeight="1">
      <c r="A4326" s="5" t="s">
        <v>13035</v>
      </c>
      <c r="B4326" s="13">
        <v>29.0</v>
      </c>
      <c r="C4326" s="13">
        <v>39620.0</v>
      </c>
      <c r="D4326" s="8" t="s">
        <v>13036</v>
      </c>
      <c r="E4326" s="9">
        <v>83.0</v>
      </c>
      <c r="F4326" s="10" t="s">
        <v>13037</v>
      </c>
      <c r="G4326" s="11"/>
      <c r="H4326" s="11"/>
      <c r="I4326" s="11"/>
    </row>
    <row r="4327" ht="14.25" customHeight="1">
      <c r="A4327" s="5" t="s">
        <v>13038</v>
      </c>
      <c r="B4327" s="13">
        <v>29.0</v>
      </c>
      <c r="C4327" s="13">
        <v>40043.0</v>
      </c>
      <c r="D4327" s="8" t="s">
        <v>13039</v>
      </c>
      <c r="E4327" s="13">
        <v>183.0</v>
      </c>
      <c r="F4327" s="10" t="s">
        <v>13040</v>
      </c>
      <c r="G4327" s="11"/>
      <c r="H4327" s="11"/>
      <c r="I4327" s="11"/>
    </row>
    <row r="4328" ht="14.25" customHeight="1">
      <c r="A4328" s="5" t="s">
        <v>13041</v>
      </c>
      <c r="B4328" s="13">
        <v>29.0</v>
      </c>
      <c r="C4328" s="13">
        <v>40376.0</v>
      </c>
      <c r="D4328" s="8" t="s">
        <v>13042</v>
      </c>
      <c r="E4328" s="9">
        <v>11.0</v>
      </c>
      <c r="F4328" s="10" t="s">
        <v>13043</v>
      </c>
      <c r="G4328" s="11"/>
      <c r="H4328" s="11"/>
      <c r="I4328" s="11"/>
    </row>
    <row r="4329" ht="14.25" customHeight="1">
      <c r="A4329" s="5" t="s">
        <v>13044</v>
      </c>
      <c r="B4329" s="13">
        <v>29.0</v>
      </c>
      <c r="C4329" s="13">
        <v>41168.0</v>
      </c>
      <c r="D4329" s="8" t="s">
        <v>13045</v>
      </c>
      <c r="E4329" s="13">
        <v>105.0</v>
      </c>
      <c r="F4329" s="10" t="s">
        <v>13046</v>
      </c>
      <c r="G4329" s="11"/>
      <c r="H4329" s="11"/>
      <c r="I4329" s="11"/>
    </row>
    <row r="4330" ht="14.25" customHeight="1">
      <c r="A4330" s="5" t="s">
        <v>13047</v>
      </c>
      <c r="B4330" s="13">
        <v>29.0</v>
      </c>
      <c r="C4330" s="13">
        <v>41348.0</v>
      </c>
      <c r="D4330" s="8" t="s">
        <v>13048</v>
      </c>
      <c r="E4330" s="9">
        <v>37.0</v>
      </c>
      <c r="F4330" s="10" t="s">
        <v>13049</v>
      </c>
      <c r="G4330" s="11"/>
      <c r="H4330" s="11"/>
      <c r="I4330" s="11"/>
    </row>
    <row r="4331" ht="14.25" customHeight="1">
      <c r="A4331" s="5" t="s">
        <v>13050</v>
      </c>
      <c r="B4331" s="13">
        <v>29.0</v>
      </c>
      <c r="C4331" s="13">
        <v>41348.0</v>
      </c>
      <c r="D4331" s="8" t="s">
        <v>13051</v>
      </c>
      <c r="E4331" s="9">
        <v>95.0</v>
      </c>
      <c r="F4331" s="10" t="s">
        <v>13052</v>
      </c>
      <c r="G4331" s="11"/>
      <c r="H4331" s="11"/>
      <c r="I4331" s="11"/>
    </row>
    <row r="4332" ht="14.25" customHeight="1">
      <c r="A4332" s="5" t="s">
        <v>13053</v>
      </c>
      <c r="B4332" s="13">
        <v>29.0</v>
      </c>
      <c r="C4332" s="13">
        <v>41438.0</v>
      </c>
      <c r="D4332" s="8" t="s">
        <v>13054</v>
      </c>
      <c r="E4332" s="13">
        <v>189.0</v>
      </c>
      <c r="F4332" s="10" t="s">
        <v>13055</v>
      </c>
      <c r="G4332" s="11"/>
      <c r="H4332" s="11"/>
      <c r="I4332" s="11"/>
    </row>
    <row r="4333" ht="14.25" customHeight="1">
      <c r="A4333" s="5" t="s">
        <v>13056</v>
      </c>
      <c r="B4333" s="13">
        <v>29.0</v>
      </c>
      <c r="C4333" s="13">
        <v>41870.0</v>
      </c>
      <c r="D4333" s="8" t="s">
        <v>13057</v>
      </c>
      <c r="E4333" s="13">
        <v>107.0</v>
      </c>
      <c r="F4333" s="10" t="s">
        <v>13058</v>
      </c>
      <c r="G4333" s="11"/>
      <c r="H4333" s="11"/>
      <c r="I4333" s="11"/>
    </row>
    <row r="4334" ht="14.25" customHeight="1">
      <c r="A4334" s="5" t="s">
        <v>13059</v>
      </c>
      <c r="B4334" s="13">
        <v>29.0</v>
      </c>
      <c r="C4334" s="13">
        <v>42032.0</v>
      </c>
      <c r="D4334" s="8" t="s">
        <v>13060</v>
      </c>
      <c r="E4334" s="9">
        <v>47.0</v>
      </c>
      <c r="F4334" s="10" t="s">
        <v>13061</v>
      </c>
      <c r="G4334" s="11"/>
      <c r="H4334" s="11"/>
      <c r="I4334" s="11"/>
    </row>
    <row r="4335" ht="14.25" customHeight="1">
      <c r="A4335" s="5" t="s">
        <v>13062</v>
      </c>
      <c r="B4335" s="13">
        <v>29.0</v>
      </c>
      <c r="C4335" s="13">
        <v>44174.0</v>
      </c>
      <c r="D4335" s="8" t="s">
        <v>13063</v>
      </c>
      <c r="E4335" s="13">
        <v>163.0</v>
      </c>
      <c r="F4335" s="10" t="s">
        <v>13064</v>
      </c>
      <c r="G4335" s="11"/>
      <c r="H4335" s="11"/>
      <c r="I4335" s="11"/>
    </row>
    <row r="4336" ht="14.25" customHeight="1">
      <c r="A4336" s="5" t="s">
        <v>13065</v>
      </c>
      <c r="B4336" s="13">
        <v>29.0</v>
      </c>
      <c r="C4336" s="13">
        <v>45326.0</v>
      </c>
      <c r="D4336" s="8" t="s">
        <v>13066</v>
      </c>
      <c r="E4336" s="13">
        <v>121.0</v>
      </c>
      <c r="F4336" s="10" t="s">
        <v>13067</v>
      </c>
      <c r="G4336" s="11"/>
      <c r="H4336" s="11"/>
      <c r="I4336" s="11"/>
    </row>
    <row r="4337" ht="14.25" customHeight="1">
      <c r="A4337" s="5" t="s">
        <v>13068</v>
      </c>
      <c r="B4337" s="13">
        <v>29.0</v>
      </c>
      <c r="C4337" s="13">
        <v>45614.0</v>
      </c>
      <c r="D4337" s="8" t="s">
        <v>13069</v>
      </c>
      <c r="E4337" s="9">
        <v>69.0</v>
      </c>
      <c r="F4337" s="10" t="s">
        <v>13070</v>
      </c>
      <c r="G4337" s="11"/>
      <c r="H4337" s="11"/>
      <c r="I4337" s="11"/>
    </row>
    <row r="4338" ht="14.25" customHeight="1">
      <c r="A4338" s="5" t="s">
        <v>13071</v>
      </c>
      <c r="B4338" s="13">
        <v>29.0</v>
      </c>
      <c r="C4338" s="13">
        <v>45668.0</v>
      </c>
      <c r="D4338" s="8" t="s">
        <v>13072</v>
      </c>
      <c r="E4338" s="13">
        <v>189.0</v>
      </c>
      <c r="F4338" s="10" t="s">
        <v>13073</v>
      </c>
      <c r="G4338" s="11"/>
      <c r="H4338" s="11"/>
      <c r="I4338" s="11"/>
    </row>
    <row r="4339" ht="14.25" customHeight="1">
      <c r="A4339" s="5" t="s">
        <v>13074</v>
      </c>
      <c r="B4339" s="13">
        <v>29.0</v>
      </c>
      <c r="C4339" s="13">
        <v>45830.0</v>
      </c>
      <c r="D4339" s="8" t="s">
        <v>13075</v>
      </c>
      <c r="E4339" s="13">
        <v>189.0</v>
      </c>
      <c r="F4339" s="10" t="s">
        <v>13076</v>
      </c>
      <c r="G4339" s="11"/>
      <c r="H4339" s="11"/>
      <c r="I4339" s="11"/>
    </row>
    <row r="4340" ht="14.25" customHeight="1">
      <c r="A4340" s="5" t="s">
        <v>13077</v>
      </c>
      <c r="B4340" s="13">
        <v>29.0</v>
      </c>
      <c r="C4340" s="13">
        <v>45866.0</v>
      </c>
      <c r="D4340" s="8" t="s">
        <v>13078</v>
      </c>
      <c r="E4340" s="9">
        <v>41.0</v>
      </c>
      <c r="F4340" s="10" t="s">
        <v>13079</v>
      </c>
      <c r="G4340" s="11"/>
      <c r="H4340" s="11"/>
      <c r="I4340" s="11"/>
    </row>
    <row r="4341" ht="14.25" customHeight="1">
      <c r="A4341" s="5" t="s">
        <v>13080</v>
      </c>
      <c r="B4341" s="13">
        <v>29.0</v>
      </c>
      <c r="C4341" s="13">
        <v>45866.0</v>
      </c>
      <c r="D4341" s="8" t="s">
        <v>13081</v>
      </c>
      <c r="E4341" s="13">
        <v>115.0</v>
      </c>
      <c r="F4341" s="10" t="s">
        <v>13082</v>
      </c>
      <c r="G4341" s="11"/>
      <c r="H4341" s="11"/>
      <c r="I4341" s="11"/>
    </row>
    <row r="4342" ht="14.25" customHeight="1">
      <c r="A4342" s="5" t="s">
        <v>13083</v>
      </c>
      <c r="B4342" s="13">
        <v>29.0</v>
      </c>
      <c r="C4342" s="13">
        <v>46316.0</v>
      </c>
      <c r="D4342" s="8" t="s">
        <v>13084</v>
      </c>
      <c r="E4342" s="13">
        <v>195.0</v>
      </c>
      <c r="F4342" s="10" t="s">
        <v>13085</v>
      </c>
      <c r="G4342" s="11"/>
      <c r="H4342" s="11"/>
      <c r="I4342" s="11"/>
    </row>
    <row r="4343" ht="14.25" customHeight="1">
      <c r="A4343" s="5" t="s">
        <v>13086</v>
      </c>
      <c r="B4343" s="13">
        <v>29.0</v>
      </c>
      <c r="C4343" s="13">
        <v>46388.0</v>
      </c>
      <c r="D4343" s="8" t="s">
        <v>13087</v>
      </c>
      <c r="E4343" s="13">
        <v>225.0</v>
      </c>
      <c r="F4343" s="10" t="s">
        <v>13088</v>
      </c>
      <c r="G4343" s="11"/>
      <c r="H4343" s="11"/>
      <c r="I4343" s="11"/>
    </row>
    <row r="4344" ht="14.25" customHeight="1">
      <c r="A4344" s="5" t="s">
        <v>13089</v>
      </c>
      <c r="B4344" s="13">
        <v>29.0</v>
      </c>
      <c r="C4344" s="13">
        <v>46586.0</v>
      </c>
      <c r="D4344" s="8" t="s">
        <v>13090</v>
      </c>
      <c r="E4344" s="13">
        <v>189.0</v>
      </c>
      <c r="F4344" s="10" t="s">
        <v>13091</v>
      </c>
      <c r="G4344" s="11"/>
      <c r="H4344" s="11"/>
      <c r="I4344" s="11"/>
    </row>
    <row r="4345" ht="14.25" customHeight="1">
      <c r="A4345" s="5" t="s">
        <v>13092</v>
      </c>
      <c r="B4345" s="13">
        <v>29.0</v>
      </c>
      <c r="C4345" s="13">
        <v>46640.0</v>
      </c>
      <c r="D4345" s="8" t="s">
        <v>13093</v>
      </c>
      <c r="E4345" s="13">
        <v>147.0</v>
      </c>
      <c r="F4345" s="10" t="s">
        <v>13094</v>
      </c>
      <c r="G4345" s="11"/>
      <c r="H4345" s="11"/>
      <c r="I4345" s="11"/>
    </row>
    <row r="4346" ht="14.25" customHeight="1">
      <c r="A4346" s="5" t="s">
        <v>13095</v>
      </c>
      <c r="B4346" s="13">
        <v>29.0</v>
      </c>
      <c r="C4346" s="13">
        <v>47648.0</v>
      </c>
      <c r="D4346" s="8" t="s">
        <v>13096</v>
      </c>
      <c r="E4346" s="9">
        <v>7.0</v>
      </c>
      <c r="F4346" s="10" t="s">
        <v>13097</v>
      </c>
      <c r="G4346" s="11"/>
      <c r="H4346" s="11"/>
      <c r="I4346" s="11"/>
    </row>
    <row r="4347" ht="14.25" customHeight="1">
      <c r="A4347" s="5" t="s">
        <v>13098</v>
      </c>
      <c r="B4347" s="13">
        <v>29.0</v>
      </c>
      <c r="C4347" s="13">
        <v>49034.0</v>
      </c>
      <c r="D4347" s="8" t="s">
        <v>13099</v>
      </c>
      <c r="E4347" s="13">
        <v>175.0</v>
      </c>
      <c r="F4347" s="10" t="s">
        <v>13100</v>
      </c>
      <c r="G4347" s="11"/>
      <c r="H4347" s="11"/>
      <c r="I4347" s="11"/>
    </row>
    <row r="4348" ht="14.25" customHeight="1">
      <c r="A4348" s="5" t="s">
        <v>13101</v>
      </c>
      <c r="B4348" s="13">
        <v>29.0</v>
      </c>
      <c r="C4348" s="13">
        <v>49088.0</v>
      </c>
      <c r="D4348" s="8" t="s">
        <v>13102</v>
      </c>
      <c r="E4348" s="13">
        <v>189.0</v>
      </c>
      <c r="F4348" s="10" t="s">
        <v>13103</v>
      </c>
      <c r="G4348" s="11"/>
      <c r="H4348" s="11"/>
      <c r="I4348" s="11"/>
    </row>
    <row r="4349" ht="14.25" customHeight="1">
      <c r="A4349" s="5" t="s">
        <v>13104</v>
      </c>
      <c r="B4349" s="13">
        <v>29.0</v>
      </c>
      <c r="C4349" s="13">
        <v>49196.0</v>
      </c>
      <c r="D4349" s="8" t="s">
        <v>13105</v>
      </c>
      <c r="E4349" s="9">
        <v>9.0</v>
      </c>
      <c r="F4349" s="10" t="s">
        <v>13106</v>
      </c>
      <c r="G4349" s="11"/>
      <c r="H4349" s="11"/>
      <c r="I4349" s="11"/>
    </row>
    <row r="4350" ht="14.25" customHeight="1">
      <c r="A4350" s="5" t="s">
        <v>13107</v>
      </c>
      <c r="B4350" s="13">
        <v>29.0</v>
      </c>
      <c r="C4350" s="13">
        <v>49196.0</v>
      </c>
      <c r="D4350" s="8" t="s">
        <v>13108</v>
      </c>
      <c r="E4350" s="13">
        <v>109.0</v>
      </c>
      <c r="F4350" s="10" t="s">
        <v>13109</v>
      </c>
      <c r="G4350" s="11"/>
      <c r="H4350" s="11"/>
      <c r="I4350" s="11"/>
    </row>
    <row r="4351" ht="14.25" customHeight="1">
      <c r="A4351" s="5" t="s">
        <v>13110</v>
      </c>
      <c r="B4351" s="13">
        <v>29.0</v>
      </c>
      <c r="C4351" s="13">
        <v>49394.0</v>
      </c>
      <c r="D4351" s="8" t="s">
        <v>13111</v>
      </c>
      <c r="E4351" s="13">
        <v>127.0</v>
      </c>
      <c r="F4351" s="10" t="s">
        <v>13112</v>
      </c>
      <c r="G4351" s="11"/>
      <c r="H4351" s="11"/>
      <c r="I4351" s="11"/>
    </row>
    <row r="4352" ht="14.25" customHeight="1">
      <c r="A4352" s="5" t="s">
        <v>13113</v>
      </c>
      <c r="B4352" s="13">
        <v>29.0</v>
      </c>
      <c r="C4352" s="13">
        <v>49394.0</v>
      </c>
      <c r="D4352" s="8" t="s">
        <v>13114</v>
      </c>
      <c r="E4352" s="13">
        <v>137.0</v>
      </c>
      <c r="F4352" s="10" t="s">
        <v>13115</v>
      </c>
      <c r="G4352" s="11"/>
      <c r="H4352" s="11"/>
      <c r="I4352" s="11"/>
    </row>
    <row r="4353" ht="14.25" customHeight="1">
      <c r="A4353" s="5" t="s">
        <v>13116</v>
      </c>
      <c r="B4353" s="13">
        <v>29.0</v>
      </c>
      <c r="C4353" s="13">
        <v>50402.0</v>
      </c>
      <c r="D4353" s="8" t="s">
        <v>13117</v>
      </c>
      <c r="E4353" s="13">
        <v>229.0</v>
      </c>
      <c r="F4353" s="10" t="s">
        <v>13118</v>
      </c>
      <c r="G4353" s="11"/>
      <c r="H4353" s="11"/>
      <c r="I4353" s="11"/>
    </row>
    <row r="4354" ht="14.25" customHeight="1">
      <c r="A4354" s="5" t="s">
        <v>13119</v>
      </c>
      <c r="B4354" s="13">
        <v>29.0</v>
      </c>
      <c r="C4354" s="13">
        <v>50672.0</v>
      </c>
      <c r="D4354" s="8" t="s">
        <v>13120</v>
      </c>
      <c r="E4354" s="13">
        <v>109.0</v>
      </c>
      <c r="F4354" s="10" t="s">
        <v>13121</v>
      </c>
      <c r="G4354" s="11"/>
      <c r="H4354" s="11"/>
      <c r="I4354" s="11"/>
    </row>
    <row r="4355" ht="14.25" customHeight="1">
      <c r="A4355" s="5" t="s">
        <v>13122</v>
      </c>
      <c r="B4355" s="13">
        <v>29.0</v>
      </c>
      <c r="C4355" s="13">
        <v>50834.0</v>
      </c>
      <c r="D4355" s="8" t="s">
        <v>13123</v>
      </c>
      <c r="E4355" s="9">
        <v>99.0</v>
      </c>
      <c r="F4355" s="10" t="s">
        <v>13124</v>
      </c>
      <c r="G4355" s="11"/>
      <c r="H4355" s="11"/>
      <c r="I4355" s="11"/>
    </row>
    <row r="4356" ht="14.25" customHeight="1">
      <c r="A4356" s="5" t="s">
        <v>13125</v>
      </c>
      <c r="B4356" s="13">
        <v>29.0</v>
      </c>
      <c r="C4356" s="13">
        <v>51572.0</v>
      </c>
      <c r="D4356" s="8" t="s">
        <v>13126</v>
      </c>
      <c r="E4356" s="13">
        <v>145.0</v>
      </c>
      <c r="F4356" s="10" t="s">
        <v>13127</v>
      </c>
      <c r="G4356" s="11"/>
      <c r="H4356" s="11"/>
      <c r="I4356" s="11"/>
    </row>
    <row r="4357" ht="14.25" customHeight="1">
      <c r="A4357" s="5" t="s">
        <v>13128</v>
      </c>
      <c r="B4357" s="13">
        <v>29.0</v>
      </c>
      <c r="C4357" s="13">
        <v>51644.0</v>
      </c>
      <c r="D4357" s="8" t="s">
        <v>13129</v>
      </c>
      <c r="E4357" s="13">
        <v>217.0</v>
      </c>
      <c r="F4357" s="10" t="s">
        <v>13130</v>
      </c>
      <c r="G4357" s="11"/>
      <c r="H4357" s="11"/>
      <c r="I4357" s="11"/>
    </row>
    <row r="4358" ht="14.25" customHeight="1">
      <c r="A4358" s="5" t="s">
        <v>13131</v>
      </c>
      <c r="B4358" s="13">
        <v>29.0</v>
      </c>
      <c r="C4358" s="13">
        <v>52076.0</v>
      </c>
      <c r="D4358" s="8" t="s">
        <v>13132</v>
      </c>
      <c r="E4358" s="13">
        <v>143.0</v>
      </c>
      <c r="F4358" s="10" t="s">
        <v>13133</v>
      </c>
      <c r="G4358" s="11"/>
      <c r="H4358" s="11"/>
      <c r="I4358" s="11"/>
    </row>
    <row r="4359" ht="14.25" customHeight="1">
      <c r="A4359" s="5" t="s">
        <v>13134</v>
      </c>
      <c r="B4359" s="13">
        <v>29.0</v>
      </c>
      <c r="C4359" s="13">
        <v>52616.0</v>
      </c>
      <c r="D4359" s="8" t="s">
        <v>13135</v>
      </c>
      <c r="E4359" s="9">
        <v>43.0</v>
      </c>
      <c r="F4359" s="10" t="s">
        <v>13136</v>
      </c>
      <c r="G4359" s="11"/>
      <c r="H4359" s="11"/>
      <c r="I4359" s="11"/>
    </row>
    <row r="4360" ht="14.25" customHeight="1">
      <c r="A4360" s="5" t="s">
        <v>13137</v>
      </c>
      <c r="B4360" s="13">
        <v>29.0</v>
      </c>
      <c r="C4360" s="13">
        <v>52796.0</v>
      </c>
      <c r="D4360" s="8" t="s">
        <v>13138</v>
      </c>
      <c r="E4360" s="13">
        <v>189.0</v>
      </c>
      <c r="F4360" s="10" t="s">
        <v>13139</v>
      </c>
      <c r="G4360" s="11"/>
      <c r="H4360" s="11"/>
      <c r="I4360" s="11"/>
    </row>
    <row r="4361" ht="14.25" customHeight="1">
      <c r="A4361" s="5" t="s">
        <v>13140</v>
      </c>
      <c r="B4361" s="13">
        <v>29.0</v>
      </c>
      <c r="C4361" s="13">
        <v>53102.0</v>
      </c>
      <c r="D4361" s="8" t="s">
        <v>13141</v>
      </c>
      <c r="E4361" s="9">
        <v>47.0</v>
      </c>
      <c r="F4361" s="10" t="s">
        <v>13142</v>
      </c>
      <c r="G4361" s="11"/>
      <c r="H4361" s="11"/>
      <c r="I4361" s="11"/>
    </row>
    <row r="4362" ht="14.25" customHeight="1">
      <c r="A4362" s="5" t="s">
        <v>13143</v>
      </c>
      <c r="B4362" s="13">
        <v>29.0</v>
      </c>
      <c r="C4362" s="13">
        <v>53408.0</v>
      </c>
      <c r="D4362" s="8" t="s">
        <v>13144</v>
      </c>
      <c r="E4362" s="13">
        <v>189.0</v>
      </c>
      <c r="F4362" s="10" t="s">
        <v>13145</v>
      </c>
      <c r="G4362" s="11"/>
      <c r="H4362" s="11"/>
      <c r="I4362" s="11"/>
    </row>
    <row r="4363" ht="14.25" customHeight="1">
      <c r="A4363" s="5" t="s">
        <v>13146</v>
      </c>
      <c r="B4363" s="13">
        <v>29.0</v>
      </c>
      <c r="C4363" s="13">
        <v>53624.0</v>
      </c>
      <c r="D4363" s="8" t="s">
        <v>13147</v>
      </c>
      <c r="E4363" s="9">
        <v>95.0</v>
      </c>
      <c r="F4363" s="10" t="s">
        <v>13148</v>
      </c>
      <c r="G4363" s="11"/>
      <c r="H4363" s="11"/>
      <c r="I4363" s="11"/>
    </row>
    <row r="4364" ht="14.25" customHeight="1">
      <c r="A4364" s="5" t="s">
        <v>13149</v>
      </c>
      <c r="B4364" s="13">
        <v>29.0</v>
      </c>
      <c r="C4364" s="13">
        <v>53624.0</v>
      </c>
      <c r="D4364" s="8" t="s">
        <v>13150</v>
      </c>
      <c r="E4364" s="13">
        <v>107.0</v>
      </c>
      <c r="F4364" s="10" t="s">
        <v>13151</v>
      </c>
      <c r="G4364" s="11"/>
      <c r="H4364" s="11"/>
      <c r="I4364" s="11"/>
    </row>
    <row r="4365" ht="14.25" customHeight="1">
      <c r="A4365" s="5" t="s">
        <v>13152</v>
      </c>
      <c r="B4365" s="13">
        <v>29.0</v>
      </c>
      <c r="C4365" s="13">
        <v>54038.0</v>
      </c>
      <c r="D4365" s="8" t="s">
        <v>13153</v>
      </c>
      <c r="E4365" s="13">
        <v>107.0</v>
      </c>
      <c r="F4365" s="10" t="s">
        <v>13154</v>
      </c>
      <c r="G4365" s="11"/>
      <c r="H4365" s="11"/>
      <c r="I4365" s="11"/>
    </row>
    <row r="4366" ht="14.25" customHeight="1">
      <c r="A4366" s="5" t="s">
        <v>13155</v>
      </c>
      <c r="B4366" s="13">
        <v>29.0</v>
      </c>
      <c r="C4366" s="13">
        <v>54074.0</v>
      </c>
      <c r="D4366" s="8" t="s">
        <v>13156</v>
      </c>
      <c r="E4366" s="13">
        <v>183.0</v>
      </c>
      <c r="F4366" s="10" t="s">
        <v>13157</v>
      </c>
      <c r="G4366" s="11"/>
      <c r="H4366" s="11"/>
      <c r="I4366" s="11"/>
    </row>
    <row r="4367" ht="14.25" customHeight="1">
      <c r="A4367" s="5" t="s">
        <v>13158</v>
      </c>
      <c r="B4367" s="13">
        <v>29.0</v>
      </c>
      <c r="C4367" s="13">
        <v>54650.0</v>
      </c>
      <c r="D4367" s="8" t="s">
        <v>13159</v>
      </c>
      <c r="E4367" s="13">
        <v>189.0</v>
      </c>
      <c r="F4367" s="10" t="s">
        <v>13160</v>
      </c>
      <c r="G4367" s="11"/>
      <c r="H4367" s="11"/>
      <c r="I4367" s="11"/>
    </row>
    <row r="4368" ht="14.25" customHeight="1">
      <c r="A4368" s="5" t="s">
        <v>13161</v>
      </c>
      <c r="B4368" s="13">
        <v>29.0</v>
      </c>
      <c r="C4368" s="13">
        <v>55550.0</v>
      </c>
      <c r="D4368" s="8" t="s">
        <v>13162</v>
      </c>
      <c r="E4368" s="13">
        <v>189.0</v>
      </c>
      <c r="F4368" s="10" t="s">
        <v>13163</v>
      </c>
      <c r="G4368" s="11"/>
      <c r="H4368" s="11"/>
      <c r="I4368" s="11"/>
    </row>
    <row r="4369" ht="14.25" customHeight="1">
      <c r="A4369" s="5" t="s">
        <v>13164</v>
      </c>
      <c r="B4369" s="13">
        <v>29.0</v>
      </c>
      <c r="C4369" s="13">
        <v>55766.0</v>
      </c>
      <c r="D4369" s="8" t="s">
        <v>13165</v>
      </c>
      <c r="E4369" s="9">
        <v>43.0</v>
      </c>
      <c r="F4369" s="10" t="s">
        <v>13166</v>
      </c>
      <c r="G4369" s="11"/>
      <c r="H4369" s="11"/>
      <c r="I4369" s="11"/>
    </row>
    <row r="4370" ht="14.25" customHeight="1">
      <c r="A4370" s="5" t="s">
        <v>13167</v>
      </c>
      <c r="B4370" s="13">
        <v>29.0</v>
      </c>
      <c r="C4370" s="13">
        <v>55910.0</v>
      </c>
      <c r="D4370" s="8" t="s">
        <v>13168</v>
      </c>
      <c r="E4370" s="9">
        <v>71.0</v>
      </c>
      <c r="F4370" s="10" t="s">
        <v>13169</v>
      </c>
      <c r="G4370" s="11"/>
      <c r="H4370" s="11"/>
      <c r="I4370" s="11"/>
    </row>
    <row r="4371" ht="14.25" customHeight="1">
      <c r="A4371" s="5" t="s">
        <v>13170</v>
      </c>
      <c r="B4371" s="13">
        <v>29.0</v>
      </c>
      <c r="C4371" s="13">
        <v>55910.0</v>
      </c>
      <c r="D4371" s="8" t="s">
        <v>13171</v>
      </c>
      <c r="E4371" s="13">
        <v>189.0</v>
      </c>
      <c r="F4371" s="10" t="s">
        <v>13172</v>
      </c>
      <c r="G4371" s="11"/>
      <c r="H4371" s="11"/>
      <c r="I4371" s="11"/>
    </row>
    <row r="4372" ht="14.25" customHeight="1">
      <c r="A4372" s="5" t="s">
        <v>13173</v>
      </c>
      <c r="B4372" s="13">
        <v>29.0</v>
      </c>
      <c r="C4372" s="13">
        <v>55964.0</v>
      </c>
      <c r="D4372" s="8" t="s">
        <v>13174</v>
      </c>
      <c r="E4372" s="13">
        <v>189.0</v>
      </c>
      <c r="F4372" s="10" t="s">
        <v>13175</v>
      </c>
      <c r="G4372" s="11"/>
      <c r="H4372" s="11"/>
      <c r="I4372" s="11"/>
    </row>
    <row r="4373" ht="14.25" customHeight="1">
      <c r="A4373" s="5" t="s">
        <v>13176</v>
      </c>
      <c r="B4373" s="13">
        <v>29.0</v>
      </c>
      <c r="C4373" s="13">
        <v>56036.0</v>
      </c>
      <c r="D4373" s="8" t="s">
        <v>13177</v>
      </c>
      <c r="E4373" s="13">
        <v>127.0</v>
      </c>
      <c r="F4373" s="10" t="s">
        <v>13178</v>
      </c>
      <c r="G4373" s="11"/>
      <c r="H4373" s="11"/>
      <c r="I4373" s="11"/>
    </row>
    <row r="4374" ht="14.25" customHeight="1">
      <c r="A4374" s="5" t="s">
        <v>13179</v>
      </c>
      <c r="B4374" s="13">
        <v>29.0</v>
      </c>
      <c r="C4374" s="13">
        <v>57116.0</v>
      </c>
      <c r="D4374" s="8" t="s">
        <v>13180</v>
      </c>
      <c r="E4374" s="13">
        <v>157.0</v>
      </c>
      <c r="F4374" s="10" t="s">
        <v>13181</v>
      </c>
      <c r="G4374" s="11"/>
      <c r="H4374" s="11"/>
      <c r="I4374" s="11"/>
    </row>
    <row r="4375" ht="14.25" customHeight="1">
      <c r="A4375" s="14" t="s">
        <v>13182</v>
      </c>
      <c r="B4375" s="16">
        <v>29.0</v>
      </c>
      <c r="C4375" s="16">
        <v>57278.0</v>
      </c>
      <c r="D4375" s="17" t="s">
        <v>13183</v>
      </c>
      <c r="E4375" s="18">
        <v>99.0</v>
      </c>
      <c r="F4375" s="19" t="s">
        <v>13184</v>
      </c>
      <c r="G4375" s="11"/>
      <c r="H4375" s="11"/>
      <c r="I4375" s="11"/>
    </row>
    <row r="4376" ht="14.25" customHeight="1">
      <c r="A4376" s="5" t="s">
        <v>13185</v>
      </c>
      <c r="B4376" s="13">
        <v>29.0</v>
      </c>
      <c r="C4376" s="13">
        <v>57800.0</v>
      </c>
      <c r="D4376" s="8" t="s">
        <v>13186</v>
      </c>
      <c r="E4376" s="13">
        <v>189.0</v>
      </c>
      <c r="F4376" s="10" t="s">
        <v>13187</v>
      </c>
      <c r="G4376" s="11"/>
      <c r="H4376" s="11"/>
      <c r="I4376" s="11"/>
    </row>
    <row r="4377" ht="14.25" customHeight="1">
      <c r="A4377" s="5" t="s">
        <v>13188</v>
      </c>
      <c r="B4377" s="13">
        <v>29.0</v>
      </c>
      <c r="C4377" s="13">
        <v>58394.0</v>
      </c>
      <c r="D4377" s="8" t="s">
        <v>13189</v>
      </c>
      <c r="E4377" s="9">
        <v>37.0</v>
      </c>
      <c r="F4377" s="10" t="s">
        <v>13190</v>
      </c>
      <c r="G4377" s="11"/>
      <c r="H4377" s="11"/>
      <c r="I4377" s="11"/>
    </row>
    <row r="4378" ht="14.25" customHeight="1">
      <c r="A4378" s="5" t="s">
        <v>13191</v>
      </c>
      <c r="B4378" s="13">
        <v>29.0</v>
      </c>
      <c r="C4378" s="13">
        <v>59096.0</v>
      </c>
      <c r="D4378" s="8" t="s">
        <v>13192</v>
      </c>
      <c r="E4378" s="9">
        <v>23.0</v>
      </c>
      <c r="F4378" s="10" t="s">
        <v>13193</v>
      </c>
      <c r="G4378" s="11"/>
      <c r="H4378" s="11"/>
      <c r="I4378" s="11"/>
    </row>
    <row r="4379" ht="14.25" customHeight="1">
      <c r="A4379" s="5" t="s">
        <v>13194</v>
      </c>
      <c r="B4379" s="13">
        <v>29.0</v>
      </c>
      <c r="C4379" s="13">
        <v>59186.0</v>
      </c>
      <c r="D4379" s="8" t="s">
        <v>13195</v>
      </c>
      <c r="E4379" s="13">
        <v>143.0</v>
      </c>
      <c r="F4379" s="10" t="s">
        <v>13196</v>
      </c>
      <c r="G4379" s="11"/>
      <c r="H4379" s="11"/>
      <c r="I4379" s="11"/>
    </row>
    <row r="4380" ht="14.25" customHeight="1">
      <c r="A4380" s="5" t="s">
        <v>13197</v>
      </c>
      <c r="B4380" s="13">
        <v>29.0</v>
      </c>
      <c r="C4380" s="13">
        <v>59330.0</v>
      </c>
      <c r="D4380" s="8" t="s">
        <v>13198</v>
      </c>
      <c r="E4380" s="13">
        <v>221.0</v>
      </c>
      <c r="F4380" s="10" t="s">
        <v>13199</v>
      </c>
      <c r="G4380" s="11"/>
      <c r="H4380" s="11"/>
      <c r="I4380" s="11"/>
    </row>
    <row r="4381" ht="14.25" customHeight="1">
      <c r="A4381" s="5" t="s">
        <v>13200</v>
      </c>
      <c r="B4381" s="13">
        <v>29.0</v>
      </c>
      <c r="C4381" s="13">
        <v>60752.0</v>
      </c>
      <c r="D4381" s="8" t="s">
        <v>13201</v>
      </c>
      <c r="E4381" s="9">
        <v>37.0</v>
      </c>
      <c r="F4381" s="10" t="s">
        <v>13202</v>
      </c>
      <c r="G4381" s="11"/>
      <c r="H4381" s="11"/>
      <c r="I4381" s="11"/>
    </row>
    <row r="4382" ht="14.25" customHeight="1">
      <c r="A4382" s="5" t="s">
        <v>13203</v>
      </c>
      <c r="B4382" s="13">
        <v>29.0</v>
      </c>
      <c r="C4382" s="13">
        <v>60788.0</v>
      </c>
      <c r="D4382" s="8" t="s">
        <v>13204</v>
      </c>
      <c r="E4382" s="9">
        <v>95.0</v>
      </c>
      <c r="F4382" s="10" t="s">
        <v>13205</v>
      </c>
      <c r="G4382" s="11"/>
      <c r="H4382" s="11"/>
      <c r="I4382" s="11"/>
    </row>
    <row r="4383" ht="14.25" customHeight="1">
      <c r="A4383" s="5" t="s">
        <v>13206</v>
      </c>
      <c r="B4383" s="13">
        <v>29.0</v>
      </c>
      <c r="C4383" s="13">
        <v>61238.0</v>
      </c>
      <c r="D4383" s="8" t="s">
        <v>13207</v>
      </c>
      <c r="E4383" s="9">
        <v>77.0</v>
      </c>
      <c r="F4383" s="10" t="s">
        <v>13208</v>
      </c>
      <c r="G4383" s="11"/>
      <c r="H4383" s="11"/>
      <c r="I4383" s="11"/>
    </row>
    <row r="4384" ht="14.25" customHeight="1">
      <c r="A4384" s="5" t="s">
        <v>13209</v>
      </c>
      <c r="B4384" s="13">
        <v>29.0</v>
      </c>
      <c r="C4384" s="13">
        <v>61670.0</v>
      </c>
      <c r="D4384" s="8" t="s">
        <v>13210</v>
      </c>
      <c r="E4384" s="13">
        <v>177.0</v>
      </c>
      <c r="F4384" s="10" t="s">
        <v>13211</v>
      </c>
      <c r="G4384" s="11"/>
      <c r="H4384" s="11"/>
      <c r="I4384" s="11"/>
    </row>
    <row r="4385" ht="14.25" customHeight="1">
      <c r="A4385" s="5" t="s">
        <v>13212</v>
      </c>
      <c r="B4385" s="13">
        <v>29.0</v>
      </c>
      <c r="C4385" s="13">
        <v>61706.0</v>
      </c>
      <c r="D4385" s="8" t="s">
        <v>13213</v>
      </c>
      <c r="E4385" s="13">
        <v>189.0</v>
      </c>
      <c r="F4385" s="10" t="s">
        <v>13214</v>
      </c>
      <c r="G4385" s="11"/>
      <c r="H4385" s="11"/>
      <c r="I4385" s="11"/>
    </row>
    <row r="4386" ht="14.25" customHeight="1">
      <c r="A4386" s="5" t="s">
        <v>13215</v>
      </c>
      <c r="B4386" s="13">
        <v>29.0</v>
      </c>
      <c r="C4386" s="13">
        <v>62156.0</v>
      </c>
      <c r="D4386" s="8" t="s">
        <v>13216</v>
      </c>
      <c r="E4386" s="13">
        <v>165.0</v>
      </c>
      <c r="F4386" s="10" t="s">
        <v>13217</v>
      </c>
      <c r="G4386" s="11"/>
      <c r="H4386" s="11"/>
      <c r="I4386" s="11"/>
    </row>
    <row r="4387" ht="14.25" customHeight="1">
      <c r="A4387" s="5" t="s">
        <v>13218</v>
      </c>
      <c r="B4387" s="13">
        <v>29.0</v>
      </c>
      <c r="C4387" s="13">
        <v>62192.0</v>
      </c>
      <c r="D4387" s="8" t="s">
        <v>13219</v>
      </c>
      <c r="E4387" s="13">
        <v>189.0</v>
      </c>
      <c r="F4387" s="10" t="s">
        <v>13220</v>
      </c>
      <c r="G4387" s="11"/>
      <c r="H4387" s="11"/>
      <c r="I4387" s="11"/>
    </row>
    <row r="4388" ht="14.25" customHeight="1">
      <c r="A4388" s="5" t="s">
        <v>13221</v>
      </c>
      <c r="B4388" s="13">
        <v>29.0</v>
      </c>
      <c r="C4388" s="13">
        <v>62660.0</v>
      </c>
      <c r="D4388" s="8" t="s">
        <v>13222</v>
      </c>
      <c r="E4388" s="13">
        <v>189.0</v>
      </c>
      <c r="F4388" s="10" t="s">
        <v>13223</v>
      </c>
      <c r="G4388" s="11"/>
      <c r="H4388" s="11"/>
      <c r="I4388" s="11"/>
    </row>
    <row r="4389" ht="14.25" customHeight="1">
      <c r="A4389" s="5" t="s">
        <v>13224</v>
      </c>
      <c r="B4389" s="13">
        <v>29.0</v>
      </c>
      <c r="C4389" s="13">
        <v>62912.0</v>
      </c>
      <c r="D4389" s="8" t="s">
        <v>13225</v>
      </c>
      <c r="E4389" s="13">
        <v>161.0</v>
      </c>
      <c r="F4389" s="10" t="s">
        <v>13226</v>
      </c>
      <c r="G4389" s="11"/>
      <c r="H4389" s="11"/>
      <c r="I4389" s="11"/>
    </row>
    <row r="4390" ht="14.25" customHeight="1">
      <c r="A4390" s="5" t="s">
        <v>13227</v>
      </c>
      <c r="B4390" s="13">
        <v>29.0</v>
      </c>
      <c r="C4390" s="13">
        <v>63956.0</v>
      </c>
      <c r="D4390" s="8" t="s">
        <v>13228</v>
      </c>
      <c r="E4390" s="13">
        <v>189.0</v>
      </c>
      <c r="F4390" s="10" t="s">
        <v>13229</v>
      </c>
      <c r="G4390" s="11"/>
      <c r="H4390" s="11"/>
      <c r="I4390" s="11"/>
    </row>
    <row r="4391" ht="14.25" customHeight="1">
      <c r="A4391" s="5" t="s">
        <v>13230</v>
      </c>
      <c r="B4391" s="13">
        <v>29.0</v>
      </c>
      <c r="C4391" s="13">
        <v>64082.0</v>
      </c>
      <c r="D4391" s="8" t="s">
        <v>13231</v>
      </c>
      <c r="E4391" s="13">
        <v>183.0</v>
      </c>
      <c r="F4391" s="10" t="s">
        <v>13232</v>
      </c>
      <c r="G4391" s="11"/>
      <c r="H4391" s="11"/>
      <c r="I4391" s="11"/>
    </row>
    <row r="4392" ht="14.25" customHeight="1">
      <c r="A4392" s="5" t="s">
        <v>13233</v>
      </c>
      <c r="B4392" s="13">
        <v>29.0</v>
      </c>
      <c r="C4392" s="13">
        <v>64136.0</v>
      </c>
      <c r="D4392" s="8" t="s">
        <v>13234</v>
      </c>
      <c r="E4392" s="9">
        <v>71.0</v>
      </c>
      <c r="F4392" s="10" t="s">
        <v>13235</v>
      </c>
      <c r="G4392" s="11"/>
      <c r="H4392" s="11"/>
      <c r="I4392" s="11"/>
    </row>
    <row r="4393" ht="14.25" customHeight="1">
      <c r="A4393" s="5" t="s">
        <v>13236</v>
      </c>
      <c r="B4393" s="13">
        <v>29.0</v>
      </c>
      <c r="C4393" s="13">
        <v>64180.0</v>
      </c>
      <c r="D4393" s="8" t="s">
        <v>13237</v>
      </c>
      <c r="E4393" s="13">
        <v>186.0</v>
      </c>
      <c r="F4393" s="10" t="s">
        <v>13238</v>
      </c>
      <c r="G4393" s="11"/>
      <c r="H4393" s="11"/>
      <c r="I4393" s="11"/>
    </row>
    <row r="4394" ht="14.25" customHeight="1">
      <c r="A4394" s="5" t="s">
        <v>13239</v>
      </c>
      <c r="B4394" s="13">
        <v>29.0</v>
      </c>
      <c r="C4394" s="13">
        <v>64424.0</v>
      </c>
      <c r="D4394" s="8" t="s">
        <v>13240</v>
      </c>
      <c r="E4394" s="13">
        <v>161.0</v>
      </c>
      <c r="F4394" s="10" t="s">
        <v>13241</v>
      </c>
      <c r="G4394" s="11"/>
      <c r="H4394" s="11"/>
      <c r="I4394" s="11"/>
    </row>
    <row r="4395" ht="14.25" customHeight="1">
      <c r="A4395" s="5" t="s">
        <v>13242</v>
      </c>
      <c r="B4395" s="13">
        <v>29.0</v>
      </c>
      <c r="C4395" s="13">
        <v>64514.0</v>
      </c>
      <c r="D4395" s="8" t="s">
        <v>13243</v>
      </c>
      <c r="E4395" s="13">
        <v>189.0</v>
      </c>
      <c r="F4395" s="10" t="s">
        <v>13244</v>
      </c>
      <c r="G4395" s="11"/>
      <c r="H4395" s="11"/>
      <c r="I4395" s="11"/>
    </row>
    <row r="4396" ht="14.25" customHeight="1">
      <c r="A4396" s="5" t="s">
        <v>13245</v>
      </c>
      <c r="B4396" s="13">
        <v>29.0</v>
      </c>
      <c r="C4396" s="13">
        <v>64550.0</v>
      </c>
      <c r="D4396" s="8" t="s">
        <v>13246</v>
      </c>
      <c r="E4396" s="9">
        <v>21.0</v>
      </c>
      <c r="F4396" s="10" t="s">
        <v>13247</v>
      </c>
      <c r="G4396" s="11"/>
      <c r="H4396" s="11"/>
      <c r="I4396" s="11"/>
    </row>
    <row r="4397" ht="14.25" customHeight="1">
      <c r="A4397" s="5" t="s">
        <v>13248</v>
      </c>
      <c r="B4397" s="13">
        <v>29.0</v>
      </c>
      <c r="C4397" s="13">
        <v>65000.0</v>
      </c>
      <c r="D4397" s="8" t="s">
        <v>13249</v>
      </c>
      <c r="E4397" s="13">
        <v>510.0</v>
      </c>
      <c r="F4397" s="10" t="s">
        <v>13250</v>
      </c>
      <c r="G4397" s="11"/>
      <c r="H4397" s="11"/>
      <c r="I4397" s="11"/>
    </row>
    <row r="4398" ht="14.25" customHeight="1">
      <c r="A4398" s="5" t="s">
        <v>13251</v>
      </c>
      <c r="B4398" s="13">
        <v>29.0</v>
      </c>
      <c r="C4398" s="13">
        <v>65126.0</v>
      </c>
      <c r="D4398" s="8" t="s">
        <v>13252</v>
      </c>
      <c r="E4398" s="13">
        <v>183.0</v>
      </c>
      <c r="F4398" s="10" t="s">
        <v>13253</v>
      </c>
      <c r="G4398" s="11"/>
      <c r="H4398" s="11"/>
      <c r="I4398" s="11"/>
    </row>
    <row r="4399" ht="14.25" customHeight="1">
      <c r="A4399" s="5" t="s">
        <v>13254</v>
      </c>
      <c r="B4399" s="13">
        <v>29.0</v>
      </c>
      <c r="C4399" s="13">
        <v>65234.0</v>
      </c>
      <c r="D4399" s="8" t="s">
        <v>13255</v>
      </c>
      <c r="E4399" s="9">
        <v>65.0</v>
      </c>
      <c r="F4399" s="10" t="s">
        <v>13256</v>
      </c>
      <c r="G4399" s="11"/>
      <c r="H4399" s="11"/>
      <c r="I4399" s="11"/>
    </row>
    <row r="4400" ht="14.25" customHeight="1">
      <c r="A4400" s="5" t="s">
        <v>13257</v>
      </c>
      <c r="B4400" s="13">
        <v>29.0</v>
      </c>
      <c r="C4400" s="13">
        <v>65954.0</v>
      </c>
      <c r="D4400" s="8" t="s">
        <v>13258</v>
      </c>
      <c r="E4400" s="13">
        <v>189.0</v>
      </c>
      <c r="F4400" s="10" t="s">
        <v>13259</v>
      </c>
      <c r="G4400" s="11"/>
      <c r="H4400" s="11"/>
      <c r="I4400" s="11"/>
    </row>
    <row r="4401" ht="14.25" customHeight="1">
      <c r="A4401" s="5" t="s">
        <v>13260</v>
      </c>
      <c r="B4401" s="13">
        <v>29.0</v>
      </c>
      <c r="C4401" s="13">
        <v>66044.0</v>
      </c>
      <c r="D4401" s="8" t="s">
        <v>13261</v>
      </c>
      <c r="E4401" s="9">
        <v>3.0</v>
      </c>
      <c r="F4401" s="10" t="s">
        <v>13262</v>
      </c>
      <c r="G4401" s="11"/>
      <c r="H4401" s="11"/>
      <c r="I4401" s="11"/>
    </row>
    <row r="4402" ht="14.25" customHeight="1">
      <c r="A4402" s="5" t="s">
        <v>13263</v>
      </c>
      <c r="B4402" s="13">
        <v>29.0</v>
      </c>
      <c r="C4402" s="13">
        <v>66368.0</v>
      </c>
      <c r="D4402" s="8" t="s">
        <v>13264</v>
      </c>
      <c r="E4402" s="13">
        <v>201.0</v>
      </c>
      <c r="F4402" s="10" t="s">
        <v>13265</v>
      </c>
      <c r="G4402" s="11"/>
      <c r="H4402" s="11"/>
      <c r="I4402" s="11"/>
    </row>
    <row r="4403" ht="14.25" customHeight="1">
      <c r="A4403" s="5" t="s">
        <v>13266</v>
      </c>
      <c r="B4403" s="13">
        <v>29.0</v>
      </c>
      <c r="C4403" s="13">
        <v>66440.0</v>
      </c>
      <c r="D4403" s="8" t="s">
        <v>13267</v>
      </c>
      <c r="E4403" s="13">
        <v>159.0</v>
      </c>
      <c r="F4403" s="10" t="s">
        <v>13268</v>
      </c>
      <c r="G4403" s="11"/>
      <c r="H4403" s="11"/>
      <c r="I4403" s="11"/>
    </row>
    <row r="4404" ht="14.25" customHeight="1">
      <c r="A4404" s="5" t="s">
        <v>13269</v>
      </c>
      <c r="B4404" s="13">
        <v>29.0</v>
      </c>
      <c r="C4404" s="13">
        <v>67700.0</v>
      </c>
      <c r="D4404" s="8" t="s">
        <v>13270</v>
      </c>
      <c r="E4404" s="13">
        <v>189.0</v>
      </c>
      <c r="F4404" s="10" t="s">
        <v>13271</v>
      </c>
      <c r="G4404" s="11"/>
      <c r="H4404" s="11"/>
      <c r="I4404" s="11"/>
    </row>
    <row r="4405" ht="14.25" customHeight="1">
      <c r="A4405" s="5" t="s">
        <v>13272</v>
      </c>
      <c r="B4405" s="13">
        <v>29.0</v>
      </c>
      <c r="C4405" s="13">
        <v>67790.0</v>
      </c>
      <c r="D4405" s="8" t="s">
        <v>13273</v>
      </c>
      <c r="E4405" s="13">
        <v>143.0</v>
      </c>
      <c r="F4405" s="10" t="s">
        <v>13274</v>
      </c>
      <c r="G4405" s="11"/>
      <c r="H4405" s="11"/>
      <c r="I4405" s="11"/>
    </row>
    <row r="4406" ht="14.25" customHeight="1">
      <c r="A4406" s="5" t="s">
        <v>13275</v>
      </c>
      <c r="B4406" s="13">
        <v>29.0</v>
      </c>
      <c r="C4406" s="13">
        <v>67790.0</v>
      </c>
      <c r="D4406" s="8" t="s">
        <v>13276</v>
      </c>
      <c r="E4406" s="13">
        <v>201.0</v>
      </c>
      <c r="F4406" s="10" t="s">
        <v>13277</v>
      </c>
      <c r="G4406" s="11"/>
      <c r="H4406" s="11"/>
      <c r="I4406" s="11"/>
    </row>
    <row r="4407" ht="14.25" customHeight="1">
      <c r="A4407" s="5" t="s">
        <v>13278</v>
      </c>
      <c r="B4407" s="13">
        <v>29.0</v>
      </c>
      <c r="C4407" s="13">
        <v>68204.0</v>
      </c>
      <c r="D4407" s="8" t="s">
        <v>13279</v>
      </c>
      <c r="E4407" s="13">
        <v>195.0</v>
      </c>
      <c r="F4407" s="10" t="s">
        <v>13280</v>
      </c>
      <c r="G4407" s="11"/>
      <c r="H4407" s="11"/>
      <c r="I4407" s="11"/>
    </row>
    <row r="4408" ht="14.25" customHeight="1">
      <c r="A4408" s="5" t="s">
        <v>13281</v>
      </c>
      <c r="B4408" s="13">
        <v>29.0</v>
      </c>
      <c r="C4408" s="13">
        <v>69266.0</v>
      </c>
      <c r="D4408" s="8" t="s">
        <v>13282</v>
      </c>
      <c r="E4408" s="13">
        <v>189.0</v>
      </c>
      <c r="F4408" s="10" t="s">
        <v>13283</v>
      </c>
      <c r="G4408" s="11"/>
      <c r="H4408" s="11"/>
      <c r="I4408" s="11"/>
    </row>
    <row r="4409" ht="14.25" customHeight="1">
      <c r="A4409" s="5" t="s">
        <v>13284</v>
      </c>
      <c r="B4409" s="13">
        <v>29.0</v>
      </c>
      <c r="C4409" s="13">
        <v>70000.0</v>
      </c>
      <c r="D4409" s="8" t="s">
        <v>13285</v>
      </c>
      <c r="E4409" s="9">
        <v>77.0</v>
      </c>
      <c r="F4409" s="10" t="s">
        <v>13286</v>
      </c>
      <c r="G4409" s="11"/>
      <c r="H4409" s="11"/>
      <c r="I4409" s="11"/>
    </row>
    <row r="4410" ht="14.25" customHeight="1">
      <c r="A4410" s="5" t="s">
        <v>13287</v>
      </c>
      <c r="B4410" s="13">
        <v>29.0</v>
      </c>
      <c r="C4410" s="13">
        <v>71368.0</v>
      </c>
      <c r="D4410" s="8" t="s">
        <v>13288</v>
      </c>
      <c r="E4410" s="9">
        <v>47.0</v>
      </c>
      <c r="F4410" s="10" t="s">
        <v>13289</v>
      </c>
      <c r="G4410" s="11"/>
      <c r="H4410" s="11"/>
      <c r="I4410" s="11"/>
    </row>
    <row r="4411" ht="14.25" customHeight="1">
      <c r="A4411" s="5" t="s">
        <v>13290</v>
      </c>
      <c r="B4411" s="13">
        <v>29.0</v>
      </c>
      <c r="C4411" s="13">
        <v>71368.0</v>
      </c>
      <c r="D4411" s="8" t="s">
        <v>13291</v>
      </c>
      <c r="E4411" s="9">
        <v>95.0</v>
      </c>
      <c r="F4411" s="10" t="s">
        <v>13292</v>
      </c>
      <c r="G4411" s="11"/>
      <c r="H4411" s="11"/>
      <c r="I4411" s="11"/>
    </row>
    <row r="4412" ht="14.25" customHeight="1">
      <c r="A4412" s="5" t="s">
        <v>13293</v>
      </c>
      <c r="B4412" s="13">
        <v>29.0</v>
      </c>
      <c r="C4412" s="13">
        <v>71440.0</v>
      </c>
      <c r="D4412" s="8" t="s">
        <v>13294</v>
      </c>
      <c r="E4412" s="9">
        <v>55.0</v>
      </c>
      <c r="F4412" s="10" t="s">
        <v>13295</v>
      </c>
      <c r="G4412" s="11"/>
      <c r="H4412" s="11"/>
      <c r="I4412" s="11"/>
    </row>
    <row r="4413" ht="14.25" customHeight="1">
      <c r="A4413" s="5" t="s">
        <v>13296</v>
      </c>
      <c r="B4413" s="13">
        <v>29.0</v>
      </c>
      <c r="C4413" s="13">
        <v>71440.0</v>
      </c>
      <c r="D4413" s="8" t="s">
        <v>13297</v>
      </c>
      <c r="E4413" s="9">
        <v>71.0</v>
      </c>
      <c r="F4413" s="10" t="s">
        <v>13298</v>
      </c>
      <c r="G4413" s="11"/>
      <c r="H4413" s="11"/>
      <c r="I4413" s="11"/>
    </row>
    <row r="4414" ht="14.25" customHeight="1">
      <c r="A4414" s="5" t="s">
        <v>13299</v>
      </c>
      <c r="B4414" s="13">
        <v>29.0</v>
      </c>
      <c r="C4414" s="13">
        <v>71746.0</v>
      </c>
      <c r="D4414" s="8" t="s">
        <v>13300</v>
      </c>
      <c r="E4414" s="13">
        <v>189.0</v>
      </c>
      <c r="F4414" s="10" t="s">
        <v>13301</v>
      </c>
      <c r="G4414" s="11"/>
      <c r="H4414" s="11"/>
      <c r="I4414" s="11"/>
    </row>
    <row r="4415" ht="14.25" customHeight="1">
      <c r="A4415" s="5" t="s">
        <v>13302</v>
      </c>
      <c r="B4415" s="13">
        <v>29.0</v>
      </c>
      <c r="C4415" s="13">
        <v>72340.0</v>
      </c>
      <c r="D4415" s="8" t="s">
        <v>13303</v>
      </c>
      <c r="E4415" s="9">
        <v>5.0</v>
      </c>
      <c r="F4415" s="10" t="s">
        <v>13304</v>
      </c>
      <c r="G4415" s="11"/>
      <c r="H4415" s="11"/>
      <c r="I4415" s="11"/>
    </row>
    <row r="4416" ht="14.25" customHeight="1">
      <c r="A4416" s="5" t="s">
        <v>13305</v>
      </c>
      <c r="B4416" s="13">
        <v>29.0</v>
      </c>
      <c r="C4416" s="13">
        <v>73618.0</v>
      </c>
      <c r="D4416" s="8" t="s">
        <v>13306</v>
      </c>
      <c r="E4416" s="13">
        <v>189.0</v>
      </c>
      <c r="F4416" s="10" t="s">
        <v>13307</v>
      </c>
      <c r="G4416" s="11"/>
      <c r="H4416" s="11"/>
      <c r="I4416" s="11"/>
    </row>
    <row r="4417" ht="14.25" customHeight="1">
      <c r="A4417" s="5" t="s">
        <v>13308</v>
      </c>
      <c r="B4417" s="13">
        <v>29.0</v>
      </c>
      <c r="C4417" s="13">
        <v>73816.0</v>
      </c>
      <c r="D4417" s="8" t="s">
        <v>13309</v>
      </c>
      <c r="E4417" s="9">
        <v>79.0</v>
      </c>
      <c r="F4417" s="10" t="s">
        <v>13310</v>
      </c>
      <c r="G4417" s="11"/>
      <c r="H4417" s="11"/>
      <c r="I4417" s="11"/>
    </row>
    <row r="4418" ht="14.25" customHeight="1">
      <c r="A4418" s="5" t="s">
        <v>13311</v>
      </c>
      <c r="B4418" s="13">
        <v>29.0</v>
      </c>
      <c r="C4418" s="13">
        <v>73942.0</v>
      </c>
      <c r="D4418" s="8" t="s">
        <v>13312</v>
      </c>
      <c r="E4418" s="13">
        <v>113.0</v>
      </c>
      <c r="F4418" s="10" t="s">
        <v>13313</v>
      </c>
      <c r="G4418" s="11"/>
      <c r="H4418" s="11"/>
      <c r="I4418" s="11"/>
    </row>
    <row r="4419" ht="14.25" customHeight="1">
      <c r="A4419" s="5" t="s">
        <v>13314</v>
      </c>
      <c r="B4419" s="13">
        <v>29.0</v>
      </c>
      <c r="C4419" s="13">
        <v>74626.0</v>
      </c>
      <c r="D4419" s="8" t="s">
        <v>13315</v>
      </c>
      <c r="E4419" s="9">
        <v>71.0</v>
      </c>
      <c r="F4419" s="10" t="s">
        <v>13316</v>
      </c>
      <c r="G4419" s="11"/>
      <c r="H4419" s="11"/>
      <c r="I4419" s="11"/>
    </row>
    <row r="4420" ht="14.25" customHeight="1">
      <c r="A4420" s="5" t="s">
        <v>13317</v>
      </c>
      <c r="B4420" s="13">
        <v>29.0</v>
      </c>
      <c r="C4420" s="13">
        <v>75220.0</v>
      </c>
      <c r="D4420" s="8" t="s">
        <v>13318</v>
      </c>
      <c r="E4420" s="13">
        <v>189.0</v>
      </c>
      <c r="F4420" s="10" t="s">
        <v>13319</v>
      </c>
      <c r="G4420" s="11"/>
      <c r="H4420" s="11"/>
      <c r="I4420" s="11"/>
    </row>
    <row r="4421" ht="14.25" customHeight="1">
      <c r="A4421" s="5" t="s">
        <v>13320</v>
      </c>
      <c r="B4421" s="13">
        <v>29.0</v>
      </c>
      <c r="C4421" s="13">
        <v>75472.0</v>
      </c>
      <c r="D4421" s="8" t="s">
        <v>13321</v>
      </c>
      <c r="E4421" s="13">
        <v>189.0</v>
      </c>
      <c r="F4421" s="10" t="s">
        <v>13322</v>
      </c>
      <c r="G4421" s="11"/>
      <c r="H4421" s="11"/>
      <c r="I4421" s="11"/>
    </row>
    <row r="4422" ht="14.25" customHeight="1">
      <c r="A4422" s="5" t="s">
        <v>13323</v>
      </c>
      <c r="B4422" s="13">
        <v>29.0</v>
      </c>
      <c r="C4422" s="13">
        <v>75688.0</v>
      </c>
      <c r="D4422" s="8" t="s">
        <v>13324</v>
      </c>
      <c r="E4422" s="9">
        <v>7.0</v>
      </c>
      <c r="F4422" s="10" t="s">
        <v>13325</v>
      </c>
      <c r="G4422" s="11"/>
      <c r="H4422" s="11"/>
      <c r="I4422" s="11"/>
    </row>
    <row r="4423" ht="14.25" customHeight="1">
      <c r="A4423" s="5" t="s">
        <v>13326</v>
      </c>
      <c r="B4423" s="13">
        <v>29.0</v>
      </c>
      <c r="C4423" s="13">
        <v>76246.0</v>
      </c>
      <c r="D4423" s="8" t="s">
        <v>13327</v>
      </c>
      <c r="E4423" s="13">
        <v>189.0</v>
      </c>
      <c r="F4423" s="10" t="s">
        <v>13328</v>
      </c>
      <c r="G4423" s="11"/>
      <c r="H4423" s="11"/>
      <c r="I4423" s="11"/>
    </row>
    <row r="4424" ht="14.25" customHeight="1">
      <c r="A4424" s="5" t="s">
        <v>13329</v>
      </c>
      <c r="B4424" s="13">
        <v>29.0</v>
      </c>
      <c r="C4424" s="13">
        <v>77092.0</v>
      </c>
      <c r="D4424" s="8" t="s">
        <v>13330</v>
      </c>
      <c r="E4424" s="13">
        <v>101.0</v>
      </c>
      <c r="F4424" s="10" t="s">
        <v>13331</v>
      </c>
      <c r="G4424" s="11"/>
      <c r="H4424" s="11"/>
      <c r="I4424" s="11"/>
    </row>
    <row r="4425" ht="14.25" customHeight="1">
      <c r="A4425" s="5" t="s">
        <v>13332</v>
      </c>
      <c r="B4425" s="13">
        <v>29.0</v>
      </c>
      <c r="C4425" s="13">
        <v>77128.0</v>
      </c>
      <c r="D4425" s="8" t="s">
        <v>13333</v>
      </c>
      <c r="E4425" s="13">
        <v>219.0</v>
      </c>
      <c r="F4425" s="10" t="s">
        <v>13334</v>
      </c>
      <c r="G4425" s="11"/>
      <c r="H4425" s="11"/>
      <c r="I4425" s="11"/>
    </row>
    <row r="4426" ht="14.25" customHeight="1">
      <c r="A4426" s="5" t="s">
        <v>13335</v>
      </c>
      <c r="B4426" s="13">
        <v>29.0</v>
      </c>
      <c r="C4426" s="13">
        <v>77182.0</v>
      </c>
      <c r="D4426" s="8" t="s">
        <v>13336</v>
      </c>
      <c r="E4426" s="13">
        <v>189.0</v>
      </c>
      <c r="F4426" s="10" t="s">
        <v>13337</v>
      </c>
      <c r="G4426" s="11"/>
      <c r="H4426" s="11"/>
      <c r="I4426" s="11"/>
    </row>
    <row r="4427" ht="14.25" customHeight="1">
      <c r="A4427" s="5" t="s">
        <v>13338</v>
      </c>
      <c r="B4427" s="13">
        <v>29.0</v>
      </c>
      <c r="C4427" s="13">
        <v>77416.0</v>
      </c>
      <c r="D4427" s="8" t="s">
        <v>13339</v>
      </c>
      <c r="E4427" s="9">
        <v>71.0</v>
      </c>
      <c r="F4427" s="10" t="s">
        <v>13340</v>
      </c>
      <c r="G4427" s="11"/>
      <c r="H4427" s="11"/>
      <c r="I4427" s="11"/>
    </row>
    <row r="4428" ht="14.25" customHeight="1">
      <c r="A4428" s="5" t="s">
        <v>13341</v>
      </c>
      <c r="B4428" s="13">
        <v>29.0</v>
      </c>
      <c r="C4428" s="13">
        <v>77992.0</v>
      </c>
      <c r="D4428" s="8" t="s">
        <v>13342</v>
      </c>
      <c r="E4428" s="13">
        <v>169.0</v>
      </c>
      <c r="F4428" s="10" t="s">
        <v>13343</v>
      </c>
      <c r="G4428" s="11"/>
      <c r="H4428" s="11"/>
      <c r="I4428" s="11"/>
    </row>
    <row r="4429" ht="14.25" customHeight="1">
      <c r="A4429" s="14" t="s">
        <v>13344</v>
      </c>
      <c r="B4429" s="16">
        <v>29.0</v>
      </c>
      <c r="C4429" s="16">
        <v>78118.0</v>
      </c>
      <c r="D4429" s="17" t="s">
        <v>13345</v>
      </c>
      <c r="E4429" s="18">
        <v>97.0</v>
      </c>
      <c r="F4429" s="19" t="s">
        <v>13346</v>
      </c>
      <c r="G4429" s="11"/>
      <c r="H4429" s="11"/>
      <c r="I4429" s="11"/>
    </row>
    <row r="4430" ht="14.25" customHeight="1">
      <c r="A4430" s="5" t="s">
        <v>13347</v>
      </c>
      <c r="B4430" s="13">
        <v>29.0</v>
      </c>
      <c r="C4430" s="13">
        <v>78154.0</v>
      </c>
      <c r="D4430" s="8" t="s">
        <v>13348</v>
      </c>
      <c r="E4430" s="13">
        <v>189.0</v>
      </c>
      <c r="F4430" s="10" t="s">
        <v>13349</v>
      </c>
      <c r="G4430" s="11"/>
      <c r="H4430" s="11"/>
      <c r="I4430" s="11"/>
    </row>
    <row r="4431" ht="14.25" customHeight="1">
      <c r="A4431" s="5" t="s">
        <v>13350</v>
      </c>
      <c r="B4431" s="13">
        <v>29.0</v>
      </c>
      <c r="C4431" s="13">
        <v>78370.0</v>
      </c>
      <c r="D4431" s="8" t="s">
        <v>13351</v>
      </c>
      <c r="E4431" s="13">
        <v>189.0</v>
      </c>
      <c r="F4431" s="10" t="s">
        <v>13352</v>
      </c>
      <c r="G4431" s="11"/>
      <c r="H4431" s="11"/>
      <c r="I4431" s="11"/>
    </row>
    <row r="4432" ht="14.25" customHeight="1">
      <c r="A4432" s="5" t="s">
        <v>13353</v>
      </c>
      <c r="B4432" s="13">
        <v>29.0</v>
      </c>
      <c r="C4432" s="13">
        <v>78442.0</v>
      </c>
      <c r="D4432" s="8" t="s">
        <v>13354</v>
      </c>
      <c r="E4432" s="13">
        <v>183.0</v>
      </c>
      <c r="F4432" s="10" t="s">
        <v>13355</v>
      </c>
      <c r="G4432" s="11"/>
      <c r="H4432" s="11"/>
      <c r="I4432" s="11"/>
    </row>
    <row r="4433" ht="14.25" customHeight="1">
      <c r="A4433" s="5" t="s">
        <v>13356</v>
      </c>
      <c r="B4433" s="13">
        <v>29.0</v>
      </c>
      <c r="C4433" s="13">
        <v>78928.0</v>
      </c>
      <c r="D4433" s="8" t="s">
        <v>13357</v>
      </c>
      <c r="E4433" s="9">
        <v>91.0</v>
      </c>
      <c r="F4433" s="10" t="s">
        <v>13358</v>
      </c>
      <c r="G4433" s="11"/>
      <c r="H4433" s="11"/>
      <c r="I4433" s="11"/>
    </row>
    <row r="4434" ht="14.25" customHeight="1">
      <c r="A4434" s="5" t="s">
        <v>13359</v>
      </c>
      <c r="B4434" s="13">
        <v>29.0</v>
      </c>
      <c r="C4434" s="13">
        <v>79432.0</v>
      </c>
      <c r="D4434" s="8" t="s">
        <v>13360</v>
      </c>
      <c r="E4434" s="13">
        <v>101.0</v>
      </c>
      <c r="F4434" s="10" t="s">
        <v>13361</v>
      </c>
      <c r="G4434" s="11"/>
      <c r="H4434" s="11"/>
      <c r="I4434" s="11"/>
    </row>
    <row r="4435" ht="14.25" customHeight="1">
      <c r="A4435" s="5" t="s">
        <v>13362</v>
      </c>
      <c r="B4435" s="13">
        <v>29.0</v>
      </c>
      <c r="C4435" s="13">
        <v>80350.0</v>
      </c>
      <c r="D4435" s="8" t="s">
        <v>13363</v>
      </c>
      <c r="E4435" s="9">
        <v>83.0</v>
      </c>
      <c r="F4435" s="10" t="s">
        <v>13364</v>
      </c>
      <c r="G4435" s="11"/>
      <c r="H4435" s="11"/>
      <c r="I4435" s="11"/>
    </row>
    <row r="4436" ht="14.25" customHeight="1">
      <c r="A4436" s="5" t="s">
        <v>13365</v>
      </c>
      <c r="B4436" s="13">
        <v>29.0</v>
      </c>
      <c r="C4436" s="13">
        <v>80350.0</v>
      </c>
      <c r="D4436" s="8" t="s">
        <v>13366</v>
      </c>
      <c r="E4436" s="13">
        <v>159.0</v>
      </c>
      <c r="F4436" s="10" t="s">
        <v>13367</v>
      </c>
      <c r="G4436" s="11"/>
      <c r="H4436" s="11"/>
      <c r="I4436" s="11"/>
    </row>
    <row r="4437" ht="14.25" customHeight="1">
      <c r="A4437" s="5" t="s">
        <v>13368</v>
      </c>
      <c r="B4437" s="13">
        <v>29.0</v>
      </c>
      <c r="C4437" s="13">
        <v>80962.0</v>
      </c>
      <c r="D4437" s="8" t="s">
        <v>13369</v>
      </c>
      <c r="E4437" s="13">
        <v>189.0</v>
      </c>
      <c r="F4437" s="10" t="s">
        <v>13370</v>
      </c>
      <c r="G4437" s="11"/>
      <c r="H4437" s="11"/>
      <c r="I4437" s="11"/>
    </row>
    <row r="4438" ht="14.25" customHeight="1">
      <c r="A4438" s="5" t="s">
        <v>13371</v>
      </c>
      <c r="B4438" s="13">
        <v>30.0</v>
      </c>
      <c r="C4438" s="7">
        <v>1675.0</v>
      </c>
      <c r="D4438" s="8" t="s">
        <v>13372</v>
      </c>
      <c r="E4438" s="9">
        <v>23.0</v>
      </c>
      <c r="F4438" s="10" t="s">
        <v>13373</v>
      </c>
      <c r="G4438" s="11"/>
      <c r="H4438" s="11"/>
      <c r="I4438" s="11"/>
    </row>
    <row r="4439" ht="14.25" customHeight="1">
      <c r="A4439" s="5" t="s">
        <v>13374</v>
      </c>
      <c r="B4439" s="13">
        <v>30.0</v>
      </c>
      <c r="C4439" s="7">
        <v>3475.0</v>
      </c>
      <c r="D4439" s="8" t="s">
        <v>13375</v>
      </c>
      <c r="E4439" s="9">
        <v>25.0</v>
      </c>
      <c r="F4439" s="10" t="s">
        <v>13376</v>
      </c>
      <c r="G4439" s="11"/>
      <c r="H4439" s="11"/>
      <c r="I4439" s="11"/>
    </row>
    <row r="4440" ht="14.25" customHeight="1">
      <c r="A4440" s="5" t="s">
        <v>13377</v>
      </c>
      <c r="B4440" s="13">
        <v>30.0</v>
      </c>
      <c r="C4440" s="7">
        <v>6550.0</v>
      </c>
      <c r="D4440" s="8" t="s">
        <v>13378</v>
      </c>
      <c r="E4440" s="13">
        <v>111.0</v>
      </c>
      <c r="F4440" s="10" t="s">
        <v>13379</v>
      </c>
      <c r="G4440" s="11"/>
      <c r="H4440" s="11"/>
      <c r="I4440" s="11"/>
    </row>
    <row r="4441" ht="14.25" customHeight="1">
      <c r="A4441" s="5" t="s">
        <v>13380</v>
      </c>
      <c r="B4441" s="13">
        <v>30.0</v>
      </c>
      <c r="C4441" s="7">
        <v>8950.0</v>
      </c>
      <c r="D4441" s="8" t="s">
        <v>13381</v>
      </c>
      <c r="E4441" s="9">
        <v>31.0</v>
      </c>
      <c r="F4441" s="10" t="s">
        <v>13382</v>
      </c>
      <c r="G4441" s="11"/>
      <c r="H4441" s="11"/>
      <c r="I4441" s="11"/>
    </row>
    <row r="4442" ht="14.25" customHeight="1">
      <c r="A4442" s="5" t="s">
        <v>13383</v>
      </c>
      <c r="B4442" s="13">
        <v>30.0</v>
      </c>
      <c r="C4442" s="13">
        <v>11390.0</v>
      </c>
      <c r="D4442" s="8" t="s">
        <v>13384</v>
      </c>
      <c r="E4442" s="9">
        <v>93.0</v>
      </c>
      <c r="F4442" s="10" t="s">
        <v>13385</v>
      </c>
      <c r="G4442" s="11"/>
      <c r="H4442" s="11"/>
      <c r="I4442" s="11"/>
    </row>
    <row r="4443" ht="14.25" customHeight="1">
      <c r="A4443" s="5" t="s">
        <v>13386</v>
      </c>
      <c r="B4443" s="13">
        <v>30.0</v>
      </c>
      <c r="C4443" s="13">
        <v>16600.0</v>
      </c>
      <c r="D4443" s="8" t="s">
        <v>13387</v>
      </c>
      <c r="E4443" s="9">
        <v>29.0</v>
      </c>
      <c r="F4443" s="10" t="s">
        <v>13388</v>
      </c>
      <c r="G4443" s="11"/>
      <c r="H4443" s="11"/>
      <c r="I4443" s="11"/>
    </row>
    <row r="4444" ht="14.25" customHeight="1">
      <c r="A4444" s="5" t="s">
        <v>13389</v>
      </c>
      <c r="B4444" s="13">
        <v>30.0</v>
      </c>
      <c r="C4444" s="13">
        <v>17275.0</v>
      </c>
      <c r="D4444" s="8" t="s">
        <v>13390</v>
      </c>
      <c r="E4444" s="9">
        <v>73.0</v>
      </c>
      <c r="F4444" s="10" t="s">
        <v>13391</v>
      </c>
      <c r="G4444" s="11"/>
      <c r="H4444" s="11"/>
      <c r="I4444" s="11"/>
    </row>
    <row r="4445" ht="14.25" customHeight="1">
      <c r="A4445" s="5" t="s">
        <v>13392</v>
      </c>
      <c r="B4445" s="13">
        <v>30.0</v>
      </c>
      <c r="C4445" s="13">
        <v>18775.0</v>
      </c>
      <c r="D4445" s="8" t="s">
        <v>13393</v>
      </c>
      <c r="E4445" s="9">
        <v>35.0</v>
      </c>
      <c r="F4445" s="10" t="s">
        <v>13394</v>
      </c>
      <c r="G4445" s="11"/>
      <c r="H4445" s="11"/>
      <c r="I4445" s="11"/>
    </row>
    <row r="4446" ht="14.25" customHeight="1">
      <c r="A4446" s="5" t="s">
        <v>13395</v>
      </c>
      <c r="B4446" s="13">
        <v>30.0</v>
      </c>
      <c r="C4446" s="13">
        <v>19825.0</v>
      </c>
      <c r="D4446" s="8" t="s">
        <v>13396</v>
      </c>
      <c r="E4446" s="9">
        <v>77.0</v>
      </c>
      <c r="F4446" s="10" t="s">
        <v>13397</v>
      </c>
      <c r="G4446" s="11"/>
      <c r="H4446" s="11"/>
      <c r="I4446" s="11"/>
    </row>
    <row r="4447" ht="14.25" customHeight="1">
      <c r="A4447" s="5" t="s">
        <v>13398</v>
      </c>
      <c r="B4447" s="13">
        <v>30.0</v>
      </c>
      <c r="C4447" s="13">
        <v>20800.0</v>
      </c>
      <c r="D4447" s="8" t="s">
        <v>13399</v>
      </c>
      <c r="E4447" s="9">
        <v>1.0</v>
      </c>
      <c r="F4447" s="10" t="s">
        <v>13400</v>
      </c>
      <c r="G4447" s="11"/>
      <c r="H4447" s="11"/>
      <c r="I4447" s="11"/>
    </row>
    <row r="4448" ht="14.25" customHeight="1">
      <c r="A4448" s="5" t="s">
        <v>13401</v>
      </c>
      <c r="B4448" s="13">
        <v>30.0</v>
      </c>
      <c r="C4448" s="13">
        <v>25501.0</v>
      </c>
      <c r="D4448" s="8" t="s">
        <v>13402</v>
      </c>
      <c r="E4448" s="9">
        <v>49.0</v>
      </c>
      <c r="F4448" s="10" t="s">
        <v>13403</v>
      </c>
      <c r="G4448" s="11"/>
      <c r="H4448" s="11"/>
      <c r="I4448" s="11"/>
    </row>
    <row r="4449" ht="14.25" customHeight="1">
      <c r="A4449" s="5" t="s">
        <v>13404</v>
      </c>
      <c r="B4449" s="13">
        <v>30.0</v>
      </c>
      <c r="C4449" s="13">
        <v>27700.0</v>
      </c>
      <c r="D4449" s="8" t="s">
        <v>13405</v>
      </c>
      <c r="E4449" s="9">
        <v>87.0</v>
      </c>
      <c r="F4449" s="10" t="s">
        <v>13406</v>
      </c>
      <c r="G4449" s="11"/>
      <c r="H4449" s="11"/>
      <c r="I4449" s="11"/>
    </row>
    <row r="4450" ht="14.25" customHeight="1">
      <c r="A4450" s="5" t="s">
        <v>13407</v>
      </c>
      <c r="B4450" s="13">
        <v>30.0</v>
      </c>
      <c r="C4450" s="13">
        <v>31075.0</v>
      </c>
      <c r="D4450" s="8" t="s">
        <v>13408</v>
      </c>
      <c r="E4450" s="13">
        <v>105.0</v>
      </c>
      <c r="F4450" s="10" t="s">
        <v>13409</v>
      </c>
      <c r="G4450" s="11"/>
      <c r="H4450" s="11"/>
      <c r="I4450" s="11"/>
    </row>
    <row r="4451" ht="14.25" customHeight="1">
      <c r="A4451" s="5" t="s">
        <v>13410</v>
      </c>
      <c r="B4451" s="13">
        <v>30.0</v>
      </c>
      <c r="C4451" s="13">
        <v>31450.0</v>
      </c>
      <c r="D4451" s="8" t="s">
        <v>13411</v>
      </c>
      <c r="E4451" s="9">
        <v>21.0</v>
      </c>
      <c r="F4451" s="10" t="s">
        <v>13412</v>
      </c>
      <c r="G4451" s="11"/>
      <c r="H4451" s="11"/>
      <c r="I4451" s="11"/>
    </row>
    <row r="4452" ht="14.25" customHeight="1">
      <c r="A4452" s="5" t="s">
        <v>13413</v>
      </c>
      <c r="B4452" s="13">
        <v>30.0</v>
      </c>
      <c r="C4452" s="13">
        <v>32800.0</v>
      </c>
      <c r="D4452" s="8" t="s">
        <v>13414</v>
      </c>
      <c r="E4452" s="9">
        <v>13.0</v>
      </c>
      <c r="F4452" s="10" t="s">
        <v>13415</v>
      </c>
      <c r="G4452" s="11"/>
      <c r="H4452" s="11"/>
      <c r="I4452" s="11"/>
    </row>
    <row r="4453" ht="14.25" customHeight="1">
      <c r="A4453" s="5" t="s">
        <v>13416</v>
      </c>
      <c r="B4453" s="13">
        <v>30.0</v>
      </c>
      <c r="C4453" s="13">
        <v>33775.0</v>
      </c>
      <c r="D4453" s="8" t="s">
        <v>13417</v>
      </c>
      <c r="E4453" s="9">
        <v>81.0</v>
      </c>
      <c r="F4453" s="10" t="s">
        <v>13418</v>
      </c>
      <c r="G4453" s="11"/>
      <c r="H4453" s="11"/>
      <c r="I4453" s="11"/>
    </row>
    <row r="4454" ht="14.25" customHeight="1">
      <c r="A4454" s="5" t="s">
        <v>13419</v>
      </c>
      <c r="B4454" s="13">
        <v>30.0</v>
      </c>
      <c r="C4454" s="13">
        <v>34225.0</v>
      </c>
      <c r="D4454" s="8" t="s">
        <v>13420</v>
      </c>
      <c r="E4454" s="9">
        <v>3.0</v>
      </c>
      <c r="F4454" s="10" t="s">
        <v>13421</v>
      </c>
      <c r="G4454" s="11"/>
      <c r="H4454" s="11"/>
      <c r="I4454" s="11"/>
    </row>
    <row r="4455" ht="14.25" customHeight="1">
      <c r="A4455" s="5" t="s">
        <v>13422</v>
      </c>
      <c r="B4455" s="13">
        <v>30.0</v>
      </c>
      <c r="C4455" s="13">
        <v>35050.0</v>
      </c>
      <c r="D4455" s="8" t="s">
        <v>13423</v>
      </c>
      <c r="E4455" s="9">
        <v>41.0</v>
      </c>
      <c r="F4455" s="10" t="s">
        <v>13424</v>
      </c>
      <c r="G4455" s="11"/>
      <c r="H4455" s="11"/>
      <c r="I4455" s="11"/>
    </row>
    <row r="4456" ht="14.25" customHeight="1">
      <c r="A4456" s="5" t="s">
        <v>13425</v>
      </c>
      <c r="B4456" s="13">
        <v>30.0</v>
      </c>
      <c r="C4456" s="13">
        <v>35600.0</v>
      </c>
      <c r="D4456" s="8" t="s">
        <v>13426</v>
      </c>
      <c r="E4456" s="9">
        <v>49.0</v>
      </c>
      <c r="F4456" s="10" t="s">
        <v>13427</v>
      </c>
      <c r="G4456" s="11"/>
      <c r="H4456" s="11"/>
      <c r="I4456" s="11"/>
    </row>
    <row r="4457" ht="14.25" customHeight="1">
      <c r="A4457" s="5" t="s">
        <v>13428</v>
      </c>
      <c r="B4457" s="13">
        <v>30.0</v>
      </c>
      <c r="C4457" s="13">
        <v>40075.0</v>
      </c>
      <c r="D4457" s="8" t="s">
        <v>13429</v>
      </c>
      <c r="E4457" s="9">
        <v>29.0</v>
      </c>
      <c r="F4457" s="10" t="s">
        <v>13430</v>
      </c>
      <c r="G4457" s="11"/>
      <c r="H4457" s="11"/>
      <c r="I4457" s="11"/>
    </row>
    <row r="4458" ht="14.25" customHeight="1">
      <c r="A4458" s="5" t="s">
        <v>13431</v>
      </c>
      <c r="B4458" s="13">
        <v>30.0</v>
      </c>
      <c r="C4458" s="13">
        <v>42700.0</v>
      </c>
      <c r="D4458" s="8" t="s">
        <v>13432</v>
      </c>
      <c r="E4458" s="13">
        <v>111.0</v>
      </c>
      <c r="F4458" s="10" t="s">
        <v>13433</v>
      </c>
      <c r="G4458" s="11"/>
      <c r="H4458" s="11"/>
      <c r="I4458" s="11"/>
    </row>
    <row r="4459" ht="14.25" customHeight="1">
      <c r="A4459" s="5" t="s">
        <v>13434</v>
      </c>
      <c r="B4459" s="13">
        <v>30.0</v>
      </c>
      <c r="C4459" s="13">
        <v>43375.0</v>
      </c>
      <c r="D4459" s="8" t="s">
        <v>13435</v>
      </c>
      <c r="E4459" s="9">
        <v>27.0</v>
      </c>
      <c r="F4459" s="10" t="s">
        <v>13436</v>
      </c>
      <c r="G4459" s="11"/>
      <c r="H4459" s="11"/>
      <c r="I4459" s="11"/>
    </row>
    <row r="4460" ht="14.25" customHeight="1">
      <c r="A4460" s="5" t="s">
        <v>13437</v>
      </c>
      <c r="B4460" s="13">
        <v>30.0</v>
      </c>
      <c r="C4460" s="13">
        <v>43450.0</v>
      </c>
      <c r="D4460" s="8" t="s">
        <v>13438</v>
      </c>
      <c r="E4460" s="9">
        <v>53.0</v>
      </c>
      <c r="F4460" s="10" t="s">
        <v>13439</v>
      </c>
      <c r="G4460" s="11"/>
      <c r="H4460" s="11"/>
      <c r="I4460" s="11"/>
    </row>
    <row r="4461" ht="14.25" customHeight="1">
      <c r="A4461" s="5" t="s">
        <v>13440</v>
      </c>
      <c r="B4461" s="13">
        <v>30.0</v>
      </c>
      <c r="C4461" s="13">
        <v>43975.0</v>
      </c>
      <c r="D4461" s="8" t="s">
        <v>13441</v>
      </c>
      <c r="E4461" s="9">
        <v>67.0</v>
      </c>
      <c r="F4461" s="10" t="s">
        <v>13442</v>
      </c>
      <c r="G4461" s="11"/>
      <c r="H4461" s="11"/>
      <c r="I4461" s="11"/>
    </row>
    <row r="4462" ht="14.25" customHeight="1">
      <c r="A4462" s="5" t="s">
        <v>13443</v>
      </c>
      <c r="B4462" s="13">
        <v>30.0</v>
      </c>
      <c r="C4462" s="13">
        <v>44650.0</v>
      </c>
      <c r="D4462" s="8" t="s">
        <v>13444</v>
      </c>
      <c r="E4462" s="9">
        <v>63.0</v>
      </c>
      <c r="F4462" s="10" t="s">
        <v>13445</v>
      </c>
      <c r="G4462" s="11"/>
      <c r="H4462" s="11"/>
      <c r="I4462" s="11"/>
    </row>
    <row r="4463" ht="14.25" customHeight="1">
      <c r="A4463" s="5" t="s">
        <v>13446</v>
      </c>
      <c r="B4463" s="13">
        <v>30.0</v>
      </c>
      <c r="C4463" s="13">
        <v>47275.0</v>
      </c>
      <c r="D4463" s="8" t="s">
        <v>13447</v>
      </c>
      <c r="E4463" s="9">
        <v>13.0</v>
      </c>
      <c r="F4463" s="10" t="s">
        <v>13448</v>
      </c>
      <c r="G4463" s="11"/>
      <c r="H4463" s="11"/>
      <c r="I4463" s="11"/>
    </row>
    <row r="4464" ht="14.25" customHeight="1">
      <c r="A4464" s="5" t="s">
        <v>13449</v>
      </c>
      <c r="B4464" s="13">
        <v>30.0</v>
      </c>
      <c r="C4464" s="13">
        <v>49525.0</v>
      </c>
      <c r="D4464" s="8" t="s">
        <v>13450</v>
      </c>
      <c r="E4464" s="9">
        <v>17.0</v>
      </c>
      <c r="F4464" s="10" t="s">
        <v>13451</v>
      </c>
      <c r="G4464" s="11"/>
      <c r="H4464" s="11"/>
      <c r="I4464" s="11"/>
    </row>
    <row r="4465" ht="14.25" customHeight="1">
      <c r="A4465" s="5" t="s">
        <v>13452</v>
      </c>
      <c r="B4465" s="13">
        <v>30.0</v>
      </c>
      <c r="C4465" s="13">
        <v>50200.0</v>
      </c>
      <c r="D4465" s="8" t="s">
        <v>13453</v>
      </c>
      <c r="E4465" s="9">
        <v>63.0</v>
      </c>
      <c r="F4465" s="10" t="s">
        <v>13454</v>
      </c>
      <c r="G4465" s="11"/>
      <c r="H4465" s="11"/>
      <c r="I4465" s="11"/>
    </row>
    <row r="4466" ht="14.25" customHeight="1">
      <c r="A4466" s="5" t="s">
        <v>13455</v>
      </c>
      <c r="B4466" s="13">
        <v>30.0</v>
      </c>
      <c r="C4466" s="13">
        <v>50350.0</v>
      </c>
      <c r="D4466" s="8" t="s">
        <v>13456</v>
      </c>
      <c r="E4466" s="9">
        <v>63.0</v>
      </c>
      <c r="F4466" s="10" t="s">
        <v>13457</v>
      </c>
      <c r="G4466" s="11"/>
      <c r="H4466" s="11"/>
      <c r="I4466" s="11"/>
    </row>
    <row r="4467" ht="14.25" customHeight="1">
      <c r="A4467" s="5" t="s">
        <v>13458</v>
      </c>
      <c r="B4467" s="13">
        <v>30.0</v>
      </c>
      <c r="C4467" s="13">
        <v>55675.0</v>
      </c>
      <c r="D4467" s="8" t="s">
        <v>13459</v>
      </c>
      <c r="E4467" s="9">
        <v>63.0</v>
      </c>
      <c r="F4467" s="10" t="s">
        <v>13460</v>
      </c>
      <c r="G4467" s="11"/>
      <c r="H4467" s="11"/>
      <c r="I4467" s="11"/>
    </row>
    <row r="4468" ht="14.25" customHeight="1">
      <c r="A4468" s="5" t="s">
        <v>13461</v>
      </c>
      <c r="B4468" s="13">
        <v>30.0</v>
      </c>
      <c r="C4468" s="13">
        <v>58750.0</v>
      </c>
      <c r="D4468" s="8" t="s">
        <v>13462</v>
      </c>
      <c r="E4468" s="9">
        <v>47.0</v>
      </c>
      <c r="F4468" s="10" t="s">
        <v>13463</v>
      </c>
      <c r="G4468" s="11"/>
      <c r="H4468" s="11"/>
      <c r="I4468" s="11"/>
    </row>
    <row r="4469" ht="14.25" customHeight="1">
      <c r="A4469" s="5" t="s">
        <v>13464</v>
      </c>
      <c r="B4469" s="13">
        <v>30.0</v>
      </c>
      <c r="C4469" s="13">
        <v>64525.0</v>
      </c>
      <c r="D4469" s="8" t="s">
        <v>13465</v>
      </c>
      <c r="E4469" s="9">
        <v>65.0</v>
      </c>
      <c r="F4469" s="10" t="s">
        <v>13466</v>
      </c>
      <c r="G4469" s="11"/>
      <c r="H4469" s="11"/>
      <c r="I4469" s="11"/>
    </row>
    <row r="4470" ht="14.25" customHeight="1">
      <c r="A4470" s="5" t="s">
        <v>13467</v>
      </c>
      <c r="B4470" s="13">
        <v>30.0</v>
      </c>
      <c r="C4470" s="13">
        <v>67450.0</v>
      </c>
      <c r="D4470" s="8" t="s">
        <v>13468</v>
      </c>
      <c r="E4470" s="13">
        <v>101.0</v>
      </c>
      <c r="F4470" s="10" t="s">
        <v>13469</v>
      </c>
      <c r="G4470" s="11"/>
      <c r="H4470" s="11"/>
      <c r="I4470" s="11"/>
    </row>
    <row r="4471" ht="14.25" customHeight="1">
      <c r="A4471" s="5" t="s">
        <v>13470</v>
      </c>
      <c r="B4471" s="13">
        <v>30.0</v>
      </c>
      <c r="C4471" s="13">
        <v>67900.0</v>
      </c>
      <c r="D4471" s="8" t="s">
        <v>13471</v>
      </c>
      <c r="E4471" s="9">
        <v>83.0</v>
      </c>
      <c r="F4471" s="10" t="s">
        <v>13472</v>
      </c>
      <c r="G4471" s="11"/>
      <c r="H4471" s="11"/>
      <c r="I4471" s="11"/>
    </row>
    <row r="4472" ht="14.25" customHeight="1">
      <c r="A4472" s="5" t="s">
        <v>13473</v>
      </c>
      <c r="B4472" s="13">
        <v>30.0</v>
      </c>
      <c r="C4472" s="13">
        <v>72551.0</v>
      </c>
      <c r="D4472" s="8" t="s">
        <v>13474</v>
      </c>
      <c r="E4472" s="9">
        <v>89.0</v>
      </c>
      <c r="F4472" s="10" t="s">
        <v>13475</v>
      </c>
      <c r="G4472" s="11"/>
      <c r="H4472" s="11"/>
      <c r="I4472" s="11"/>
    </row>
    <row r="4473" ht="14.25" customHeight="1">
      <c r="A4473" s="5" t="s">
        <v>13476</v>
      </c>
      <c r="B4473" s="13">
        <v>30.0</v>
      </c>
      <c r="C4473" s="13">
        <v>79825.0</v>
      </c>
      <c r="D4473" s="8" t="s">
        <v>13477</v>
      </c>
      <c r="E4473" s="9">
        <v>29.0</v>
      </c>
      <c r="F4473" s="10" t="s">
        <v>13478</v>
      </c>
      <c r="G4473" s="11"/>
      <c r="H4473" s="11"/>
      <c r="I4473" s="11"/>
    </row>
    <row r="4474" ht="14.25" customHeight="1">
      <c r="A4474" s="5" t="s">
        <v>13479</v>
      </c>
      <c r="B4474" s="13">
        <v>30.0</v>
      </c>
      <c r="C4474" s="13">
        <v>81475.0</v>
      </c>
      <c r="D4474" s="8" t="s">
        <v>13480</v>
      </c>
      <c r="E4474" s="9">
        <v>85.0</v>
      </c>
      <c r="F4474" s="10" t="s">
        <v>13481</v>
      </c>
      <c r="G4474" s="11"/>
      <c r="H4474" s="11"/>
      <c r="I4474" s="11"/>
    </row>
    <row r="4475" ht="14.25" customHeight="1">
      <c r="A4475" s="5" t="s">
        <v>13482</v>
      </c>
      <c r="B4475" s="13">
        <v>30.0</v>
      </c>
      <c r="C4475" s="13">
        <v>82412.0</v>
      </c>
      <c r="D4475" s="8" t="s">
        <v>13483</v>
      </c>
      <c r="E4475" s="13">
        <v>113.0</v>
      </c>
      <c r="F4475" s="10" t="s">
        <v>13484</v>
      </c>
      <c r="G4475" s="11"/>
      <c r="H4475" s="11"/>
      <c r="I4475" s="11"/>
    </row>
    <row r="4476" ht="14.25" customHeight="1">
      <c r="A4476" s="5" t="s">
        <v>13485</v>
      </c>
      <c r="B4476" s="13">
        <v>31.0</v>
      </c>
      <c r="C4476" s="7">
        <v>905.0</v>
      </c>
      <c r="D4476" s="8" t="s">
        <v>13486</v>
      </c>
      <c r="E4476" s="9">
        <v>13.0</v>
      </c>
      <c r="F4476" s="10" t="s">
        <v>13487</v>
      </c>
      <c r="G4476" s="11"/>
      <c r="H4476" s="11"/>
      <c r="I4476" s="11"/>
    </row>
    <row r="4477" ht="14.25" customHeight="1">
      <c r="A4477" s="5" t="s">
        <v>13488</v>
      </c>
      <c r="B4477" s="13">
        <v>31.0</v>
      </c>
      <c r="C4477" s="7">
        <v>2655.0</v>
      </c>
      <c r="D4477" s="8" t="s">
        <v>13489</v>
      </c>
      <c r="E4477" s="13">
        <v>127.0</v>
      </c>
      <c r="F4477" s="10" t="s">
        <v>13490</v>
      </c>
      <c r="G4477" s="11"/>
      <c r="H4477" s="11"/>
      <c r="I4477" s="11"/>
    </row>
    <row r="4478" ht="14.25" customHeight="1">
      <c r="A4478" s="5" t="s">
        <v>13491</v>
      </c>
      <c r="B4478" s="13">
        <v>31.0</v>
      </c>
      <c r="C4478" s="7">
        <v>2690.0</v>
      </c>
      <c r="D4478" s="8" t="s">
        <v>13492</v>
      </c>
      <c r="E4478" s="9">
        <v>81.0</v>
      </c>
      <c r="F4478" s="10" t="s">
        <v>13493</v>
      </c>
      <c r="G4478" s="11"/>
      <c r="H4478" s="11"/>
      <c r="I4478" s="11"/>
    </row>
    <row r="4479" ht="14.25" customHeight="1">
      <c r="A4479" s="5" t="s">
        <v>13494</v>
      </c>
      <c r="B4479" s="13">
        <v>31.0</v>
      </c>
      <c r="C4479" s="7">
        <v>3390.0</v>
      </c>
      <c r="D4479" s="8" t="s">
        <v>13495</v>
      </c>
      <c r="E4479" s="9">
        <v>67.0</v>
      </c>
      <c r="F4479" s="10" t="s">
        <v>13496</v>
      </c>
      <c r="G4479" s="11"/>
      <c r="H4479" s="11"/>
      <c r="I4479" s="11"/>
    </row>
    <row r="4480" ht="14.25" customHeight="1">
      <c r="A4480" s="5" t="s">
        <v>13497</v>
      </c>
      <c r="B4480" s="13">
        <v>31.0</v>
      </c>
      <c r="C4480" s="7">
        <v>3950.0</v>
      </c>
      <c r="D4480" s="8" t="s">
        <v>13498</v>
      </c>
      <c r="E4480" s="13">
        <v>153.0</v>
      </c>
      <c r="F4480" s="10" t="s">
        <v>13499</v>
      </c>
      <c r="G4480" s="11"/>
      <c r="H4480" s="11"/>
      <c r="I4480" s="11"/>
    </row>
    <row r="4481" ht="14.25" customHeight="1">
      <c r="A4481" s="5" t="s">
        <v>13500</v>
      </c>
      <c r="B4481" s="13">
        <v>31.0</v>
      </c>
      <c r="C4481" s="7">
        <v>5350.0</v>
      </c>
      <c r="D4481" s="8" t="s">
        <v>13501</v>
      </c>
      <c r="E4481" s="13">
        <v>177.0</v>
      </c>
      <c r="F4481" s="10" t="s">
        <v>13502</v>
      </c>
      <c r="G4481" s="11"/>
      <c r="H4481" s="11"/>
      <c r="I4481" s="11"/>
    </row>
    <row r="4482" ht="14.25" customHeight="1">
      <c r="A4482" s="5" t="s">
        <v>13503</v>
      </c>
      <c r="B4482" s="13">
        <v>31.0</v>
      </c>
      <c r="C4482" s="7">
        <v>6610.0</v>
      </c>
      <c r="D4482" s="8" t="s">
        <v>13504</v>
      </c>
      <c r="E4482" s="9">
        <v>41.0</v>
      </c>
      <c r="F4482" s="10" t="s">
        <v>13505</v>
      </c>
      <c r="G4482" s="11"/>
      <c r="H4482" s="11"/>
      <c r="I4482" s="11"/>
    </row>
    <row r="4483" ht="14.25" customHeight="1">
      <c r="A4483" s="14" t="s">
        <v>13506</v>
      </c>
      <c r="B4483" s="16">
        <v>31.0</v>
      </c>
      <c r="C4483" s="20">
        <v>8535.0</v>
      </c>
      <c r="D4483" s="17" t="s">
        <v>13507</v>
      </c>
      <c r="E4483" s="16">
        <v>121.0</v>
      </c>
      <c r="F4483" s="19" t="s">
        <v>13508</v>
      </c>
      <c r="G4483" s="11"/>
      <c r="H4483" s="11"/>
      <c r="I4483" s="11"/>
    </row>
    <row r="4484" ht="14.25" customHeight="1">
      <c r="A4484" s="5" t="s">
        <v>13509</v>
      </c>
      <c r="B4484" s="13">
        <v>31.0</v>
      </c>
      <c r="C4484" s="7">
        <v>8605.0</v>
      </c>
      <c r="D4484" s="8" t="s">
        <v>13510</v>
      </c>
      <c r="E4484" s="9">
        <v>45.0</v>
      </c>
      <c r="F4484" s="10" t="s">
        <v>13511</v>
      </c>
      <c r="G4484" s="11"/>
      <c r="H4484" s="11"/>
      <c r="I4484" s="11"/>
    </row>
    <row r="4485" ht="14.25" customHeight="1">
      <c r="A4485" s="5" t="s">
        <v>13512</v>
      </c>
      <c r="B4485" s="13">
        <v>31.0</v>
      </c>
      <c r="C4485" s="13">
        <v>10110.0</v>
      </c>
      <c r="D4485" s="8" t="s">
        <v>13513</v>
      </c>
      <c r="E4485" s="13">
        <v>141.0</v>
      </c>
      <c r="F4485" s="10" t="s">
        <v>13514</v>
      </c>
      <c r="G4485" s="11"/>
      <c r="H4485" s="11"/>
      <c r="I4485" s="11"/>
    </row>
    <row r="4486" ht="14.25" customHeight="1">
      <c r="A4486" s="5" t="s">
        <v>13515</v>
      </c>
      <c r="B4486" s="13">
        <v>31.0</v>
      </c>
      <c r="C4486" s="13">
        <v>11020.0</v>
      </c>
      <c r="D4486" s="8" t="s">
        <v>13516</v>
      </c>
      <c r="E4486" s="9">
        <v>47.0</v>
      </c>
      <c r="F4486" s="10" t="s">
        <v>13517</v>
      </c>
      <c r="G4486" s="11"/>
      <c r="H4486" s="11"/>
      <c r="I4486" s="11"/>
    </row>
    <row r="4487" ht="14.25" customHeight="1">
      <c r="A4487" s="5" t="s">
        <v>13518</v>
      </c>
      <c r="B4487" s="13">
        <v>31.0</v>
      </c>
      <c r="C4487" s="13">
        <v>11370.0</v>
      </c>
      <c r="D4487" s="8" t="s">
        <v>13519</v>
      </c>
      <c r="E4487" s="13">
        <v>151.0</v>
      </c>
      <c r="F4487" s="10" t="s">
        <v>13520</v>
      </c>
      <c r="G4487" s="11"/>
      <c r="H4487" s="11"/>
      <c r="I4487" s="11"/>
    </row>
    <row r="4488" ht="14.25" customHeight="1">
      <c r="A4488" s="5" t="s">
        <v>13521</v>
      </c>
      <c r="B4488" s="13">
        <v>31.0</v>
      </c>
      <c r="C4488" s="13">
        <v>12315.0</v>
      </c>
      <c r="D4488" s="8" t="s">
        <v>13522</v>
      </c>
      <c r="E4488" s="9">
        <v>23.0</v>
      </c>
      <c r="F4488" s="10" t="s">
        <v>13523</v>
      </c>
      <c r="G4488" s="11"/>
      <c r="H4488" s="11"/>
      <c r="I4488" s="11"/>
    </row>
    <row r="4489" ht="14.25" customHeight="1">
      <c r="A4489" s="5" t="s">
        <v>13524</v>
      </c>
      <c r="B4489" s="13">
        <v>31.0</v>
      </c>
      <c r="C4489" s="13">
        <v>16410.0</v>
      </c>
      <c r="D4489" s="8" t="s">
        <v>13525</v>
      </c>
      <c r="E4489" s="9">
        <v>95.0</v>
      </c>
      <c r="F4489" s="10" t="s">
        <v>13526</v>
      </c>
      <c r="G4489" s="11"/>
      <c r="H4489" s="11"/>
      <c r="I4489" s="11"/>
    </row>
    <row r="4490" ht="14.25" customHeight="1">
      <c r="A4490" s="5" t="s">
        <v>13527</v>
      </c>
      <c r="B4490" s="13">
        <v>31.0</v>
      </c>
      <c r="C4490" s="13">
        <v>16655.0</v>
      </c>
      <c r="D4490" s="8" t="s">
        <v>13528</v>
      </c>
      <c r="E4490" s="13">
        <v>147.0</v>
      </c>
      <c r="F4490" s="10" t="s">
        <v>13529</v>
      </c>
      <c r="G4490" s="11"/>
      <c r="H4490" s="11"/>
      <c r="I4490" s="11"/>
    </row>
    <row r="4491" ht="14.25" customHeight="1">
      <c r="A4491" s="5" t="s">
        <v>13530</v>
      </c>
      <c r="B4491" s="13">
        <v>31.0</v>
      </c>
      <c r="C4491" s="13">
        <v>17670.0</v>
      </c>
      <c r="D4491" s="8" t="s">
        <v>13531</v>
      </c>
      <c r="E4491" s="9">
        <v>53.0</v>
      </c>
      <c r="F4491" s="10" t="s">
        <v>13532</v>
      </c>
      <c r="G4491" s="11"/>
      <c r="H4491" s="11"/>
      <c r="I4491" s="11"/>
    </row>
    <row r="4492" ht="14.25" customHeight="1">
      <c r="A4492" s="5" t="s">
        <v>13533</v>
      </c>
      <c r="B4492" s="13">
        <v>31.0</v>
      </c>
      <c r="C4492" s="13">
        <v>18580.0</v>
      </c>
      <c r="D4492" s="8" t="s">
        <v>13534</v>
      </c>
      <c r="E4492" s="13">
        <v>157.0</v>
      </c>
      <c r="F4492" s="10" t="s">
        <v>13535</v>
      </c>
      <c r="G4492" s="11"/>
      <c r="H4492" s="11"/>
      <c r="I4492" s="11"/>
    </row>
    <row r="4493" ht="14.25" customHeight="1">
      <c r="A4493" s="5" t="s">
        <v>13536</v>
      </c>
      <c r="B4493" s="13">
        <v>31.0</v>
      </c>
      <c r="C4493" s="13">
        <v>19385.0</v>
      </c>
      <c r="D4493" s="8" t="s">
        <v>13537</v>
      </c>
      <c r="E4493" s="9">
        <v>47.0</v>
      </c>
      <c r="F4493" s="10" t="s">
        <v>13538</v>
      </c>
      <c r="G4493" s="11"/>
      <c r="H4493" s="11"/>
      <c r="I4493" s="11"/>
    </row>
    <row r="4494" ht="14.25" customHeight="1">
      <c r="A4494" s="5" t="s">
        <v>13539</v>
      </c>
      <c r="B4494" s="13">
        <v>31.0</v>
      </c>
      <c r="C4494" s="13">
        <v>19595.0</v>
      </c>
      <c r="D4494" s="8" t="s">
        <v>13540</v>
      </c>
      <c r="E4494" s="9">
        <v>79.0</v>
      </c>
      <c r="F4494" s="10" t="s">
        <v>13541</v>
      </c>
      <c r="G4494" s="11"/>
      <c r="H4494" s="11"/>
      <c r="I4494" s="11"/>
    </row>
    <row r="4495" ht="14.25" customHeight="1">
      <c r="A4495" s="5" t="s">
        <v>13542</v>
      </c>
      <c r="B4495" s="13">
        <v>31.0</v>
      </c>
      <c r="C4495" s="13">
        <v>21415.0</v>
      </c>
      <c r="D4495" s="8" t="s">
        <v>13543</v>
      </c>
      <c r="E4495" s="9">
        <v>1.0</v>
      </c>
      <c r="F4495" s="10" t="s">
        <v>13544</v>
      </c>
      <c r="G4495" s="11"/>
      <c r="H4495" s="11"/>
      <c r="I4495" s="11"/>
    </row>
    <row r="4496" ht="14.25" customHeight="1">
      <c r="A4496" s="5" t="s">
        <v>13545</v>
      </c>
      <c r="B4496" s="13">
        <v>31.0</v>
      </c>
      <c r="C4496" s="13">
        <v>22640.0</v>
      </c>
      <c r="D4496" s="8" t="s">
        <v>13546</v>
      </c>
      <c r="E4496" s="13">
        <v>137.0</v>
      </c>
      <c r="F4496" s="10" t="s">
        <v>13547</v>
      </c>
      <c r="G4496" s="11"/>
      <c r="H4496" s="11"/>
      <c r="I4496" s="11"/>
    </row>
    <row r="4497" ht="14.25" customHeight="1">
      <c r="A4497" s="5" t="s">
        <v>13548</v>
      </c>
      <c r="B4497" s="13">
        <v>31.0</v>
      </c>
      <c r="C4497" s="13">
        <v>25055.0</v>
      </c>
      <c r="D4497" s="8" t="s">
        <v>13549</v>
      </c>
      <c r="E4497" s="9">
        <v>19.0</v>
      </c>
      <c r="F4497" s="10" t="s">
        <v>13550</v>
      </c>
      <c r="G4497" s="11"/>
      <c r="H4497" s="11"/>
      <c r="I4497" s="11"/>
    </row>
    <row r="4498" ht="14.25" customHeight="1">
      <c r="A4498" s="5" t="s">
        <v>13551</v>
      </c>
      <c r="B4498" s="13">
        <v>31.0</v>
      </c>
      <c r="C4498" s="13">
        <v>25475.0</v>
      </c>
      <c r="D4498" s="8" t="s">
        <v>13552</v>
      </c>
      <c r="E4498" s="13">
        <v>105.0</v>
      </c>
      <c r="F4498" s="10" t="s">
        <v>13553</v>
      </c>
      <c r="G4498" s="11"/>
      <c r="H4498" s="11"/>
      <c r="I4498" s="11"/>
    </row>
    <row r="4499" ht="14.25" customHeight="1">
      <c r="A4499" s="5" t="s">
        <v>13554</v>
      </c>
      <c r="B4499" s="13">
        <v>31.0</v>
      </c>
      <c r="C4499" s="13">
        <v>26385.0</v>
      </c>
      <c r="D4499" s="8" t="s">
        <v>13555</v>
      </c>
      <c r="E4499" s="13">
        <v>153.0</v>
      </c>
      <c r="F4499" s="10" t="s">
        <v>13556</v>
      </c>
      <c r="G4499" s="11"/>
      <c r="H4499" s="11"/>
      <c r="I4499" s="11"/>
    </row>
    <row r="4500" ht="14.25" customHeight="1">
      <c r="A4500" s="5" t="s">
        <v>13557</v>
      </c>
      <c r="B4500" s="13">
        <v>31.0</v>
      </c>
      <c r="C4500" s="13">
        <v>26910.0</v>
      </c>
      <c r="D4500" s="8" t="s">
        <v>13558</v>
      </c>
      <c r="E4500" s="9">
        <v>47.0</v>
      </c>
      <c r="F4500" s="10" t="s">
        <v>13559</v>
      </c>
      <c r="G4500" s="11"/>
      <c r="H4500" s="11"/>
      <c r="I4500" s="11"/>
    </row>
    <row r="4501" ht="14.25" customHeight="1">
      <c r="A4501" s="5" t="s">
        <v>13560</v>
      </c>
      <c r="B4501" s="13">
        <v>31.0</v>
      </c>
      <c r="C4501" s="13">
        <v>28000.0</v>
      </c>
      <c r="D4501" s="8" t="s">
        <v>13561</v>
      </c>
      <c r="E4501" s="13">
        <v>109.0</v>
      </c>
      <c r="F4501" s="10" t="s">
        <v>13562</v>
      </c>
      <c r="G4501" s="11"/>
      <c r="H4501" s="11"/>
      <c r="I4501" s="11"/>
    </row>
    <row r="4502" ht="14.25" customHeight="1">
      <c r="A4502" s="5" t="s">
        <v>13563</v>
      </c>
      <c r="B4502" s="13">
        <v>31.0</v>
      </c>
      <c r="C4502" s="13">
        <v>28500.0</v>
      </c>
      <c r="D4502" s="8" t="s">
        <v>13564</v>
      </c>
      <c r="E4502" s="9">
        <v>25.0</v>
      </c>
      <c r="F4502" s="10" t="s">
        <v>13565</v>
      </c>
      <c r="G4502" s="11"/>
      <c r="H4502" s="11"/>
      <c r="I4502" s="11"/>
    </row>
    <row r="4503" ht="14.25" customHeight="1">
      <c r="A4503" s="5" t="s">
        <v>13566</v>
      </c>
      <c r="B4503" s="13">
        <v>31.0</v>
      </c>
      <c r="C4503" s="13">
        <v>29925.0</v>
      </c>
      <c r="D4503" s="8" t="s">
        <v>13567</v>
      </c>
      <c r="E4503" s="13">
        <v>145.0</v>
      </c>
      <c r="F4503" s="10" t="s">
        <v>13568</v>
      </c>
      <c r="G4503" s="11"/>
      <c r="H4503" s="11"/>
      <c r="I4503" s="11"/>
    </row>
    <row r="4504" ht="14.25" customHeight="1">
      <c r="A4504" s="5" t="s">
        <v>13569</v>
      </c>
      <c r="B4504" s="13">
        <v>31.0</v>
      </c>
      <c r="C4504" s="13">
        <v>32340.0</v>
      </c>
      <c r="D4504" s="8" t="s">
        <v>13570</v>
      </c>
      <c r="E4504" s="9">
        <v>99.0</v>
      </c>
      <c r="F4504" s="10" t="s">
        <v>13571</v>
      </c>
      <c r="G4504" s="11"/>
      <c r="H4504" s="11"/>
      <c r="I4504" s="11"/>
    </row>
    <row r="4505" ht="14.25" customHeight="1">
      <c r="A4505" s="5" t="s">
        <v>13572</v>
      </c>
      <c r="B4505" s="13">
        <v>31.0</v>
      </c>
      <c r="C4505" s="13">
        <v>33705.0</v>
      </c>
      <c r="D4505" s="8" t="s">
        <v>13573</v>
      </c>
      <c r="E4505" s="13">
        <v>131.0</v>
      </c>
      <c r="F4505" s="10" t="s">
        <v>13574</v>
      </c>
      <c r="G4505" s="11"/>
      <c r="H4505" s="11"/>
      <c r="I4505" s="11"/>
    </row>
    <row r="4506" ht="14.25" customHeight="1">
      <c r="A4506" s="5" t="s">
        <v>13575</v>
      </c>
      <c r="B4506" s="13">
        <v>31.0</v>
      </c>
      <c r="C4506" s="13">
        <v>34615.0</v>
      </c>
      <c r="D4506" s="8" t="s">
        <v>13576</v>
      </c>
      <c r="E4506" s="13">
        <v>119.0</v>
      </c>
      <c r="F4506" s="10" t="s">
        <v>13577</v>
      </c>
      <c r="G4506" s="11"/>
      <c r="H4506" s="11"/>
      <c r="I4506" s="11"/>
    </row>
    <row r="4507" ht="14.25" customHeight="1">
      <c r="A4507" s="5" t="s">
        <v>13578</v>
      </c>
      <c r="B4507" s="13">
        <v>31.0</v>
      </c>
      <c r="C4507" s="13">
        <v>35000.0</v>
      </c>
      <c r="D4507" s="8" t="s">
        <v>13579</v>
      </c>
      <c r="E4507" s="13">
        <v>111.0</v>
      </c>
      <c r="F4507" s="10" t="s">
        <v>13580</v>
      </c>
      <c r="G4507" s="11"/>
      <c r="H4507" s="11"/>
      <c r="I4507" s="11"/>
    </row>
    <row r="4508" ht="14.25" customHeight="1">
      <c r="A4508" s="5" t="s">
        <v>13581</v>
      </c>
      <c r="B4508" s="13">
        <v>31.0</v>
      </c>
      <c r="C4508" s="13">
        <v>35875.0</v>
      </c>
      <c r="D4508" s="8" t="s">
        <v>13582</v>
      </c>
      <c r="E4508" s="13">
        <v>153.0</v>
      </c>
      <c r="F4508" s="10" t="s">
        <v>13583</v>
      </c>
      <c r="G4508" s="11"/>
      <c r="H4508" s="11"/>
      <c r="I4508" s="11"/>
    </row>
    <row r="4509" ht="14.25" customHeight="1">
      <c r="A4509" s="5" t="s">
        <v>13584</v>
      </c>
      <c r="B4509" s="13">
        <v>31.0</v>
      </c>
      <c r="C4509" s="13">
        <v>35980.0</v>
      </c>
      <c r="D4509" s="8" t="s">
        <v>13585</v>
      </c>
      <c r="E4509" s="13">
        <v>101.0</v>
      </c>
      <c r="F4509" s="10" t="s">
        <v>13586</v>
      </c>
      <c r="G4509" s="11"/>
      <c r="H4509" s="11"/>
      <c r="I4509" s="11"/>
    </row>
    <row r="4510" ht="14.25" customHeight="1">
      <c r="A4510" s="5" t="s">
        <v>13587</v>
      </c>
      <c r="B4510" s="13">
        <v>31.0</v>
      </c>
      <c r="C4510" s="13">
        <v>37000.0</v>
      </c>
      <c r="D4510" s="8" t="s">
        <v>13588</v>
      </c>
      <c r="E4510" s="9">
        <v>55.0</v>
      </c>
      <c r="F4510" s="10" t="s">
        <v>13589</v>
      </c>
      <c r="G4510" s="11"/>
      <c r="H4510" s="11"/>
      <c r="I4510" s="11"/>
    </row>
    <row r="4511" ht="14.25" customHeight="1">
      <c r="A4511" s="5" t="s">
        <v>13590</v>
      </c>
      <c r="B4511" s="13">
        <v>31.0</v>
      </c>
      <c r="C4511" s="13">
        <v>37105.0</v>
      </c>
      <c r="D4511" s="8" t="s">
        <v>13591</v>
      </c>
      <c r="E4511" s="9">
        <v>89.0</v>
      </c>
      <c r="F4511" s="10" t="s">
        <v>13592</v>
      </c>
      <c r="G4511" s="11"/>
      <c r="H4511" s="11"/>
      <c r="I4511" s="11"/>
    </row>
    <row r="4512" ht="14.25" customHeight="1">
      <c r="A4512" s="5" t="s">
        <v>13593</v>
      </c>
      <c r="B4512" s="13">
        <v>31.0</v>
      </c>
      <c r="C4512" s="13">
        <v>37280.0</v>
      </c>
      <c r="D4512" s="8" t="s">
        <v>13594</v>
      </c>
      <c r="E4512" s="13">
        <v>175.0</v>
      </c>
      <c r="F4512" s="10" t="s">
        <v>13595</v>
      </c>
      <c r="G4512" s="11"/>
      <c r="H4512" s="11"/>
      <c r="I4512" s="11"/>
    </row>
    <row r="4513" ht="14.25" customHeight="1">
      <c r="A4513" s="5" t="s">
        <v>13596</v>
      </c>
      <c r="B4513" s="13">
        <v>31.0</v>
      </c>
      <c r="C4513" s="13">
        <v>38295.0</v>
      </c>
      <c r="D4513" s="8" t="s">
        <v>13597</v>
      </c>
      <c r="E4513" s="13">
        <v>153.0</v>
      </c>
      <c r="F4513" s="10" t="s">
        <v>13598</v>
      </c>
      <c r="G4513" s="11"/>
      <c r="H4513" s="11"/>
      <c r="I4513" s="11"/>
    </row>
    <row r="4514" ht="14.25" customHeight="1">
      <c r="A4514" s="5" t="s">
        <v>13599</v>
      </c>
      <c r="B4514" s="13">
        <v>31.0</v>
      </c>
      <c r="C4514" s="13">
        <v>39345.0</v>
      </c>
      <c r="D4514" s="8" t="s">
        <v>13600</v>
      </c>
      <c r="E4514" s="9">
        <v>25.0</v>
      </c>
      <c r="F4514" s="10" t="s">
        <v>13601</v>
      </c>
      <c r="G4514" s="11"/>
      <c r="H4514" s="11"/>
      <c r="I4514" s="11"/>
    </row>
    <row r="4515" ht="14.25" customHeight="1">
      <c r="A4515" s="5" t="s">
        <v>13602</v>
      </c>
      <c r="B4515" s="13">
        <v>31.0</v>
      </c>
      <c r="C4515" s="13">
        <v>40605.0</v>
      </c>
      <c r="D4515" s="8" t="s">
        <v>13603</v>
      </c>
      <c r="E4515" s="9">
        <v>55.0</v>
      </c>
      <c r="F4515" s="10" t="s">
        <v>13604</v>
      </c>
      <c r="G4515" s="11"/>
      <c r="H4515" s="11"/>
      <c r="I4515" s="11"/>
    </row>
    <row r="4516" ht="14.25" customHeight="1">
      <c r="A4516" s="5" t="s">
        <v>13605</v>
      </c>
      <c r="B4516" s="13">
        <v>31.0</v>
      </c>
      <c r="C4516" s="13">
        <v>44035.0</v>
      </c>
      <c r="D4516" s="8" t="s">
        <v>13606</v>
      </c>
      <c r="E4516" s="9">
        <v>37.0</v>
      </c>
      <c r="F4516" s="10" t="s">
        <v>13607</v>
      </c>
      <c r="G4516" s="11"/>
      <c r="H4516" s="11"/>
      <c r="I4516" s="11"/>
    </row>
    <row r="4517" ht="14.25" customHeight="1">
      <c r="A4517" s="5" t="s">
        <v>13608</v>
      </c>
      <c r="B4517" s="13">
        <v>31.0</v>
      </c>
      <c r="C4517" s="13">
        <v>44245.0</v>
      </c>
      <c r="D4517" s="8" t="s">
        <v>13609</v>
      </c>
      <c r="E4517" s="13">
        <v>157.0</v>
      </c>
      <c r="F4517" s="10" t="s">
        <v>13610</v>
      </c>
      <c r="G4517" s="11"/>
      <c r="H4517" s="11"/>
      <c r="I4517" s="11"/>
    </row>
    <row r="4518" ht="14.25" customHeight="1">
      <c r="A4518" s="5" t="s">
        <v>13611</v>
      </c>
      <c r="B4518" s="13">
        <v>31.0</v>
      </c>
      <c r="C4518" s="13">
        <v>44420.0</v>
      </c>
      <c r="D4518" s="8" t="s">
        <v>13612</v>
      </c>
      <c r="E4518" s="13">
        <v>159.0</v>
      </c>
      <c r="F4518" s="10" t="s">
        <v>13613</v>
      </c>
      <c r="G4518" s="11"/>
      <c r="H4518" s="11"/>
      <c r="I4518" s="11"/>
    </row>
    <row r="4519" ht="14.25" customHeight="1">
      <c r="A4519" s="5" t="s">
        <v>13614</v>
      </c>
      <c r="B4519" s="13">
        <v>31.0</v>
      </c>
      <c r="C4519" s="13">
        <v>45295.0</v>
      </c>
      <c r="D4519" s="8" t="s">
        <v>13615</v>
      </c>
      <c r="E4519" s="9">
        <v>33.0</v>
      </c>
      <c r="F4519" s="10" t="s">
        <v>13616</v>
      </c>
      <c r="G4519" s="11"/>
      <c r="H4519" s="11"/>
      <c r="I4519" s="11"/>
    </row>
    <row r="4520" ht="14.25" customHeight="1">
      <c r="A4520" s="5" t="s">
        <v>13617</v>
      </c>
      <c r="B4520" s="13">
        <v>31.0</v>
      </c>
      <c r="C4520" s="13">
        <v>46030.0</v>
      </c>
      <c r="D4520" s="8" t="s">
        <v>13618</v>
      </c>
      <c r="E4520" s="9">
        <v>43.0</v>
      </c>
      <c r="F4520" s="10" t="s">
        <v>13619</v>
      </c>
      <c r="G4520" s="11"/>
      <c r="H4520" s="11"/>
      <c r="I4520" s="11"/>
    </row>
    <row r="4521" ht="14.25" customHeight="1">
      <c r="A4521" s="5" t="s">
        <v>13620</v>
      </c>
      <c r="B4521" s="13">
        <v>31.0</v>
      </c>
      <c r="C4521" s="13">
        <v>47815.0</v>
      </c>
      <c r="D4521" s="8" t="s">
        <v>13621</v>
      </c>
      <c r="E4521" s="13">
        <v>129.0</v>
      </c>
      <c r="F4521" s="10" t="s">
        <v>13622</v>
      </c>
      <c r="G4521" s="11"/>
      <c r="H4521" s="11"/>
      <c r="I4521" s="11"/>
    </row>
    <row r="4522" ht="14.25" customHeight="1">
      <c r="A4522" s="5" t="s">
        <v>13623</v>
      </c>
      <c r="B4522" s="13">
        <v>31.0</v>
      </c>
      <c r="C4522" s="13">
        <v>49950.0</v>
      </c>
      <c r="D4522" s="8" t="s">
        <v>13624</v>
      </c>
      <c r="E4522" s="9">
        <v>31.0</v>
      </c>
      <c r="F4522" s="10" t="s">
        <v>13625</v>
      </c>
      <c r="G4522" s="11"/>
      <c r="H4522" s="11"/>
      <c r="I4522" s="11"/>
    </row>
    <row r="4523" ht="14.25" customHeight="1">
      <c r="A4523" s="5" t="s">
        <v>13626</v>
      </c>
      <c r="B4523" s="13">
        <v>31.0</v>
      </c>
      <c r="C4523" s="13">
        <v>50965.0</v>
      </c>
      <c r="D4523" s="8" t="s">
        <v>13627</v>
      </c>
      <c r="E4523" s="13">
        <v>155.0</v>
      </c>
      <c r="F4523" s="10" t="s">
        <v>13628</v>
      </c>
      <c r="G4523" s="11"/>
      <c r="H4523" s="11"/>
      <c r="I4523" s="11"/>
    </row>
    <row r="4524" ht="14.25" customHeight="1">
      <c r="A4524" s="5" t="s">
        <v>13629</v>
      </c>
      <c r="B4524" s="13">
        <v>31.0</v>
      </c>
      <c r="C4524" s="13">
        <v>51840.0</v>
      </c>
      <c r="D4524" s="8" t="s">
        <v>13630</v>
      </c>
      <c r="E4524" s="13">
        <v>179.0</v>
      </c>
      <c r="F4524" s="10" t="s">
        <v>13631</v>
      </c>
      <c r="G4524" s="11"/>
      <c r="H4524" s="11"/>
      <c r="I4524" s="11"/>
    </row>
    <row r="4525" ht="14.25" customHeight="1">
      <c r="A4525" s="5" t="s">
        <v>13632</v>
      </c>
      <c r="B4525" s="13">
        <v>31.0</v>
      </c>
      <c r="C4525" s="13">
        <v>52225.0</v>
      </c>
      <c r="D4525" s="8" t="s">
        <v>13633</v>
      </c>
      <c r="E4525" s="9">
        <v>25.0</v>
      </c>
      <c r="F4525" s="10" t="s">
        <v>13634</v>
      </c>
      <c r="G4525" s="11"/>
      <c r="H4525" s="11"/>
      <c r="I4525" s="11"/>
    </row>
    <row r="4526" ht="14.25" customHeight="1">
      <c r="A4526" s="5" t="s">
        <v>13635</v>
      </c>
      <c r="B4526" s="13">
        <v>31.0</v>
      </c>
      <c r="C4526" s="13">
        <v>52575.0</v>
      </c>
      <c r="D4526" s="8" t="s">
        <v>13636</v>
      </c>
      <c r="E4526" s="9">
        <v>39.0</v>
      </c>
      <c r="F4526" s="10" t="s">
        <v>13637</v>
      </c>
      <c r="G4526" s="11"/>
      <c r="H4526" s="11"/>
      <c r="I4526" s="11"/>
    </row>
    <row r="4527" ht="14.25" customHeight="1">
      <c r="A4527" s="5" t="s">
        <v>13638</v>
      </c>
      <c r="B4527" s="13">
        <v>31.0</v>
      </c>
      <c r="C4527" s="13">
        <v>54045.0</v>
      </c>
      <c r="D4527" s="8" t="s">
        <v>13639</v>
      </c>
      <c r="E4527" s="13">
        <v>185.0</v>
      </c>
      <c r="F4527" s="10" t="s">
        <v>13640</v>
      </c>
      <c r="G4527" s="11"/>
      <c r="H4527" s="11"/>
      <c r="I4527" s="11"/>
    </row>
    <row r="4528" ht="14.25" customHeight="1">
      <c r="A4528" s="5" t="s">
        <v>13641</v>
      </c>
      <c r="B4528" s="13">
        <v>32.0</v>
      </c>
      <c r="C4528" s="7">
        <v>2300.0</v>
      </c>
      <c r="D4528" s="8" t="s">
        <v>13642</v>
      </c>
      <c r="E4528" s="9">
        <v>3.0</v>
      </c>
      <c r="F4528" s="10" t="s">
        <v>13643</v>
      </c>
      <c r="G4528" s="11"/>
      <c r="H4528" s="11"/>
      <c r="I4528" s="11"/>
    </row>
    <row r="4529" ht="14.25" customHeight="1">
      <c r="A4529" s="5" t="s">
        <v>13644</v>
      </c>
      <c r="B4529" s="13">
        <v>32.0</v>
      </c>
      <c r="C4529" s="7">
        <v>4900.0</v>
      </c>
      <c r="D4529" s="8" t="s">
        <v>13645</v>
      </c>
      <c r="E4529" s="9">
        <v>15.0</v>
      </c>
      <c r="F4529" s="10" t="s">
        <v>13646</v>
      </c>
      <c r="G4529" s="11"/>
      <c r="H4529" s="11"/>
      <c r="I4529" s="11"/>
    </row>
    <row r="4530" ht="14.25" customHeight="1">
      <c r="A4530" s="5" t="s">
        <v>13647</v>
      </c>
      <c r="B4530" s="13">
        <v>32.0</v>
      </c>
      <c r="C4530" s="7">
        <v>6500.0</v>
      </c>
      <c r="D4530" s="8" t="s">
        <v>13648</v>
      </c>
      <c r="E4530" s="9">
        <v>3.0</v>
      </c>
      <c r="F4530" s="10" t="s">
        <v>13649</v>
      </c>
      <c r="G4530" s="11"/>
      <c r="H4530" s="11"/>
      <c r="I4530" s="11"/>
    </row>
    <row r="4531" ht="14.25" customHeight="1">
      <c r="A4531" s="5" t="s">
        <v>13650</v>
      </c>
      <c r="B4531" s="13">
        <v>32.0</v>
      </c>
      <c r="C4531" s="7">
        <v>9700.0</v>
      </c>
      <c r="D4531" s="8" t="s">
        <v>13651</v>
      </c>
      <c r="E4531" s="13">
        <v>510.0</v>
      </c>
      <c r="F4531" s="10" t="s">
        <v>13652</v>
      </c>
      <c r="G4531" s="11"/>
      <c r="H4531" s="11"/>
      <c r="I4531" s="11"/>
    </row>
    <row r="4532" ht="14.25" customHeight="1">
      <c r="A4532" s="5" t="s">
        <v>13653</v>
      </c>
      <c r="B4532" s="13">
        <v>32.0</v>
      </c>
      <c r="C4532" s="13">
        <v>11040.0</v>
      </c>
      <c r="D4532" s="8" t="s">
        <v>13654</v>
      </c>
      <c r="E4532" s="9">
        <v>5.0</v>
      </c>
      <c r="F4532" s="10" t="s">
        <v>13655</v>
      </c>
      <c r="G4532" s="11"/>
      <c r="H4532" s="11"/>
      <c r="I4532" s="11"/>
    </row>
    <row r="4533" ht="14.25" customHeight="1">
      <c r="A4533" s="5" t="s">
        <v>13656</v>
      </c>
      <c r="B4533" s="13">
        <v>32.0</v>
      </c>
      <c r="C4533" s="13">
        <v>12400.0</v>
      </c>
      <c r="D4533" s="8" t="s">
        <v>13657</v>
      </c>
      <c r="E4533" s="9">
        <v>19.0</v>
      </c>
      <c r="F4533" s="10" t="s">
        <v>13658</v>
      </c>
      <c r="G4533" s="11"/>
      <c r="H4533" s="11"/>
      <c r="I4533" s="11"/>
    </row>
    <row r="4534" ht="14.25" customHeight="1">
      <c r="A4534" s="5" t="s">
        <v>13659</v>
      </c>
      <c r="B4534" s="13">
        <v>32.0</v>
      </c>
      <c r="C4534" s="13">
        <v>19700.0</v>
      </c>
      <c r="D4534" s="8" t="s">
        <v>13660</v>
      </c>
      <c r="E4534" s="9">
        <v>3.0</v>
      </c>
      <c r="F4534" s="10" t="s">
        <v>13661</v>
      </c>
      <c r="G4534" s="11"/>
      <c r="H4534" s="11"/>
      <c r="I4534" s="11"/>
    </row>
    <row r="4535" ht="14.25" customHeight="1">
      <c r="A4535" s="5" t="s">
        <v>13662</v>
      </c>
      <c r="B4535" s="13">
        <v>32.0</v>
      </c>
      <c r="C4535" s="13">
        <v>21500.0</v>
      </c>
      <c r="D4535" s="8" t="s">
        <v>13663</v>
      </c>
      <c r="E4535" s="9">
        <v>3.0</v>
      </c>
      <c r="F4535" s="10" t="s">
        <v>13664</v>
      </c>
      <c r="G4535" s="11"/>
      <c r="H4535" s="11"/>
      <c r="I4535" s="11"/>
    </row>
    <row r="4536" ht="14.25" customHeight="1">
      <c r="A4536" s="5" t="s">
        <v>13665</v>
      </c>
      <c r="B4536" s="13">
        <v>32.0</v>
      </c>
      <c r="C4536" s="13">
        <v>22500.0</v>
      </c>
      <c r="D4536" s="8" t="s">
        <v>13666</v>
      </c>
      <c r="E4536" s="9">
        <v>7.0</v>
      </c>
      <c r="F4536" s="10" t="s">
        <v>13667</v>
      </c>
      <c r="G4536" s="11"/>
      <c r="H4536" s="11"/>
      <c r="I4536" s="11"/>
    </row>
    <row r="4537" ht="14.25" customHeight="1">
      <c r="A4537" s="14" t="s">
        <v>13668</v>
      </c>
      <c r="B4537" s="16">
        <v>32.0</v>
      </c>
      <c r="C4537" s="16">
        <v>23500.0</v>
      </c>
      <c r="D4537" s="17" t="s">
        <v>13669</v>
      </c>
      <c r="E4537" s="18">
        <v>33.0</v>
      </c>
      <c r="F4537" s="19" t="s">
        <v>13670</v>
      </c>
      <c r="G4537" s="11"/>
      <c r="H4537" s="11"/>
      <c r="I4537" s="11"/>
    </row>
    <row r="4538" ht="14.25" customHeight="1">
      <c r="A4538" s="5" t="s">
        <v>13671</v>
      </c>
      <c r="B4538" s="13">
        <v>32.0</v>
      </c>
      <c r="C4538" s="13">
        <v>23700.0</v>
      </c>
      <c r="D4538" s="8" t="s">
        <v>13672</v>
      </c>
      <c r="E4538" s="9">
        <v>31.0</v>
      </c>
      <c r="F4538" s="10" t="s">
        <v>13673</v>
      </c>
      <c r="G4538" s="11"/>
      <c r="H4538" s="11"/>
      <c r="I4538" s="11"/>
    </row>
    <row r="4539" ht="14.25" customHeight="1">
      <c r="A4539" s="5" t="s">
        <v>13674</v>
      </c>
      <c r="B4539" s="13">
        <v>32.0</v>
      </c>
      <c r="C4539" s="13">
        <v>24100.0</v>
      </c>
      <c r="D4539" s="8" t="s">
        <v>13675</v>
      </c>
      <c r="E4539" s="9">
        <v>1.0</v>
      </c>
      <c r="F4539" s="10" t="s">
        <v>13676</v>
      </c>
      <c r="G4539" s="11"/>
      <c r="H4539" s="11"/>
      <c r="I4539" s="11"/>
    </row>
    <row r="4540" ht="14.25" customHeight="1">
      <c r="A4540" s="5" t="s">
        <v>13677</v>
      </c>
      <c r="B4540" s="13">
        <v>32.0</v>
      </c>
      <c r="C4540" s="13">
        <v>24900.0</v>
      </c>
      <c r="D4540" s="8" t="s">
        <v>13678</v>
      </c>
      <c r="E4540" s="9">
        <v>19.0</v>
      </c>
      <c r="F4540" s="10" t="s">
        <v>13679</v>
      </c>
      <c r="G4540" s="11"/>
      <c r="H4540" s="11"/>
      <c r="I4540" s="11"/>
    </row>
    <row r="4541" ht="14.25" customHeight="1">
      <c r="A4541" s="5" t="s">
        <v>13680</v>
      </c>
      <c r="B4541" s="13">
        <v>32.0</v>
      </c>
      <c r="C4541" s="13">
        <v>25900.0</v>
      </c>
      <c r="D4541" s="8" t="s">
        <v>13681</v>
      </c>
      <c r="E4541" s="9">
        <v>23.0</v>
      </c>
      <c r="F4541" s="10" t="s">
        <v>13682</v>
      </c>
      <c r="G4541" s="11"/>
      <c r="H4541" s="11"/>
      <c r="I4541" s="11"/>
    </row>
    <row r="4542" ht="14.25" customHeight="1">
      <c r="A4542" s="5" t="s">
        <v>13683</v>
      </c>
      <c r="B4542" s="13">
        <v>32.0</v>
      </c>
      <c r="C4542" s="13">
        <v>26300.0</v>
      </c>
      <c r="D4542" s="8" t="s">
        <v>13684</v>
      </c>
      <c r="E4542" s="9">
        <v>5.0</v>
      </c>
      <c r="F4542" s="10" t="s">
        <v>13685</v>
      </c>
      <c r="G4542" s="11"/>
      <c r="H4542" s="11"/>
      <c r="I4542" s="11"/>
    </row>
    <row r="4543" ht="14.25" customHeight="1">
      <c r="A4543" s="5" t="s">
        <v>13686</v>
      </c>
      <c r="B4543" s="13">
        <v>32.0</v>
      </c>
      <c r="C4543" s="13">
        <v>31300.0</v>
      </c>
      <c r="D4543" s="8" t="s">
        <v>13687</v>
      </c>
      <c r="E4543" s="9">
        <v>21.0</v>
      </c>
      <c r="F4543" s="10" t="s">
        <v>13688</v>
      </c>
      <c r="G4543" s="11"/>
      <c r="H4543" s="11"/>
      <c r="I4543" s="11"/>
    </row>
    <row r="4544" ht="14.25" customHeight="1">
      <c r="A4544" s="5" t="s">
        <v>13689</v>
      </c>
      <c r="B4544" s="13">
        <v>32.0</v>
      </c>
      <c r="C4544" s="13">
        <v>31900.0</v>
      </c>
      <c r="D4544" s="8" t="s">
        <v>13690</v>
      </c>
      <c r="E4544" s="9">
        <v>3.0</v>
      </c>
      <c r="F4544" s="10" t="s">
        <v>13691</v>
      </c>
      <c r="G4544" s="11"/>
      <c r="H4544" s="11"/>
      <c r="I4544" s="11"/>
    </row>
    <row r="4545" ht="14.25" customHeight="1">
      <c r="A4545" s="5" t="s">
        <v>13692</v>
      </c>
      <c r="B4545" s="13">
        <v>32.0</v>
      </c>
      <c r="C4545" s="13">
        <v>35100.0</v>
      </c>
      <c r="D4545" s="8" t="s">
        <v>13693</v>
      </c>
      <c r="E4545" s="9">
        <v>31.0</v>
      </c>
      <c r="F4545" s="10" t="s">
        <v>13694</v>
      </c>
      <c r="G4545" s="11"/>
      <c r="H4545" s="11"/>
      <c r="I4545" s="11"/>
    </row>
    <row r="4546" ht="14.25" customHeight="1">
      <c r="A4546" s="5" t="s">
        <v>13695</v>
      </c>
      <c r="B4546" s="13">
        <v>32.0</v>
      </c>
      <c r="C4546" s="13">
        <v>36900.0</v>
      </c>
      <c r="D4546" s="8" t="s">
        <v>13696</v>
      </c>
      <c r="E4546" s="9">
        <v>3.0</v>
      </c>
      <c r="F4546" s="10" t="s">
        <v>13697</v>
      </c>
      <c r="G4546" s="11"/>
      <c r="H4546" s="11"/>
      <c r="I4546" s="11"/>
    </row>
    <row r="4547" ht="14.25" customHeight="1">
      <c r="A4547" s="5" t="s">
        <v>13698</v>
      </c>
      <c r="B4547" s="13">
        <v>32.0</v>
      </c>
      <c r="C4547" s="13">
        <v>40000.0</v>
      </c>
      <c r="D4547" s="8" t="s">
        <v>13699</v>
      </c>
      <c r="E4547" s="9">
        <v>3.0</v>
      </c>
      <c r="F4547" s="10" t="s">
        <v>13700</v>
      </c>
      <c r="G4547" s="11"/>
      <c r="H4547" s="11"/>
      <c r="I4547" s="11"/>
    </row>
    <row r="4548" ht="14.25" customHeight="1">
      <c r="A4548" s="5" t="s">
        <v>13701</v>
      </c>
      <c r="B4548" s="13">
        <v>32.0</v>
      </c>
      <c r="C4548" s="13">
        <v>41700.0</v>
      </c>
      <c r="D4548" s="8" t="s">
        <v>13702</v>
      </c>
      <c r="E4548" s="9">
        <v>33.0</v>
      </c>
      <c r="F4548" s="10" t="s">
        <v>13703</v>
      </c>
      <c r="G4548" s="11"/>
      <c r="H4548" s="11"/>
      <c r="I4548" s="11"/>
    </row>
    <row r="4549" ht="14.25" customHeight="1">
      <c r="A4549" s="5" t="s">
        <v>13704</v>
      </c>
      <c r="B4549" s="13">
        <v>32.0</v>
      </c>
      <c r="C4549" s="13">
        <v>41800.0</v>
      </c>
      <c r="D4549" s="8" t="s">
        <v>13705</v>
      </c>
      <c r="E4549" s="9">
        <v>31.0</v>
      </c>
      <c r="F4549" s="10" t="s">
        <v>13706</v>
      </c>
      <c r="G4549" s="11"/>
      <c r="H4549" s="11"/>
      <c r="I4549" s="11"/>
    </row>
    <row r="4550" ht="14.25" customHeight="1">
      <c r="A4550" s="5" t="s">
        <v>13707</v>
      </c>
      <c r="B4550" s="13">
        <v>32.0</v>
      </c>
      <c r="C4550" s="13">
        <v>42400.0</v>
      </c>
      <c r="D4550" s="8" t="s">
        <v>13708</v>
      </c>
      <c r="E4550" s="9">
        <v>3.0</v>
      </c>
      <c r="F4550" s="10" t="s">
        <v>13709</v>
      </c>
      <c r="G4550" s="11"/>
      <c r="H4550" s="11"/>
      <c r="I4550" s="11"/>
    </row>
    <row r="4551" ht="14.25" customHeight="1">
      <c r="A4551" s="5" t="s">
        <v>13710</v>
      </c>
      <c r="B4551" s="13">
        <v>32.0</v>
      </c>
      <c r="C4551" s="13">
        <v>43000.0</v>
      </c>
      <c r="D4551" s="8" t="s">
        <v>13711</v>
      </c>
      <c r="E4551" s="9">
        <v>27.0</v>
      </c>
      <c r="F4551" s="10" t="s">
        <v>13712</v>
      </c>
      <c r="G4551" s="11"/>
      <c r="H4551" s="11"/>
      <c r="I4551" s="11"/>
    </row>
    <row r="4552" ht="14.25" customHeight="1">
      <c r="A4552" s="5" t="s">
        <v>13713</v>
      </c>
      <c r="B4552" s="13">
        <v>32.0</v>
      </c>
      <c r="C4552" s="13">
        <v>44200.0</v>
      </c>
      <c r="D4552" s="8" t="s">
        <v>13714</v>
      </c>
      <c r="E4552" s="9">
        <v>33.0</v>
      </c>
      <c r="F4552" s="10" t="s">
        <v>13715</v>
      </c>
      <c r="G4552" s="11"/>
      <c r="H4552" s="11"/>
      <c r="I4552" s="11"/>
    </row>
    <row r="4553" ht="14.25" customHeight="1">
      <c r="A4553" s="5" t="s">
        <v>13716</v>
      </c>
      <c r="B4553" s="13">
        <v>32.0</v>
      </c>
      <c r="C4553" s="13">
        <v>47000.0</v>
      </c>
      <c r="D4553" s="8" t="s">
        <v>13717</v>
      </c>
      <c r="E4553" s="9">
        <v>5.0</v>
      </c>
      <c r="F4553" s="10" t="s">
        <v>13718</v>
      </c>
      <c r="G4553" s="11"/>
      <c r="H4553" s="11"/>
      <c r="I4553" s="11"/>
    </row>
    <row r="4554" ht="14.25" customHeight="1">
      <c r="A4554" s="5" t="s">
        <v>13719</v>
      </c>
      <c r="B4554" s="13">
        <v>32.0</v>
      </c>
      <c r="C4554" s="13">
        <v>47800.0</v>
      </c>
      <c r="D4554" s="8" t="s">
        <v>13720</v>
      </c>
      <c r="E4554" s="9">
        <v>3.0</v>
      </c>
      <c r="F4554" s="10" t="s">
        <v>13721</v>
      </c>
      <c r="G4554" s="11"/>
      <c r="H4554" s="11"/>
      <c r="I4554" s="11"/>
    </row>
    <row r="4555" ht="14.25" customHeight="1">
      <c r="A4555" s="5" t="s">
        <v>13722</v>
      </c>
      <c r="B4555" s="13">
        <v>32.0</v>
      </c>
      <c r="C4555" s="13">
        <v>50400.0</v>
      </c>
      <c r="D4555" s="8" t="s">
        <v>13723</v>
      </c>
      <c r="E4555" s="9">
        <v>3.0</v>
      </c>
      <c r="F4555" s="10" t="s">
        <v>13724</v>
      </c>
      <c r="G4555" s="11"/>
      <c r="H4555" s="11"/>
      <c r="I4555" s="11"/>
    </row>
    <row r="4556" ht="14.25" customHeight="1">
      <c r="A4556" s="5" t="s">
        <v>13725</v>
      </c>
      <c r="B4556" s="13">
        <v>32.0</v>
      </c>
      <c r="C4556" s="13">
        <v>51800.0</v>
      </c>
      <c r="D4556" s="8" t="s">
        <v>13726</v>
      </c>
      <c r="E4556" s="9">
        <v>3.0</v>
      </c>
      <c r="F4556" s="10" t="s">
        <v>13727</v>
      </c>
      <c r="G4556" s="11"/>
      <c r="H4556" s="11"/>
      <c r="I4556" s="11"/>
    </row>
    <row r="4557" ht="14.25" customHeight="1">
      <c r="A4557" s="5" t="s">
        <v>13728</v>
      </c>
      <c r="B4557" s="13">
        <v>32.0</v>
      </c>
      <c r="C4557" s="13">
        <v>53800.0</v>
      </c>
      <c r="D4557" s="8" t="s">
        <v>13729</v>
      </c>
      <c r="E4557" s="9">
        <v>23.0</v>
      </c>
      <c r="F4557" s="10" t="s">
        <v>13730</v>
      </c>
      <c r="G4557" s="11"/>
      <c r="H4557" s="11"/>
      <c r="I4557" s="11"/>
    </row>
    <row r="4558" ht="14.25" customHeight="1">
      <c r="A4558" s="5" t="s">
        <v>13731</v>
      </c>
      <c r="B4558" s="13">
        <v>32.0</v>
      </c>
      <c r="C4558" s="13">
        <v>54600.0</v>
      </c>
      <c r="D4558" s="8" t="s">
        <v>13732</v>
      </c>
      <c r="E4558" s="9">
        <v>3.0</v>
      </c>
      <c r="F4558" s="10" t="s">
        <v>13733</v>
      </c>
      <c r="G4558" s="11"/>
      <c r="H4558" s="11"/>
      <c r="I4558" s="11"/>
    </row>
    <row r="4559" ht="14.25" customHeight="1">
      <c r="A4559" s="5" t="s">
        <v>13734</v>
      </c>
      <c r="B4559" s="13">
        <v>32.0</v>
      </c>
      <c r="C4559" s="13">
        <v>60600.0</v>
      </c>
      <c r="D4559" s="8" t="s">
        <v>13735</v>
      </c>
      <c r="E4559" s="9">
        <v>31.0</v>
      </c>
      <c r="F4559" s="10" t="s">
        <v>13736</v>
      </c>
      <c r="G4559" s="11"/>
      <c r="H4559" s="11"/>
      <c r="I4559" s="11"/>
    </row>
    <row r="4560" ht="14.25" customHeight="1">
      <c r="A4560" s="5" t="s">
        <v>13737</v>
      </c>
      <c r="B4560" s="13">
        <v>32.0</v>
      </c>
      <c r="C4560" s="13">
        <v>68400.0</v>
      </c>
      <c r="D4560" s="8" t="s">
        <v>13738</v>
      </c>
      <c r="E4560" s="9">
        <v>31.0</v>
      </c>
      <c r="F4560" s="10" t="s">
        <v>13739</v>
      </c>
      <c r="G4560" s="11"/>
      <c r="H4560" s="11"/>
      <c r="I4560" s="11"/>
    </row>
    <row r="4561" ht="14.25" customHeight="1">
      <c r="A4561" s="5" t="s">
        <v>13740</v>
      </c>
      <c r="B4561" s="13">
        <v>32.0</v>
      </c>
      <c r="C4561" s="13">
        <v>69200.0</v>
      </c>
      <c r="D4561" s="8" t="s">
        <v>13741</v>
      </c>
      <c r="E4561" s="9">
        <v>5.0</v>
      </c>
      <c r="F4561" s="10" t="s">
        <v>13742</v>
      </c>
      <c r="G4561" s="11"/>
      <c r="H4561" s="11"/>
      <c r="I4561" s="11"/>
    </row>
    <row r="4562" ht="14.25" customHeight="1">
      <c r="A4562" s="5" t="s">
        <v>13743</v>
      </c>
      <c r="B4562" s="13">
        <v>32.0</v>
      </c>
      <c r="C4562" s="13">
        <v>71600.0</v>
      </c>
      <c r="D4562" s="8" t="s">
        <v>13744</v>
      </c>
      <c r="E4562" s="9">
        <v>31.0</v>
      </c>
      <c r="F4562" s="10" t="s">
        <v>13745</v>
      </c>
      <c r="G4562" s="11"/>
      <c r="H4562" s="11"/>
      <c r="I4562" s="11"/>
    </row>
    <row r="4563" ht="14.25" customHeight="1">
      <c r="A4563" s="5" t="s">
        <v>13746</v>
      </c>
      <c r="B4563" s="13">
        <v>32.0</v>
      </c>
      <c r="C4563" s="13">
        <v>73600.0</v>
      </c>
      <c r="D4563" s="8" t="s">
        <v>13747</v>
      </c>
      <c r="E4563" s="9">
        <v>23.0</v>
      </c>
      <c r="F4563" s="10" t="s">
        <v>13748</v>
      </c>
      <c r="G4563" s="11"/>
      <c r="H4563" s="11"/>
      <c r="I4563" s="11"/>
    </row>
    <row r="4564" ht="14.25" customHeight="1">
      <c r="A4564" s="5" t="s">
        <v>13749</v>
      </c>
      <c r="B4564" s="13">
        <v>32.0</v>
      </c>
      <c r="C4564" s="13">
        <v>79400.0</v>
      </c>
      <c r="D4564" s="8" t="s">
        <v>13750</v>
      </c>
      <c r="E4564" s="9">
        <v>31.0</v>
      </c>
      <c r="F4564" s="10" t="s">
        <v>13751</v>
      </c>
      <c r="G4564" s="11"/>
      <c r="H4564" s="11"/>
      <c r="I4564" s="11"/>
    </row>
    <row r="4565" ht="14.25" customHeight="1">
      <c r="A4565" s="5" t="s">
        <v>13752</v>
      </c>
      <c r="B4565" s="13">
        <v>32.0</v>
      </c>
      <c r="C4565" s="13">
        <v>81000.0</v>
      </c>
      <c r="D4565" s="8" t="s">
        <v>13753</v>
      </c>
      <c r="E4565" s="9">
        <v>31.0</v>
      </c>
      <c r="F4565" s="10" t="s">
        <v>13754</v>
      </c>
      <c r="G4565" s="11"/>
      <c r="H4565" s="11"/>
      <c r="I4565" s="11"/>
    </row>
    <row r="4566" ht="14.25" customHeight="1">
      <c r="A4566" s="5" t="s">
        <v>13755</v>
      </c>
      <c r="B4566" s="13">
        <v>32.0</v>
      </c>
      <c r="C4566" s="13">
        <v>84600.0</v>
      </c>
      <c r="D4566" s="8" t="s">
        <v>13756</v>
      </c>
      <c r="E4566" s="9">
        <v>3.0</v>
      </c>
      <c r="F4566" s="10" t="s">
        <v>13757</v>
      </c>
      <c r="G4566" s="11"/>
      <c r="H4566" s="11"/>
      <c r="I4566" s="11"/>
    </row>
    <row r="4567" ht="14.25" customHeight="1">
      <c r="A4567" s="5" t="s">
        <v>13758</v>
      </c>
      <c r="B4567" s="13">
        <v>32.0</v>
      </c>
      <c r="C4567" s="13">
        <v>84800.0</v>
      </c>
      <c r="D4567" s="8" t="s">
        <v>13759</v>
      </c>
      <c r="E4567" s="9">
        <v>13.0</v>
      </c>
      <c r="F4567" s="10" t="s">
        <v>13760</v>
      </c>
      <c r="G4567" s="11"/>
      <c r="H4567" s="11"/>
      <c r="I4567" s="11"/>
    </row>
    <row r="4568" ht="14.25" customHeight="1">
      <c r="A4568" s="5" t="s">
        <v>13761</v>
      </c>
      <c r="B4568" s="13">
        <v>32.0</v>
      </c>
      <c r="C4568" s="13">
        <v>85400.0</v>
      </c>
      <c r="D4568" s="8" t="s">
        <v>13762</v>
      </c>
      <c r="E4568" s="9">
        <v>19.0</v>
      </c>
      <c r="F4568" s="10" t="s">
        <v>13763</v>
      </c>
      <c r="G4568" s="11"/>
      <c r="H4568" s="11"/>
      <c r="I4568" s="11"/>
    </row>
    <row r="4569" ht="14.25" customHeight="1">
      <c r="A4569" s="5" t="s">
        <v>13764</v>
      </c>
      <c r="B4569" s="13">
        <v>33.0</v>
      </c>
      <c r="C4569" s="7">
        <v>650.0</v>
      </c>
      <c r="D4569" s="8" t="s">
        <v>13765</v>
      </c>
      <c r="E4569" s="9">
        <v>13.0</v>
      </c>
      <c r="F4569" s="10" t="s">
        <v>13766</v>
      </c>
      <c r="G4569" s="11"/>
      <c r="H4569" s="11"/>
      <c r="I4569" s="11"/>
    </row>
    <row r="4570" ht="14.25" customHeight="1">
      <c r="A4570" s="5" t="s">
        <v>13767</v>
      </c>
      <c r="B4570" s="13">
        <v>33.0</v>
      </c>
      <c r="C4570" s="7">
        <v>1220.0</v>
      </c>
      <c r="D4570" s="8" t="s">
        <v>13768</v>
      </c>
      <c r="E4570" s="9">
        <v>11.0</v>
      </c>
      <c r="F4570" s="10" t="s">
        <v>13769</v>
      </c>
      <c r="G4570" s="11"/>
      <c r="H4570" s="11"/>
      <c r="I4570" s="11"/>
    </row>
    <row r="4571" ht="14.25" customHeight="1">
      <c r="A4571" s="5" t="s">
        <v>13770</v>
      </c>
      <c r="B4571" s="13">
        <v>33.0</v>
      </c>
      <c r="C4571" s="7">
        <v>4420.0</v>
      </c>
      <c r="D4571" s="8" t="s">
        <v>13771</v>
      </c>
      <c r="E4571" s="9">
        <v>11.0</v>
      </c>
      <c r="F4571" s="10" t="s">
        <v>13772</v>
      </c>
      <c r="G4571" s="11"/>
      <c r="H4571" s="11"/>
      <c r="I4571" s="11"/>
    </row>
    <row r="4572" ht="14.25" customHeight="1">
      <c r="A4572" s="5" t="s">
        <v>13773</v>
      </c>
      <c r="B4572" s="13">
        <v>33.0</v>
      </c>
      <c r="C4572" s="7">
        <v>4660.0</v>
      </c>
      <c r="D4572" s="8" t="s">
        <v>13774</v>
      </c>
      <c r="E4572" s="9">
        <v>1.0</v>
      </c>
      <c r="F4572" s="10" t="s">
        <v>13775</v>
      </c>
      <c r="G4572" s="11"/>
      <c r="H4572" s="11"/>
      <c r="I4572" s="11"/>
    </row>
    <row r="4573" ht="14.25" customHeight="1">
      <c r="A4573" s="5" t="s">
        <v>13776</v>
      </c>
      <c r="B4573" s="13">
        <v>33.0</v>
      </c>
      <c r="C4573" s="7">
        <v>5140.0</v>
      </c>
      <c r="D4573" s="8" t="s">
        <v>13777</v>
      </c>
      <c r="E4573" s="9">
        <v>7.0</v>
      </c>
      <c r="F4573" s="10" t="s">
        <v>13778</v>
      </c>
      <c r="G4573" s="11"/>
      <c r="H4573" s="11"/>
      <c r="I4573" s="11"/>
    </row>
    <row r="4574" ht="14.25" customHeight="1">
      <c r="A4574" s="5" t="s">
        <v>13779</v>
      </c>
      <c r="B4574" s="13">
        <v>33.0</v>
      </c>
      <c r="C4574" s="7">
        <v>6180.0</v>
      </c>
      <c r="D4574" s="8" t="s">
        <v>13780</v>
      </c>
      <c r="E4574" s="9">
        <v>13.0</v>
      </c>
      <c r="F4574" s="10" t="s">
        <v>13781</v>
      </c>
      <c r="G4574" s="11"/>
      <c r="H4574" s="11"/>
      <c r="I4574" s="11"/>
    </row>
    <row r="4575" ht="14.25" customHeight="1">
      <c r="A4575" s="5" t="s">
        <v>13782</v>
      </c>
      <c r="B4575" s="13">
        <v>33.0</v>
      </c>
      <c r="C4575" s="7">
        <v>6420.0</v>
      </c>
      <c r="D4575" s="8" t="s">
        <v>13783</v>
      </c>
      <c r="E4575" s="9">
        <v>13.0</v>
      </c>
      <c r="F4575" s="10" t="s">
        <v>13784</v>
      </c>
      <c r="G4575" s="11"/>
      <c r="H4575" s="11"/>
      <c r="I4575" s="11"/>
    </row>
    <row r="4576" ht="14.25" customHeight="1">
      <c r="A4576" s="5" t="s">
        <v>13785</v>
      </c>
      <c r="B4576" s="13">
        <v>33.0</v>
      </c>
      <c r="C4576" s="13">
        <v>11300.0</v>
      </c>
      <c r="D4576" s="8" t="s">
        <v>13786</v>
      </c>
      <c r="E4576" s="9">
        <v>19.0</v>
      </c>
      <c r="F4576" s="10" t="s">
        <v>13787</v>
      </c>
      <c r="G4576" s="11"/>
      <c r="H4576" s="11"/>
      <c r="I4576" s="11"/>
    </row>
    <row r="4577" ht="14.25" customHeight="1">
      <c r="A4577" s="5" t="s">
        <v>13788</v>
      </c>
      <c r="B4577" s="13">
        <v>33.0</v>
      </c>
      <c r="C4577" s="13">
        <v>12900.0</v>
      </c>
      <c r="D4577" s="8" t="s">
        <v>13789</v>
      </c>
      <c r="E4577" s="9">
        <v>19.0</v>
      </c>
      <c r="F4577" s="10" t="s">
        <v>13790</v>
      </c>
      <c r="G4577" s="11"/>
      <c r="H4577" s="11"/>
      <c r="I4577" s="11"/>
    </row>
    <row r="4578" ht="14.25" customHeight="1">
      <c r="A4578" s="5" t="s">
        <v>13791</v>
      </c>
      <c r="B4578" s="13">
        <v>33.0</v>
      </c>
      <c r="C4578" s="13">
        <v>13700.0</v>
      </c>
      <c r="D4578" s="8" t="s">
        <v>13792</v>
      </c>
      <c r="E4578" s="9">
        <v>7.0</v>
      </c>
      <c r="F4578" s="10" t="s">
        <v>13793</v>
      </c>
      <c r="G4578" s="11"/>
      <c r="H4578" s="11"/>
      <c r="I4578" s="11"/>
    </row>
    <row r="4579" ht="14.25" customHeight="1">
      <c r="A4579" s="5" t="s">
        <v>13794</v>
      </c>
      <c r="B4579" s="13">
        <v>33.0</v>
      </c>
      <c r="C4579" s="13">
        <v>14200.0</v>
      </c>
      <c r="D4579" s="8" t="s">
        <v>13795</v>
      </c>
      <c r="E4579" s="9">
        <v>13.0</v>
      </c>
      <c r="F4579" s="10" t="s">
        <v>13796</v>
      </c>
      <c r="G4579" s="11"/>
      <c r="H4579" s="11"/>
      <c r="I4579" s="11"/>
    </row>
    <row r="4580" ht="14.25" customHeight="1">
      <c r="A4580" s="5" t="s">
        <v>13797</v>
      </c>
      <c r="B4580" s="13">
        <v>33.0</v>
      </c>
      <c r="C4580" s="13">
        <v>14580.0</v>
      </c>
      <c r="D4580" s="8" t="s">
        <v>13798</v>
      </c>
      <c r="E4580" s="9">
        <v>3.0</v>
      </c>
      <c r="F4580" s="10" t="s">
        <v>13799</v>
      </c>
      <c r="G4580" s="11"/>
      <c r="H4580" s="11"/>
      <c r="I4580" s="11"/>
    </row>
    <row r="4581" ht="14.25" customHeight="1">
      <c r="A4581" s="5" t="s">
        <v>13800</v>
      </c>
      <c r="B4581" s="13">
        <v>33.0</v>
      </c>
      <c r="C4581" s="13">
        <v>17860.0</v>
      </c>
      <c r="D4581" s="8" t="s">
        <v>13801</v>
      </c>
      <c r="E4581" s="9">
        <v>15.0</v>
      </c>
      <c r="F4581" s="10" t="s">
        <v>13802</v>
      </c>
      <c r="G4581" s="11"/>
      <c r="H4581" s="11"/>
      <c r="I4581" s="11"/>
    </row>
    <row r="4582" ht="14.25" customHeight="1">
      <c r="A4582" s="5" t="s">
        <v>13803</v>
      </c>
      <c r="B4582" s="13">
        <v>33.0</v>
      </c>
      <c r="C4582" s="13">
        <v>18820.0</v>
      </c>
      <c r="D4582" s="8" t="s">
        <v>13804</v>
      </c>
      <c r="E4582" s="9">
        <v>17.0</v>
      </c>
      <c r="F4582" s="10" t="s">
        <v>13805</v>
      </c>
      <c r="G4582" s="11"/>
      <c r="H4582" s="11"/>
      <c r="I4582" s="11"/>
    </row>
    <row r="4583" ht="14.25" customHeight="1">
      <c r="A4583" s="5" t="s">
        <v>13806</v>
      </c>
      <c r="B4583" s="13">
        <v>33.0</v>
      </c>
      <c r="C4583" s="13">
        <v>19620.0</v>
      </c>
      <c r="D4583" s="8" t="s">
        <v>13807</v>
      </c>
      <c r="E4583" s="9">
        <v>17.0</v>
      </c>
      <c r="F4583" s="10" t="s">
        <v>13808</v>
      </c>
      <c r="G4583" s="11"/>
      <c r="H4583" s="11"/>
      <c r="I4583" s="11"/>
    </row>
    <row r="4584" ht="14.25" customHeight="1">
      <c r="A4584" s="5" t="s">
        <v>13809</v>
      </c>
      <c r="B4584" s="13">
        <v>33.0</v>
      </c>
      <c r="C4584" s="13">
        <v>21780.0</v>
      </c>
      <c r="D4584" s="8" t="s">
        <v>13810</v>
      </c>
      <c r="E4584" s="9">
        <v>11.0</v>
      </c>
      <c r="F4584" s="10" t="s">
        <v>13811</v>
      </c>
      <c r="G4584" s="11"/>
      <c r="H4584" s="11"/>
      <c r="I4584" s="11"/>
    </row>
    <row r="4585" ht="14.25" customHeight="1">
      <c r="A4585" s="5" t="s">
        <v>13812</v>
      </c>
      <c r="B4585" s="13">
        <v>33.0</v>
      </c>
      <c r="C4585" s="13">
        <v>24260.0</v>
      </c>
      <c r="D4585" s="8" t="s">
        <v>13813</v>
      </c>
      <c r="E4585" s="9">
        <v>9.0</v>
      </c>
      <c r="F4585" s="10" t="s">
        <v>13814</v>
      </c>
      <c r="G4585" s="11"/>
      <c r="H4585" s="11"/>
      <c r="I4585" s="11"/>
    </row>
    <row r="4586" ht="14.25" customHeight="1">
      <c r="A4586" s="5" t="s">
        <v>13815</v>
      </c>
      <c r="B4586" s="13">
        <v>33.0</v>
      </c>
      <c r="C4586" s="13">
        <v>24580.0</v>
      </c>
      <c r="D4586" s="8" t="s">
        <v>13816</v>
      </c>
      <c r="E4586" s="9">
        <v>15.0</v>
      </c>
      <c r="F4586" s="10" t="s">
        <v>13817</v>
      </c>
      <c r="G4586" s="11"/>
      <c r="H4586" s="11"/>
      <c r="I4586" s="11"/>
    </row>
    <row r="4587" ht="14.25" customHeight="1">
      <c r="A4587" s="5" t="s">
        <v>13818</v>
      </c>
      <c r="B4587" s="13">
        <v>33.0</v>
      </c>
      <c r="C4587" s="13">
        <v>25300.0</v>
      </c>
      <c r="D4587" s="8" t="s">
        <v>13819</v>
      </c>
      <c r="E4587" s="9">
        <v>15.0</v>
      </c>
      <c r="F4587" s="10" t="s">
        <v>13820</v>
      </c>
      <c r="G4587" s="11"/>
      <c r="H4587" s="11"/>
      <c r="I4587" s="11"/>
    </row>
    <row r="4588" ht="14.25" customHeight="1">
      <c r="A4588" s="5" t="s">
        <v>13821</v>
      </c>
      <c r="B4588" s="13">
        <v>33.0</v>
      </c>
      <c r="C4588" s="13">
        <v>25940.0</v>
      </c>
      <c r="D4588" s="8" t="s">
        <v>13822</v>
      </c>
      <c r="E4588" s="9">
        <v>17.0</v>
      </c>
      <c r="F4588" s="10" t="s">
        <v>13823</v>
      </c>
      <c r="G4588" s="11"/>
      <c r="H4588" s="11"/>
      <c r="I4588" s="11"/>
    </row>
    <row r="4589" ht="14.25" customHeight="1">
      <c r="A4589" s="5" t="s">
        <v>13824</v>
      </c>
      <c r="B4589" s="13">
        <v>33.0</v>
      </c>
      <c r="C4589" s="13">
        <v>27380.0</v>
      </c>
      <c r="D4589" s="8" t="s">
        <v>13825</v>
      </c>
      <c r="E4589" s="9">
        <v>13.0</v>
      </c>
      <c r="F4589" s="10" t="s">
        <v>13826</v>
      </c>
      <c r="G4589" s="11"/>
      <c r="H4589" s="11"/>
      <c r="I4589" s="11"/>
    </row>
    <row r="4590" ht="14.25" customHeight="1">
      <c r="A4590" s="5" t="s">
        <v>13827</v>
      </c>
      <c r="B4590" s="13">
        <v>33.0</v>
      </c>
      <c r="C4590" s="13">
        <v>28660.0</v>
      </c>
      <c r="D4590" s="8" t="s">
        <v>13828</v>
      </c>
      <c r="E4590" s="9">
        <v>1.0</v>
      </c>
      <c r="F4590" s="10" t="s">
        <v>13829</v>
      </c>
      <c r="G4590" s="11"/>
      <c r="H4590" s="11"/>
      <c r="I4590" s="11"/>
    </row>
    <row r="4591" ht="14.25" customHeight="1">
      <c r="A4591" s="14" t="s">
        <v>13830</v>
      </c>
      <c r="B4591" s="16">
        <v>33.0</v>
      </c>
      <c r="C4591" s="16">
        <v>29780.0</v>
      </c>
      <c r="D4591" s="17" t="s">
        <v>13831</v>
      </c>
      <c r="E4591" s="18">
        <v>11.0</v>
      </c>
      <c r="F4591" s="19" t="s">
        <v>13832</v>
      </c>
      <c r="G4591" s="11"/>
      <c r="H4591" s="11"/>
      <c r="I4591" s="11"/>
    </row>
    <row r="4592" ht="14.25" customHeight="1">
      <c r="A4592" s="5" t="s">
        <v>13833</v>
      </c>
      <c r="B4592" s="13">
        <v>33.0</v>
      </c>
      <c r="C4592" s="13">
        <v>30180.0</v>
      </c>
      <c r="D4592" s="8" t="s">
        <v>13834</v>
      </c>
      <c r="E4592" s="9">
        <v>7.0</v>
      </c>
      <c r="F4592" s="10" t="s">
        <v>13835</v>
      </c>
      <c r="G4592" s="11"/>
      <c r="H4592" s="11"/>
      <c r="I4592" s="11"/>
    </row>
    <row r="4593" ht="14.25" customHeight="1">
      <c r="A4593" s="5" t="s">
        <v>13836</v>
      </c>
      <c r="B4593" s="13">
        <v>33.0</v>
      </c>
      <c r="C4593" s="13">
        <v>32980.0</v>
      </c>
      <c r="D4593" s="8" t="s">
        <v>13837</v>
      </c>
      <c r="E4593" s="9">
        <v>15.0</v>
      </c>
      <c r="F4593" s="10" t="s">
        <v>13838</v>
      </c>
      <c r="G4593" s="11"/>
      <c r="H4593" s="11"/>
      <c r="I4593" s="11"/>
    </row>
    <row r="4594" ht="14.25" customHeight="1">
      <c r="A4594" s="5" t="s">
        <v>13839</v>
      </c>
      <c r="B4594" s="13">
        <v>33.0</v>
      </c>
      <c r="C4594" s="13">
        <v>33780.0</v>
      </c>
      <c r="D4594" s="8" t="s">
        <v>13840</v>
      </c>
      <c r="E4594" s="9">
        <v>9.0</v>
      </c>
      <c r="F4594" s="10" t="s">
        <v>13841</v>
      </c>
      <c r="G4594" s="11"/>
      <c r="H4594" s="11"/>
      <c r="I4594" s="11"/>
    </row>
    <row r="4595" ht="14.25" customHeight="1">
      <c r="A4595" s="5" t="s">
        <v>13842</v>
      </c>
      <c r="B4595" s="13">
        <v>33.0</v>
      </c>
      <c r="C4595" s="13">
        <v>34740.0</v>
      </c>
      <c r="D4595" s="8" t="s">
        <v>13843</v>
      </c>
      <c r="E4595" s="9">
        <v>9.0</v>
      </c>
      <c r="F4595" s="10" t="s">
        <v>13844</v>
      </c>
      <c r="G4595" s="11"/>
      <c r="H4595" s="11"/>
      <c r="I4595" s="11"/>
    </row>
    <row r="4596" ht="14.25" customHeight="1">
      <c r="A4596" s="5" t="s">
        <v>13845</v>
      </c>
      <c r="B4596" s="13">
        <v>33.0</v>
      </c>
      <c r="C4596" s="13">
        <v>36020.0</v>
      </c>
      <c r="D4596" s="8" t="s">
        <v>13846</v>
      </c>
      <c r="E4596" s="9">
        <v>11.0</v>
      </c>
      <c r="F4596" s="10" t="s">
        <v>13847</v>
      </c>
      <c r="G4596" s="11"/>
      <c r="H4596" s="11"/>
      <c r="I4596" s="11"/>
    </row>
    <row r="4597" ht="14.25" customHeight="1">
      <c r="A4597" s="5" t="s">
        <v>13848</v>
      </c>
      <c r="B4597" s="13">
        <v>33.0</v>
      </c>
      <c r="C4597" s="13">
        <v>36580.0</v>
      </c>
      <c r="D4597" s="8" t="s">
        <v>13849</v>
      </c>
      <c r="E4597" s="9">
        <v>5.0</v>
      </c>
      <c r="F4597" s="10" t="s">
        <v>13850</v>
      </c>
      <c r="G4597" s="11"/>
      <c r="H4597" s="11"/>
      <c r="I4597" s="11"/>
    </row>
    <row r="4598" ht="14.25" customHeight="1">
      <c r="A4598" s="5" t="s">
        <v>13851</v>
      </c>
      <c r="B4598" s="13">
        <v>33.0</v>
      </c>
      <c r="C4598" s="13">
        <v>37060.0</v>
      </c>
      <c r="D4598" s="8" t="s">
        <v>13852</v>
      </c>
      <c r="E4598" s="9">
        <v>11.0</v>
      </c>
      <c r="F4598" s="10" t="s">
        <v>13853</v>
      </c>
      <c r="G4598" s="11"/>
      <c r="H4598" s="11"/>
      <c r="I4598" s="11"/>
    </row>
    <row r="4599" ht="14.25" customHeight="1">
      <c r="A4599" s="5" t="s">
        <v>13854</v>
      </c>
      <c r="B4599" s="13">
        <v>33.0</v>
      </c>
      <c r="C4599" s="13">
        <v>37220.0</v>
      </c>
      <c r="D4599" s="8" t="s">
        <v>13855</v>
      </c>
      <c r="E4599" s="9">
        <v>13.0</v>
      </c>
      <c r="F4599" s="10" t="s">
        <v>13856</v>
      </c>
      <c r="G4599" s="11"/>
      <c r="H4599" s="11"/>
      <c r="I4599" s="11"/>
    </row>
    <row r="4600" ht="14.25" customHeight="1">
      <c r="A4600" s="5" t="s">
        <v>13857</v>
      </c>
      <c r="B4600" s="13">
        <v>33.0</v>
      </c>
      <c r="C4600" s="13">
        <v>37460.0</v>
      </c>
      <c r="D4600" s="8" t="s">
        <v>13858</v>
      </c>
      <c r="E4600" s="9">
        <v>13.0</v>
      </c>
      <c r="F4600" s="10" t="s">
        <v>13859</v>
      </c>
      <c r="G4600" s="11"/>
      <c r="H4600" s="11"/>
      <c r="I4600" s="11"/>
    </row>
    <row r="4601" ht="14.25" customHeight="1">
      <c r="A4601" s="5" t="s">
        <v>13860</v>
      </c>
      <c r="B4601" s="13">
        <v>33.0</v>
      </c>
      <c r="C4601" s="13">
        <v>37860.0</v>
      </c>
      <c r="D4601" s="8" t="s">
        <v>13861</v>
      </c>
      <c r="E4601" s="9">
        <v>11.0</v>
      </c>
      <c r="F4601" s="10" t="s">
        <v>13862</v>
      </c>
      <c r="G4601" s="11"/>
      <c r="H4601" s="11"/>
      <c r="I4601" s="11"/>
    </row>
    <row r="4602" ht="14.25" customHeight="1">
      <c r="A4602" s="5" t="s">
        <v>13863</v>
      </c>
      <c r="B4602" s="13">
        <v>33.0</v>
      </c>
      <c r="C4602" s="13">
        <v>38420.0</v>
      </c>
      <c r="D4602" s="8" t="s">
        <v>13864</v>
      </c>
      <c r="E4602" s="9">
        <v>5.0</v>
      </c>
      <c r="F4602" s="10" t="s">
        <v>13865</v>
      </c>
      <c r="G4602" s="11"/>
      <c r="H4602" s="11"/>
      <c r="I4602" s="11"/>
    </row>
    <row r="4603" ht="14.25" customHeight="1">
      <c r="A4603" s="5" t="s">
        <v>13866</v>
      </c>
      <c r="B4603" s="13">
        <v>33.0</v>
      </c>
      <c r="C4603" s="13">
        <v>39300.0</v>
      </c>
      <c r="D4603" s="8" t="s">
        <v>13867</v>
      </c>
      <c r="E4603" s="9">
        <v>5.0</v>
      </c>
      <c r="F4603" s="10" t="s">
        <v>13868</v>
      </c>
      <c r="G4603" s="11"/>
      <c r="H4603" s="11"/>
      <c r="I4603" s="11"/>
    </row>
    <row r="4604" ht="14.25" customHeight="1">
      <c r="A4604" s="5" t="s">
        <v>13869</v>
      </c>
      <c r="B4604" s="13">
        <v>33.0</v>
      </c>
      <c r="C4604" s="13">
        <v>40020.0</v>
      </c>
      <c r="D4604" s="8" t="s">
        <v>13870</v>
      </c>
      <c r="E4604" s="9">
        <v>15.0</v>
      </c>
      <c r="F4604" s="10" t="s">
        <v>13871</v>
      </c>
      <c r="G4604" s="11"/>
      <c r="H4604" s="11"/>
      <c r="I4604" s="11"/>
    </row>
    <row r="4605" ht="14.25" customHeight="1">
      <c r="A4605" s="5" t="s">
        <v>13872</v>
      </c>
      <c r="B4605" s="13">
        <v>33.0</v>
      </c>
      <c r="C4605" s="13">
        <v>40180.0</v>
      </c>
      <c r="D4605" s="8" t="s">
        <v>13873</v>
      </c>
      <c r="E4605" s="9">
        <v>1.0</v>
      </c>
      <c r="F4605" s="10" t="s">
        <v>13874</v>
      </c>
      <c r="G4605" s="11"/>
      <c r="H4605" s="11"/>
      <c r="I4605" s="11"/>
    </row>
    <row r="4606" ht="14.25" customHeight="1">
      <c r="A4606" s="5" t="s">
        <v>13875</v>
      </c>
      <c r="B4606" s="13">
        <v>33.0</v>
      </c>
      <c r="C4606" s="13">
        <v>40340.0</v>
      </c>
      <c r="D4606" s="8" t="s">
        <v>13876</v>
      </c>
      <c r="E4606" s="9">
        <v>7.0</v>
      </c>
      <c r="F4606" s="10" t="s">
        <v>13877</v>
      </c>
      <c r="G4606" s="11"/>
      <c r="H4606" s="11"/>
      <c r="I4606" s="11"/>
    </row>
    <row r="4607" ht="14.25" customHeight="1">
      <c r="A4607" s="5" t="s">
        <v>13878</v>
      </c>
      <c r="B4607" s="13">
        <v>33.0</v>
      </c>
      <c r="C4607" s="13">
        <v>41300.0</v>
      </c>
      <c r="D4607" s="8" t="s">
        <v>13879</v>
      </c>
      <c r="E4607" s="9">
        <v>9.0</v>
      </c>
      <c r="F4607" s="10" t="s">
        <v>13880</v>
      </c>
      <c r="G4607" s="11"/>
      <c r="H4607" s="11"/>
      <c r="I4607" s="11"/>
    </row>
    <row r="4608" ht="14.25" customHeight="1">
      <c r="A4608" s="5" t="s">
        <v>13881</v>
      </c>
      <c r="B4608" s="13">
        <v>33.0</v>
      </c>
      <c r="C4608" s="13">
        <v>42500.0</v>
      </c>
      <c r="D4608" s="8" t="s">
        <v>13882</v>
      </c>
      <c r="E4608" s="9">
        <v>9.0</v>
      </c>
      <c r="F4608" s="10" t="s">
        <v>13883</v>
      </c>
      <c r="G4608" s="11"/>
      <c r="H4608" s="11"/>
      <c r="I4608" s="11"/>
    </row>
    <row r="4609" ht="14.25" customHeight="1">
      <c r="A4609" s="5" t="s">
        <v>13884</v>
      </c>
      <c r="B4609" s="13">
        <v>33.0</v>
      </c>
      <c r="C4609" s="13">
        <v>43140.0</v>
      </c>
      <c r="D4609" s="8" t="s">
        <v>13885</v>
      </c>
      <c r="E4609" s="9">
        <v>15.0</v>
      </c>
      <c r="F4609" s="10" t="s">
        <v>13886</v>
      </c>
      <c r="G4609" s="11"/>
      <c r="H4609" s="11"/>
      <c r="I4609" s="11"/>
    </row>
    <row r="4610" ht="14.25" customHeight="1">
      <c r="A4610" s="5" t="s">
        <v>13887</v>
      </c>
      <c r="B4610" s="13">
        <v>33.0</v>
      </c>
      <c r="C4610" s="13">
        <v>45140.0</v>
      </c>
      <c r="D4610" s="8" t="s">
        <v>13888</v>
      </c>
      <c r="E4610" s="9">
        <v>11.0</v>
      </c>
      <c r="F4610" s="10" t="s">
        <v>13889</v>
      </c>
      <c r="G4610" s="11"/>
      <c r="H4610" s="11"/>
      <c r="I4610" s="11"/>
    </row>
    <row r="4611" ht="14.25" customHeight="1">
      <c r="A4611" s="5" t="s">
        <v>13890</v>
      </c>
      <c r="B4611" s="13">
        <v>33.0</v>
      </c>
      <c r="C4611" s="13">
        <v>47060.0</v>
      </c>
      <c r="D4611" s="8" t="s">
        <v>13891</v>
      </c>
      <c r="E4611" s="9">
        <v>1.0</v>
      </c>
      <c r="F4611" s="10" t="s">
        <v>13892</v>
      </c>
      <c r="G4611" s="11"/>
      <c r="H4611" s="11"/>
      <c r="I4611" s="11"/>
    </row>
    <row r="4612" ht="14.25" customHeight="1">
      <c r="A4612" s="5" t="s">
        <v>13893</v>
      </c>
      <c r="B4612" s="13">
        <v>33.0</v>
      </c>
      <c r="C4612" s="13">
        <v>47780.0</v>
      </c>
      <c r="D4612" s="8" t="s">
        <v>13894</v>
      </c>
      <c r="E4612" s="9">
        <v>7.0</v>
      </c>
      <c r="F4612" s="10" t="s">
        <v>13895</v>
      </c>
      <c r="G4612" s="11"/>
      <c r="H4612" s="11"/>
      <c r="I4612" s="11"/>
    </row>
    <row r="4613" ht="14.25" customHeight="1">
      <c r="A4613" s="5" t="s">
        <v>13896</v>
      </c>
      <c r="B4613" s="13">
        <v>33.0</v>
      </c>
      <c r="C4613" s="13">
        <v>47940.0</v>
      </c>
      <c r="D4613" s="8" t="s">
        <v>13897</v>
      </c>
      <c r="E4613" s="9">
        <v>11.0</v>
      </c>
      <c r="F4613" s="10" t="s">
        <v>13898</v>
      </c>
      <c r="G4613" s="11"/>
      <c r="H4613" s="11"/>
      <c r="I4613" s="11"/>
    </row>
    <row r="4614" ht="14.25" customHeight="1">
      <c r="A4614" s="5" t="s">
        <v>13899</v>
      </c>
      <c r="B4614" s="13">
        <v>33.0</v>
      </c>
      <c r="C4614" s="13">
        <v>50260.0</v>
      </c>
      <c r="D4614" s="8" t="s">
        <v>13900</v>
      </c>
      <c r="E4614" s="9">
        <v>11.0</v>
      </c>
      <c r="F4614" s="10" t="s">
        <v>13901</v>
      </c>
      <c r="G4614" s="11"/>
      <c r="H4614" s="11"/>
      <c r="I4614" s="11"/>
    </row>
    <row r="4615" ht="14.25" customHeight="1">
      <c r="A4615" s="5" t="s">
        <v>13902</v>
      </c>
      <c r="B4615" s="13">
        <v>33.0</v>
      </c>
      <c r="C4615" s="13">
        <v>52260.0</v>
      </c>
      <c r="D4615" s="8" t="s">
        <v>13903</v>
      </c>
      <c r="E4615" s="9">
        <v>15.0</v>
      </c>
      <c r="F4615" s="10" t="s">
        <v>13904</v>
      </c>
      <c r="G4615" s="11"/>
      <c r="H4615" s="11"/>
      <c r="I4615" s="11"/>
    </row>
    <row r="4616" ht="14.25" customHeight="1">
      <c r="A4616" s="5" t="s">
        <v>13905</v>
      </c>
      <c r="B4616" s="13">
        <v>33.0</v>
      </c>
      <c r="C4616" s="13">
        <v>52500.0</v>
      </c>
      <c r="D4616" s="8" t="s">
        <v>13906</v>
      </c>
      <c r="E4616" s="9">
        <v>19.0</v>
      </c>
      <c r="F4616" s="10" t="s">
        <v>13907</v>
      </c>
      <c r="G4616" s="11"/>
      <c r="H4616" s="11"/>
      <c r="I4616" s="11"/>
    </row>
    <row r="4617" ht="14.25" customHeight="1">
      <c r="A4617" s="5" t="s">
        <v>13908</v>
      </c>
      <c r="B4617" s="13">
        <v>33.0</v>
      </c>
      <c r="C4617" s="13">
        <v>54500.0</v>
      </c>
      <c r="D4617" s="8" t="s">
        <v>13909</v>
      </c>
      <c r="E4617" s="9">
        <v>15.0</v>
      </c>
      <c r="F4617" s="10" t="s">
        <v>13910</v>
      </c>
      <c r="G4617" s="11"/>
      <c r="H4617" s="11"/>
      <c r="I4617" s="11"/>
    </row>
    <row r="4618" ht="14.25" customHeight="1">
      <c r="A4618" s="5" t="s">
        <v>13911</v>
      </c>
      <c r="B4618" s="13">
        <v>33.0</v>
      </c>
      <c r="C4618" s="13">
        <v>56020.0</v>
      </c>
      <c r="D4618" s="8" t="s">
        <v>13912</v>
      </c>
      <c r="E4618" s="9">
        <v>7.0</v>
      </c>
      <c r="F4618" s="10" t="s">
        <v>13913</v>
      </c>
      <c r="G4618" s="11"/>
      <c r="H4618" s="11"/>
      <c r="I4618" s="11"/>
    </row>
    <row r="4619" ht="14.25" customHeight="1">
      <c r="A4619" s="5" t="s">
        <v>13914</v>
      </c>
      <c r="B4619" s="13">
        <v>33.0</v>
      </c>
      <c r="C4619" s="13">
        <v>59860.0</v>
      </c>
      <c r="D4619" s="8" t="s">
        <v>13915</v>
      </c>
      <c r="E4619" s="9">
        <v>11.0</v>
      </c>
      <c r="F4619" s="10" t="s">
        <v>13916</v>
      </c>
      <c r="G4619" s="11"/>
      <c r="H4619" s="11"/>
      <c r="I4619" s="11"/>
    </row>
    <row r="4620" ht="14.25" customHeight="1">
      <c r="A4620" s="5" t="s">
        <v>13917</v>
      </c>
      <c r="B4620" s="13">
        <v>33.0</v>
      </c>
      <c r="C4620" s="13">
        <v>60010.0</v>
      </c>
      <c r="D4620" s="8" t="s">
        <v>13918</v>
      </c>
      <c r="E4620" s="9">
        <v>13.0</v>
      </c>
      <c r="F4620" s="10" t="s">
        <v>13919</v>
      </c>
      <c r="G4620" s="11"/>
      <c r="H4620" s="11"/>
      <c r="I4620" s="11"/>
    </row>
    <row r="4621" ht="14.25" customHeight="1">
      <c r="A4621" s="5" t="s">
        <v>13920</v>
      </c>
      <c r="B4621" s="13">
        <v>33.0</v>
      </c>
      <c r="C4621" s="13">
        <v>60500.0</v>
      </c>
      <c r="D4621" s="8" t="s">
        <v>13921</v>
      </c>
      <c r="E4621" s="9">
        <v>11.0</v>
      </c>
      <c r="F4621" s="10" t="s">
        <v>13922</v>
      </c>
      <c r="G4621" s="11"/>
      <c r="H4621" s="11"/>
      <c r="I4621" s="11"/>
    </row>
    <row r="4622" ht="14.25" customHeight="1">
      <c r="A4622" s="5" t="s">
        <v>13923</v>
      </c>
      <c r="B4622" s="13">
        <v>33.0</v>
      </c>
      <c r="C4622" s="13">
        <v>61860.0</v>
      </c>
      <c r="D4622" s="8" t="s">
        <v>13924</v>
      </c>
      <c r="E4622" s="9">
        <v>13.0</v>
      </c>
      <c r="F4622" s="10" t="s">
        <v>13925</v>
      </c>
      <c r="G4622" s="11"/>
      <c r="H4622" s="11"/>
      <c r="I4622" s="11"/>
    </row>
    <row r="4623" ht="14.25" customHeight="1">
      <c r="A4623" s="5" t="s">
        <v>13926</v>
      </c>
      <c r="B4623" s="13">
        <v>33.0</v>
      </c>
      <c r="C4623" s="13">
        <v>62420.0</v>
      </c>
      <c r="D4623" s="8" t="s">
        <v>13927</v>
      </c>
      <c r="E4623" s="9">
        <v>15.0</v>
      </c>
      <c r="F4623" s="10" t="s">
        <v>13928</v>
      </c>
      <c r="G4623" s="11"/>
      <c r="H4623" s="11"/>
      <c r="I4623" s="11"/>
    </row>
    <row r="4624" ht="14.25" customHeight="1">
      <c r="A4624" s="5" t="s">
        <v>13929</v>
      </c>
      <c r="B4624" s="13">
        <v>33.0</v>
      </c>
      <c r="C4624" s="13">
        <v>62580.0</v>
      </c>
      <c r="D4624" s="8" t="s">
        <v>13930</v>
      </c>
      <c r="E4624" s="9">
        <v>9.0</v>
      </c>
      <c r="F4624" s="10" t="s">
        <v>13931</v>
      </c>
      <c r="G4624" s="11"/>
      <c r="H4624" s="11"/>
      <c r="I4624" s="11"/>
    </row>
    <row r="4625" ht="14.25" customHeight="1">
      <c r="A4625" s="5" t="s">
        <v>13932</v>
      </c>
      <c r="B4625" s="13">
        <v>33.0</v>
      </c>
      <c r="C4625" s="13">
        <v>62900.0</v>
      </c>
      <c r="D4625" s="8" t="s">
        <v>13933</v>
      </c>
      <c r="E4625" s="9">
        <v>15.0</v>
      </c>
      <c r="F4625" s="10" t="s">
        <v>13934</v>
      </c>
      <c r="G4625" s="11"/>
      <c r="H4625" s="11"/>
      <c r="I4625" s="11"/>
    </row>
    <row r="4626" ht="14.25" customHeight="1">
      <c r="A4626" s="5" t="s">
        <v>13935</v>
      </c>
      <c r="B4626" s="13">
        <v>33.0</v>
      </c>
      <c r="C4626" s="13">
        <v>63940.0</v>
      </c>
      <c r="D4626" s="8" t="s">
        <v>13936</v>
      </c>
      <c r="E4626" s="9">
        <v>15.0</v>
      </c>
      <c r="F4626" s="10" t="s">
        <v>13937</v>
      </c>
      <c r="G4626" s="11"/>
      <c r="H4626" s="11"/>
      <c r="I4626" s="11"/>
    </row>
    <row r="4627" ht="14.25" customHeight="1">
      <c r="A4627" s="5" t="s">
        <v>13938</v>
      </c>
      <c r="B4627" s="13">
        <v>33.0</v>
      </c>
      <c r="C4627" s="13">
        <v>65140.0</v>
      </c>
      <c r="D4627" s="8" t="s">
        <v>13939</v>
      </c>
      <c r="E4627" s="9">
        <v>17.0</v>
      </c>
      <c r="F4627" s="10" t="s">
        <v>13940</v>
      </c>
      <c r="G4627" s="11"/>
      <c r="H4627" s="11"/>
      <c r="I4627" s="11"/>
    </row>
    <row r="4628" ht="14.25" customHeight="1">
      <c r="A4628" s="5" t="s">
        <v>13941</v>
      </c>
      <c r="B4628" s="13">
        <v>33.0</v>
      </c>
      <c r="C4628" s="13">
        <v>66100.0</v>
      </c>
      <c r="D4628" s="8" t="s">
        <v>13942</v>
      </c>
      <c r="E4628" s="9">
        <v>15.0</v>
      </c>
      <c r="F4628" s="10" t="s">
        <v>13943</v>
      </c>
      <c r="G4628" s="11"/>
      <c r="H4628" s="11"/>
      <c r="I4628" s="11"/>
    </row>
    <row r="4629" ht="14.25" customHeight="1">
      <c r="A4629" s="5" t="s">
        <v>13944</v>
      </c>
      <c r="B4629" s="13">
        <v>33.0</v>
      </c>
      <c r="C4629" s="13">
        <v>66580.0</v>
      </c>
      <c r="D4629" s="8" t="s">
        <v>13945</v>
      </c>
      <c r="E4629" s="9">
        <v>15.0</v>
      </c>
      <c r="F4629" s="10" t="s">
        <v>13946</v>
      </c>
      <c r="G4629" s="11"/>
      <c r="H4629" s="11"/>
      <c r="I4629" s="11"/>
    </row>
    <row r="4630" ht="14.25" customHeight="1">
      <c r="A4630" s="5" t="s">
        <v>13947</v>
      </c>
      <c r="B4630" s="13">
        <v>33.0</v>
      </c>
      <c r="C4630" s="13">
        <v>68180.0</v>
      </c>
      <c r="D4630" s="8" t="s">
        <v>13948</v>
      </c>
      <c r="E4630" s="9">
        <v>15.0</v>
      </c>
      <c r="F4630" s="10" t="s">
        <v>13949</v>
      </c>
      <c r="G4630" s="11"/>
      <c r="H4630" s="11"/>
      <c r="I4630" s="11"/>
    </row>
    <row r="4631" ht="14.25" customHeight="1">
      <c r="A4631" s="5" t="s">
        <v>13950</v>
      </c>
      <c r="B4631" s="13">
        <v>33.0</v>
      </c>
      <c r="C4631" s="13">
        <v>69940.0</v>
      </c>
      <c r="D4631" s="8" t="s">
        <v>13951</v>
      </c>
      <c r="E4631" s="9">
        <v>17.0</v>
      </c>
      <c r="F4631" s="10" t="s">
        <v>13952</v>
      </c>
      <c r="G4631" s="11"/>
      <c r="H4631" s="11"/>
      <c r="I4631" s="11"/>
    </row>
    <row r="4632" ht="14.25" customHeight="1">
      <c r="A4632" s="5" t="s">
        <v>13953</v>
      </c>
      <c r="B4632" s="13">
        <v>33.0</v>
      </c>
      <c r="C4632" s="13">
        <v>75140.0</v>
      </c>
      <c r="D4632" s="8" t="s">
        <v>13954</v>
      </c>
      <c r="E4632" s="9">
        <v>13.0</v>
      </c>
      <c r="F4632" s="10" t="s">
        <v>13955</v>
      </c>
      <c r="G4632" s="11"/>
      <c r="H4632" s="11"/>
      <c r="I4632" s="11"/>
    </row>
    <row r="4633" ht="14.25" customHeight="1">
      <c r="A4633" s="5" t="s">
        <v>13956</v>
      </c>
      <c r="B4633" s="13">
        <v>33.0</v>
      </c>
      <c r="C4633" s="13">
        <v>76980.0</v>
      </c>
      <c r="D4633" s="8" t="s">
        <v>13957</v>
      </c>
      <c r="E4633" s="9">
        <v>1.0</v>
      </c>
      <c r="F4633" s="10" t="s">
        <v>13958</v>
      </c>
      <c r="G4633" s="11"/>
      <c r="H4633" s="11"/>
      <c r="I4633" s="11"/>
    </row>
    <row r="4634" ht="14.25" customHeight="1">
      <c r="A4634" s="5" t="s">
        <v>13959</v>
      </c>
      <c r="B4634" s="13">
        <v>33.0</v>
      </c>
      <c r="C4634" s="13">
        <v>78340.0</v>
      </c>
      <c r="D4634" s="8" t="s">
        <v>13960</v>
      </c>
      <c r="E4634" s="9">
        <v>5.0</v>
      </c>
      <c r="F4634" s="10" t="s">
        <v>13961</v>
      </c>
      <c r="G4634" s="11"/>
      <c r="H4634" s="11"/>
      <c r="I4634" s="11"/>
    </row>
    <row r="4635" ht="14.25" customHeight="1">
      <c r="A4635" s="5" t="s">
        <v>13962</v>
      </c>
      <c r="B4635" s="13">
        <v>33.0</v>
      </c>
      <c r="C4635" s="13">
        <v>85460.0</v>
      </c>
      <c r="D4635" s="8" t="s">
        <v>13963</v>
      </c>
      <c r="E4635" s="9">
        <v>5.0</v>
      </c>
      <c r="F4635" s="10" t="s">
        <v>13964</v>
      </c>
      <c r="G4635" s="11"/>
      <c r="H4635" s="11"/>
      <c r="I4635" s="11"/>
    </row>
    <row r="4636" ht="14.25" customHeight="1">
      <c r="A4636" s="5" t="s">
        <v>13965</v>
      </c>
      <c r="B4636" s="13">
        <v>33.0</v>
      </c>
      <c r="C4636" s="13">
        <v>85700.0</v>
      </c>
      <c r="D4636" s="8" t="s">
        <v>13966</v>
      </c>
      <c r="E4636" s="9">
        <v>15.0</v>
      </c>
      <c r="F4636" s="10" t="s">
        <v>13967</v>
      </c>
      <c r="G4636" s="11"/>
      <c r="H4636" s="11"/>
      <c r="I4636" s="11"/>
    </row>
    <row r="4637" ht="14.25" customHeight="1">
      <c r="A4637" s="5" t="s">
        <v>13968</v>
      </c>
      <c r="B4637" s="13">
        <v>33.0</v>
      </c>
      <c r="C4637" s="13">
        <v>86340.0</v>
      </c>
      <c r="D4637" s="8" t="s">
        <v>13969</v>
      </c>
      <c r="E4637" s="9">
        <v>3.0</v>
      </c>
      <c r="F4637" s="10" t="s">
        <v>13970</v>
      </c>
      <c r="G4637" s="11"/>
      <c r="H4637" s="11"/>
      <c r="I4637" s="11"/>
    </row>
    <row r="4638" ht="14.25" customHeight="1">
      <c r="A4638" s="5" t="s">
        <v>13971</v>
      </c>
      <c r="B4638" s="13">
        <v>34.0</v>
      </c>
      <c r="C4638" s="7">
        <v>70.0</v>
      </c>
      <c r="D4638" s="8" t="s">
        <v>13972</v>
      </c>
      <c r="E4638" s="9">
        <v>25.0</v>
      </c>
      <c r="F4638" s="10" t="s">
        <v>13973</v>
      </c>
      <c r="G4638" s="11"/>
      <c r="H4638" s="11"/>
      <c r="I4638" s="11"/>
    </row>
    <row r="4639" ht="14.25" customHeight="1">
      <c r="A4639" s="5" t="s">
        <v>13974</v>
      </c>
      <c r="B4639" s="13">
        <v>34.0</v>
      </c>
      <c r="C4639" s="7">
        <v>85.0</v>
      </c>
      <c r="D4639" s="8" t="s">
        <v>13975</v>
      </c>
      <c r="E4639" s="9">
        <v>25.0</v>
      </c>
      <c r="F4639" s="10" t="s">
        <v>13976</v>
      </c>
      <c r="G4639" s="11"/>
      <c r="H4639" s="11"/>
      <c r="I4639" s="11"/>
    </row>
    <row r="4640" ht="14.25" customHeight="1">
      <c r="A4640" s="5" t="s">
        <v>13977</v>
      </c>
      <c r="B4640" s="13">
        <v>34.0</v>
      </c>
      <c r="C4640" s="7">
        <v>100.0</v>
      </c>
      <c r="D4640" s="8" t="s">
        <v>13978</v>
      </c>
      <c r="E4640" s="9">
        <v>1.0</v>
      </c>
      <c r="F4640" s="10" t="s">
        <v>13979</v>
      </c>
      <c r="G4640" s="11"/>
      <c r="H4640" s="11"/>
      <c r="I4640" s="11"/>
    </row>
    <row r="4641" ht="14.25" customHeight="1">
      <c r="A4641" s="5" t="s">
        <v>13980</v>
      </c>
      <c r="B4641" s="13">
        <v>34.0</v>
      </c>
      <c r="C4641" s="7">
        <v>550.0</v>
      </c>
      <c r="D4641" s="8" t="s">
        <v>13981</v>
      </c>
      <c r="E4641" s="9">
        <v>19.0</v>
      </c>
      <c r="F4641" s="10" t="s">
        <v>13982</v>
      </c>
      <c r="G4641" s="11"/>
      <c r="H4641" s="11"/>
      <c r="I4641" s="11"/>
    </row>
    <row r="4642" ht="14.25" customHeight="1">
      <c r="A4642" s="5" t="s">
        <v>13983</v>
      </c>
      <c r="B4642" s="13">
        <v>34.0</v>
      </c>
      <c r="C4642" s="7">
        <v>670.0</v>
      </c>
      <c r="D4642" s="8" t="s">
        <v>13984</v>
      </c>
      <c r="E4642" s="9">
        <v>41.0</v>
      </c>
      <c r="F4642" s="10" t="s">
        <v>13985</v>
      </c>
      <c r="G4642" s="11"/>
      <c r="H4642" s="11"/>
      <c r="I4642" s="11"/>
    </row>
    <row r="4643" ht="14.25" customHeight="1">
      <c r="A4643" s="5" t="s">
        <v>13986</v>
      </c>
      <c r="B4643" s="13">
        <v>34.0</v>
      </c>
      <c r="C4643" s="7">
        <v>700.0</v>
      </c>
      <c r="D4643" s="8" t="s">
        <v>13987</v>
      </c>
      <c r="E4643" s="9">
        <v>3.0</v>
      </c>
      <c r="F4643" s="10" t="s">
        <v>13988</v>
      </c>
      <c r="G4643" s="11"/>
      <c r="H4643" s="11"/>
      <c r="I4643" s="11"/>
    </row>
    <row r="4644" ht="14.25" customHeight="1">
      <c r="A4644" s="5" t="s">
        <v>13989</v>
      </c>
      <c r="B4644" s="13">
        <v>34.0</v>
      </c>
      <c r="C4644" s="7">
        <v>730.0</v>
      </c>
      <c r="D4644" s="8" t="s">
        <v>13990</v>
      </c>
      <c r="E4644" s="9">
        <v>25.0</v>
      </c>
      <c r="F4644" s="10" t="s">
        <v>13991</v>
      </c>
      <c r="G4644" s="11"/>
      <c r="H4644" s="11"/>
      <c r="I4644" s="11"/>
    </row>
    <row r="4645" ht="14.25" customHeight="1">
      <c r="A4645" s="14" t="s">
        <v>13992</v>
      </c>
      <c r="B4645" s="16">
        <v>34.0</v>
      </c>
      <c r="C4645" s="20">
        <v>760.0</v>
      </c>
      <c r="D4645" s="17" t="s">
        <v>13993</v>
      </c>
      <c r="E4645" s="18">
        <v>25.0</v>
      </c>
      <c r="F4645" s="19" t="s">
        <v>13994</v>
      </c>
      <c r="G4645" s="11"/>
      <c r="H4645" s="11"/>
      <c r="I4645" s="11"/>
    </row>
    <row r="4646" ht="14.25" customHeight="1">
      <c r="A4646" s="5" t="s">
        <v>13995</v>
      </c>
      <c r="B4646" s="13">
        <v>34.0</v>
      </c>
      <c r="C4646" s="7">
        <v>850.0</v>
      </c>
      <c r="D4646" s="8" t="s">
        <v>13996</v>
      </c>
      <c r="E4646" s="9">
        <v>33.0</v>
      </c>
      <c r="F4646" s="10" t="s">
        <v>13997</v>
      </c>
      <c r="G4646" s="11"/>
      <c r="H4646" s="11"/>
      <c r="I4646" s="11"/>
    </row>
    <row r="4647" ht="14.25" customHeight="1">
      <c r="A4647" s="5" t="s">
        <v>13998</v>
      </c>
      <c r="B4647" s="13">
        <v>34.0</v>
      </c>
      <c r="C4647" s="7">
        <v>880.0</v>
      </c>
      <c r="D4647" s="8" t="s">
        <v>13999</v>
      </c>
      <c r="E4647" s="9">
        <v>33.0</v>
      </c>
      <c r="F4647" s="10" t="s">
        <v>14000</v>
      </c>
      <c r="G4647" s="11"/>
      <c r="H4647" s="11"/>
      <c r="I4647" s="11"/>
    </row>
    <row r="4648" ht="14.25" customHeight="1">
      <c r="A4648" s="5" t="s">
        <v>14001</v>
      </c>
      <c r="B4648" s="13">
        <v>34.0</v>
      </c>
      <c r="C4648" s="7">
        <v>1030.0</v>
      </c>
      <c r="D4648" s="8" t="s">
        <v>14002</v>
      </c>
      <c r="E4648" s="9">
        <v>41.0</v>
      </c>
      <c r="F4648" s="10" t="s">
        <v>14003</v>
      </c>
      <c r="G4648" s="11"/>
      <c r="H4648" s="11"/>
      <c r="I4648" s="11"/>
    </row>
    <row r="4649" ht="14.25" customHeight="1">
      <c r="A4649" s="5" t="s">
        <v>14004</v>
      </c>
      <c r="B4649" s="13">
        <v>34.0</v>
      </c>
      <c r="C4649" s="7">
        <v>1090.0</v>
      </c>
      <c r="D4649" s="8" t="s">
        <v>14005</v>
      </c>
      <c r="E4649" s="9">
        <v>3.0</v>
      </c>
      <c r="F4649" s="10" t="s">
        <v>14006</v>
      </c>
      <c r="G4649" s="11"/>
      <c r="H4649" s="11"/>
      <c r="I4649" s="11"/>
    </row>
    <row r="4650" ht="14.25" customHeight="1">
      <c r="A4650" s="5" t="s">
        <v>14007</v>
      </c>
      <c r="B4650" s="13">
        <v>34.0</v>
      </c>
      <c r="C4650" s="7">
        <v>1330.0</v>
      </c>
      <c r="D4650" s="8" t="s">
        <v>14008</v>
      </c>
      <c r="E4650" s="9">
        <v>37.0</v>
      </c>
      <c r="F4650" s="10" t="s">
        <v>14009</v>
      </c>
      <c r="G4650" s="11"/>
      <c r="H4650" s="11"/>
      <c r="I4650" s="11"/>
    </row>
    <row r="4651" ht="14.25" customHeight="1">
      <c r="A4651" s="5" t="s">
        <v>14010</v>
      </c>
      <c r="B4651" s="13">
        <v>34.0</v>
      </c>
      <c r="C4651" s="7">
        <v>1360.0</v>
      </c>
      <c r="D4651" s="8" t="s">
        <v>14011</v>
      </c>
      <c r="E4651" s="9">
        <v>37.0</v>
      </c>
      <c r="F4651" s="10" t="s">
        <v>14012</v>
      </c>
      <c r="G4651" s="11"/>
      <c r="H4651" s="11"/>
      <c r="I4651" s="11"/>
    </row>
    <row r="4652" ht="14.25" customHeight="1">
      <c r="A4652" s="5" t="s">
        <v>14013</v>
      </c>
      <c r="B4652" s="13">
        <v>34.0</v>
      </c>
      <c r="C4652" s="7">
        <v>1480.0</v>
      </c>
      <c r="D4652" s="8" t="s">
        <v>14014</v>
      </c>
      <c r="E4652" s="9">
        <v>19.0</v>
      </c>
      <c r="F4652" s="10" t="s">
        <v>14015</v>
      </c>
      <c r="G4652" s="11"/>
      <c r="H4652" s="11"/>
      <c r="I4652" s="11"/>
    </row>
    <row r="4653" ht="14.25" customHeight="1">
      <c r="A4653" s="5" t="s">
        <v>14016</v>
      </c>
      <c r="B4653" s="13">
        <v>34.0</v>
      </c>
      <c r="C4653" s="7">
        <v>1960.0</v>
      </c>
      <c r="D4653" s="8" t="s">
        <v>14017</v>
      </c>
      <c r="E4653" s="9">
        <v>25.0</v>
      </c>
      <c r="F4653" s="10" t="s">
        <v>14018</v>
      </c>
      <c r="G4653" s="11"/>
      <c r="H4653" s="11"/>
      <c r="I4653" s="11"/>
    </row>
    <row r="4654" ht="14.25" customHeight="1">
      <c r="A4654" s="5" t="s">
        <v>14019</v>
      </c>
      <c r="B4654" s="13">
        <v>34.0</v>
      </c>
      <c r="C4654" s="7">
        <v>2080.0</v>
      </c>
      <c r="D4654" s="8" t="s">
        <v>14020</v>
      </c>
      <c r="E4654" s="9">
        <v>1.0</v>
      </c>
      <c r="F4654" s="10" t="s">
        <v>14021</v>
      </c>
      <c r="G4654" s="11"/>
      <c r="H4654" s="11"/>
      <c r="I4654" s="11"/>
    </row>
    <row r="4655" ht="14.25" customHeight="1">
      <c r="A4655" s="5" t="s">
        <v>14022</v>
      </c>
      <c r="B4655" s="13">
        <v>34.0</v>
      </c>
      <c r="C4655" s="7">
        <v>2110.0</v>
      </c>
      <c r="D4655" s="8" t="s">
        <v>14023</v>
      </c>
      <c r="E4655" s="9">
        <v>25.0</v>
      </c>
      <c r="F4655" s="10" t="s">
        <v>14024</v>
      </c>
      <c r="G4655" s="11"/>
      <c r="H4655" s="11"/>
      <c r="I4655" s="11"/>
    </row>
    <row r="4656" ht="14.25" customHeight="1">
      <c r="A4656" s="5" t="s">
        <v>14025</v>
      </c>
      <c r="B4656" s="13">
        <v>34.0</v>
      </c>
      <c r="C4656" s="7">
        <v>2200.0</v>
      </c>
      <c r="D4656" s="8" t="s">
        <v>14026</v>
      </c>
      <c r="E4656" s="9">
        <v>7.0</v>
      </c>
      <c r="F4656" s="10" t="s">
        <v>14027</v>
      </c>
      <c r="G4656" s="11"/>
      <c r="H4656" s="11"/>
      <c r="I4656" s="11"/>
    </row>
    <row r="4657" ht="14.25" customHeight="1">
      <c r="A4657" s="5" t="s">
        <v>14028</v>
      </c>
      <c r="B4657" s="13">
        <v>34.0</v>
      </c>
      <c r="C4657" s="7">
        <v>2230.0</v>
      </c>
      <c r="D4657" s="8" t="s">
        <v>14029</v>
      </c>
      <c r="E4657" s="9">
        <v>7.0</v>
      </c>
      <c r="F4657" s="10" t="s">
        <v>14030</v>
      </c>
      <c r="G4657" s="11"/>
      <c r="H4657" s="11"/>
      <c r="I4657" s="11"/>
    </row>
    <row r="4658" ht="14.25" customHeight="1">
      <c r="A4658" s="5" t="s">
        <v>14031</v>
      </c>
      <c r="B4658" s="13">
        <v>34.0</v>
      </c>
      <c r="C4658" s="7">
        <v>2320.0</v>
      </c>
      <c r="D4658" s="8" t="s">
        <v>14032</v>
      </c>
      <c r="E4658" s="9">
        <v>9.0</v>
      </c>
      <c r="F4658" s="10" t="s">
        <v>14033</v>
      </c>
      <c r="G4658" s="11"/>
      <c r="H4658" s="11"/>
      <c r="I4658" s="11"/>
    </row>
    <row r="4659" ht="14.25" customHeight="1">
      <c r="A4659" s="5" t="s">
        <v>14034</v>
      </c>
      <c r="B4659" s="13">
        <v>34.0</v>
      </c>
      <c r="C4659" s="7">
        <v>2440.0</v>
      </c>
      <c r="D4659" s="8" t="s">
        <v>14035</v>
      </c>
      <c r="E4659" s="9">
        <v>25.0</v>
      </c>
      <c r="F4659" s="10" t="s">
        <v>14036</v>
      </c>
      <c r="G4659" s="11"/>
      <c r="H4659" s="11"/>
      <c r="I4659" s="11"/>
    </row>
    <row r="4660" ht="14.25" customHeight="1">
      <c r="A4660" s="5" t="s">
        <v>14037</v>
      </c>
      <c r="B4660" s="13">
        <v>34.0</v>
      </c>
      <c r="C4660" s="7">
        <v>3040.0</v>
      </c>
      <c r="D4660" s="8" t="s">
        <v>14038</v>
      </c>
      <c r="E4660" s="9">
        <v>29.0</v>
      </c>
      <c r="F4660" s="10" t="s">
        <v>14039</v>
      </c>
      <c r="G4660" s="11"/>
      <c r="H4660" s="11"/>
      <c r="I4660" s="11"/>
    </row>
    <row r="4661" ht="14.25" customHeight="1">
      <c r="A4661" s="5" t="s">
        <v>14040</v>
      </c>
      <c r="B4661" s="13">
        <v>34.0</v>
      </c>
      <c r="C4661" s="7">
        <v>3050.0</v>
      </c>
      <c r="D4661" s="8" t="s">
        <v>14041</v>
      </c>
      <c r="E4661" s="9">
        <v>29.0</v>
      </c>
      <c r="F4661" s="10" t="s">
        <v>14042</v>
      </c>
      <c r="G4661" s="11"/>
      <c r="H4661" s="11"/>
      <c r="I4661" s="11"/>
    </row>
    <row r="4662" ht="14.25" customHeight="1">
      <c r="A4662" s="5" t="s">
        <v>14043</v>
      </c>
      <c r="B4662" s="13">
        <v>34.0</v>
      </c>
      <c r="C4662" s="7">
        <v>3130.0</v>
      </c>
      <c r="D4662" s="8" t="s">
        <v>14044</v>
      </c>
      <c r="E4662" s="9">
        <v>29.0</v>
      </c>
      <c r="F4662" s="10" t="s">
        <v>14045</v>
      </c>
      <c r="G4662" s="11"/>
      <c r="H4662" s="11"/>
      <c r="I4662" s="11"/>
    </row>
    <row r="4663" ht="14.25" customHeight="1">
      <c r="A4663" s="5" t="s">
        <v>14046</v>
      </c>
      <c r="B4663" s="13">
        <v>34.0</v>
      </c>
      <c r="C4663" s="7">
        <v>3250.0</v>
      </c>
      <c r="D4663" s="8" t="s">
        <v>14047</v>
      </c>
      <c r="E4663" s="9">
        <v>7.0</v>
      </c>
      <c r="F4663" s="10" t="s">
        <v>14048</v>
      </c>
      <c r="G4663" s="11"/>
      <c r="H4663" s="11"/>
      <c r="I4663" s="11"/>
    </row>
    <row r="4664" ht="14.25" customHeight="1">
      <c r="A4664" s="5" t="s">
        <v>14049</v>
      </c>
      <c r="B4664" s="13">
        <v>34.0</v>
      </c>
      <c r="C4664" s="7">
        <v>3370.0</v>
      </c>
      <c r="D4664" s="8" t="s">
        <v>14050</v>
      </c>
      <c r="E4664" s="9">
        <v>5.0</v>
      </c>
      <c r="F4664" s="10" t="s">
        <v>14051</v>
      </c>
      <c r="G4664" s="11"/>
      <c r="H4664" s="11"/>
      <c r="I4664" s="11"/>
    </row>
    <row r="4665" ht="14.25" customHeight="1">
      <c r="A4665" s="5" t="s">
        <v>14052</v>
      </c>
      <c r="B4665" s="13">
        <v>34.0</v>
      </c>
      <c r="C4665" s="7">
        <v>3520.0</v>
      </c>
      <c r="D4665" s="8" t="s">
        <v>14053</v>
      </c>
      <c r="E4665" s="9">
        <v>29.0</v>
      </c>
      <c r="F4665" s="10" t="s">
        <v>14054</v>
      </c>
      <c r="G4665" s="11"/>
      <c r="H4665" s="11"/>
      <c r="I4665" s="11"/>
    </row>
    <row r="4666" ht="14.25" customHeight="1">
      <c r="A4666" s="5" t="s">
        <v>14055</v>
      </c>
      <c r="B4666" s="13">
        <v>34.0</v>
      </c>
      <c r="C4666" s="7">
        <v>3580.0</v>
      </c>
      <c r="D4666" s="8" t="s">
        <v>14056</v>
      </c>
      <c r="E4666" s="9">
        <v>17.0</v>
      </c>
      <c r="F4666" s="10" t="s">
        <v>14057</v>
      </c>
      <c r="G4666" s="11"/>
      <c r="H4666" s="11"/>
      <c r="I4666" s="11"/>
    </row>
    <row r="4667" ht="14.25" customHeight="1">
      <c r="A4667" s="5" t="s">
        <v>14058</v>
      </c>
      <c r="B4667" s="13">
        <v>34.0</v>
      </c>
      <c r="C4667" s="7">
        <v>3940.0</v>
      </c>
      <c r="D4667" s="8" t="s">
        <v>14059</v>
      </c>
      <c r="E4667" s="9">
        <v>29.0</v>
      </c>
      <c r="F4667" s="10" t="s">
        <v>14060</v>
      </c>
      <c r="G4667" s="11"/>
      <c r="H4667" s="11"/>
      <c r="I4667" s="11"/>
    </row>
    <row r="4668" ht="14.25" customHeight="1">
      <c r="A4668" s="5" t="s">
        <v>14061</v>
      </c>
      <c r="B4668" s="13">
        <v>34.0</v>
      </c>
      <c r="C4668" s="7">
        <v>4120.0</v>
      </c>
      <c r="D4668" s="8" t="s">
        <v>14062</v>
      </c>
      <c r="E4668" s="9">
        <v>29.0</v>
      </c>
      <c r="F4668" s="10" t="s">
        <v>14063</v>
      </c>
      <c r="G4668" s="11"/>
      <c r="H4668" s="11"/>
      <c r="I4668" s="11"/>
    </row>
    <row r="4669" ht="14.25" customHeight="1">
      <c r="A4669" s="5" t="s">
        <v>14064</v>
      </c>
      <c r="B4669" s="13">
        <v>34.0</v>
      </c>
      <c r="C4669" s="7">
        <v>4180.0</v>
      </c>
      <c r="D4669" s="8" t="s">
        <v>14065</v>
      </c>
      <c r="E4669" s="9">
        <v>29.0</v>
      </c>
      <c r="F4669" s="10" t="s">
        <v>14066</v>
      </c>
      <c r="G4669" s="11"/>
      <c r="H4669" s="11"/>
      <c r="I4669" s="11"/>
    </row>
    <row r="4670" ht="14.25" customHeight="1">
      <c r="A4670" s="5" t="s">
        <v>14067</v>
      </c>
      <c r="B4670" s="13">
        <v>34.0</v>
      </c>
      <c r="C4670" s="7">
        <v>4450.0</v>
      </c>
      <c r="D4670" s="8" t="s">
        <v>14068</v>
      </c>
      <c r="E4670" s="9">
        <v>35.0</v>
      </c>
      <c r="F4670" s="10" t="s">
        <v>14069</v>
      </c>
      <c r="G4670" s="11"/>
      <c r="H4670" s="11"/>
      <c r="I4670" s="11"/>
    </row>
    <row r="4671" ht="14.25" customHeight="1">
      <c r="A4671" s="5" t="s">
        <v>14070</v>
      </c>
      <c r="B4671" s="13">
        <v>34.0</v>
      </c>
      <c r="C4671" s="7">
        <v>4690.0</v>
      </c>
      <c r="D4671" s="8" t="s">
        <v>14071</v>
      </c>
      <c r="E4671" s="9">
        <v>13.0</v>
      </c>
      <c r="F4671" s="10" t="s">
        <v>14072</v>
      </c>
      <c r="G4671" s="11"/>
      <c r="H4671" s="11"/>
      <c r="I4671" s="11"/>
    </row>
    <row r="4672" ht="14.25" customHeight="1">
      <c r="A4672" s="5" t="s">
        <v>14073</v>
      </c>
      <c r="B4672" s="13">
        <v>34.0</v>
      </c>
      <c r="C4672" s="7">
        <v>4750.0</v>
      </c>
      <c r="D4672" s="8" t="s">
        <v>14074</v>
      </c>
      <c r="E4672" s="9">
        <v>7.0</v>
      </c>
      <c r="F4672" s="10" t="s">
        <v>14075</v>
      </c>
      <c r="G4672" s="11"/>
      <c r="H4672" s="11"/>
      <c r="I4672" s="11"/>
    </row>
    <row r="4673" ht="14.25" customHeight="1">
      <c r="A4673" s="5" t="s">
        <v>14076</v>
      </c>
      <c r="B4673" s="13">
        <v>34.0</v>
      </c>
      <c r="C4673" s="7">
        <v>4930.0</v>
      </c>
      <c r="D4673" s="8" t="s">
        <v>14077</v>
      </c>
      <c r="E4673" s="9">
        <v>25.0</v>
      </c>
      <c r="F4673" s="10" t="s">
        <v>14078</v>
      </c>
      <c r="G4673" s="11"/>
      <c r="H4673" s="11"/>
      <c r="I4673" s="11"/>
    </row>
    <row r="4674" ht="14.25" customHeight="1">
      <c r="A4674" s="5" t="s">
        <v>14079</v>
      </c>
      <c r="B4674" s="13">
        <v>34.0</v>
      </c>
      <c r="C4674" s="7">
        <v>4990.0</v>
      </c>
      <c r="D4674" s="8" t="s">
        <v>14080</v>
      </c>
      <c r="E4674" s="9">
        <v>41.0</v>
      </c>
      <c r="F4674" s="10" t="s">
        <v>14081</v>
      </c>
      <c r="G4674" s="11"/>
      <c r="H4674" s="11"/>
      <c r="I4674" s="11"/>
    </row>
    <row r="4675" ht="14.25" customHeight="1">
      <c r="A4675" s="5" t="s">
        <v>14082</v>
      </c>
      <c r="B4675" s="13">
        <v>34.0</v>
      </c>
      <c r="C4675" s="7">
        <v>5170.0</v>
      </c>
      <c r="D4675" s="8" t="s">
        <v>14083</v>
      </c>
      <c r="E4675" s="9">
        <v>3.0</v>
      </c>
      <c r="F4675" s="10" t="s">
        <v>14084</v>
      </c>
      <c r="G4675" s="11"/>
      <c r="H4675" s="11"/>
      <c r="I4675" s="11"/>
    </row>
    <row r="4676" ht="14.25" customHeight="1">
      <c r="A4676" s="5" t="s">
        <v>14085</v>
      </c>
      <c r="B4676" s="13">
        <v>34.0</v>
      </c>
      <c r="C4676" s="7">
        <v>5320.0</v>
      </c>
      <c r="D4676" s="8" t="s">
        <v>14086</v>
      </c>
      <c r="E4676" s="9">
        <v>39.0</v>
      </c>
      <c r="F4676" s="10" t="s">
        <v>14087</v>
      </c>
      <c r="G4676" s="11"/>
      <c r="H4676" s="11"/>
      <c r="I4676" s="11"/>
    </row>
    <row r="4677" ht="14.25" customHeight="1">
      <c r="A4677" s="5" t="s">
        <v>14088</v>
      </c>
      <c r="B4677" s="13">
        <v>34.0</v>
      </c>
      <c r="C4677" s="7">
        <v>5350.0</v>
      </c>
      <c r="D4677" s="8" t="s">
        <v>14089</v>
      </c>
      <c r="E4677" s="9">
        <v>39.0</v>
      </c>
      <c r="F4677" s="10" t="s">
        <v>14090</v>
      </c>
      <c r="G4677" s="11"/>
      <c r="H4677" s="11"/>
      <c r="I4677" s="11"/>
    </row>
    <row r="4678" ht="14.25" customHeight="1">
      <c r="A4678" s="5" t="s">
        <v>14091</v>
      </c>
      <c r="B4678" s="13">
        <v>34.0</v>
      </c>
      <c r="C4678" s="7">
        <v>5410.0</v>
      </c>
      <c r="D4678" s="8" t="s">
        <v>14092</v>
      </c>
      <c r="E4678" s="9">
        <v>29.0</v>
      </c>
      <c r="F4678" s="10" t="s">
        <v>14093</v>
      </c>
      <c r="G4678" s="11"/>
      <c r="H4678" s="11"/>
      <c r="I4678" s="11"/>
    </row>
    <row r="4679" ht="14.25" customHeight="1">
      <c r="A4679" s="5" t="s">
        <v>14094</v>
      </c>
      <c r="B4679" s="13">
        <v>34.0</v>
      </c>
      <c r="C4679" s="7">
        <v>5440.0</v>
      </c>
      <c r="D4679" s="8" t="s">
        <v>14095</v>
      </c>
      <c r="E4679" s="9">
        <v>7.0</v>
      </c>
      <c r="F4679" s="10" t="s">
        <v>14096</v>
      </c>
      <c r="G4679" s="11"/>
      <c r="H4679" s="11"/>
      <c r="I4679" s="11"/>
    </row>
    <row r="4680" ht="14.25" customHeight="1">
      <c r="A4680" s="5" t="s">
        <v>14097</v>
      </c>
      <c r="B4680" s="13">
        <v>34.0</v>
      </c>
      <c r="C4680" s="7">
        <v>5470.0</v>
      </c>
      <c r="D4680" s="8" t="s">
        <v>14098</v>
      </c>
      <c r="E4680" s="9">
        <v>7.0</v>
      </c>
      <c r="F4680" s="10" t="s">
        <v>14099</v>
      </c>
      <c r="G4680" s="11"/>
      <c r="H4680" s="11"/>
      <c r="I4680" s="11"/>
    </row>
    <row r="4681" ht="14.25" customHeight="1">
      <c r="A4681" s="5" t="s">
        <v>14100</v>
      </c>
      <c r="B4681" s="13">
        <v>34.0</v>
      </c>
      <c r="C4681" s="7">
        <v>5560.0</v>
      </c>
      <c r="D4681" s="8" t="s">
        <v>14101</v>
      </c>
      <c r="E4681" s="9">
        <v>35.0</v>
      </c>
      <c r="F4681" s="10" t="s">
        <v>14102</v>
      </c>
      <c r="G4681" s="11"/>
      <c r="H4681" s="11"/>
      <c r="I4681" s="11"/>
    </row>
    <row r="4682" ht="14.25" customHeight="1">
      <c r="A4682" s="5" t="s">
        <v>14103</v>
      </c>
      <c r="B4682" s="13">
        <v>34.0</v>
      </c>
      <c r="C4682" s="7">
        <v>5590.0</v>
      </c>
      <c r="D4682" s="8" t="s">
        <v>14104</v>
      </c>
      <c r="E4682" s="9">
        <v>35.0</v>
      </c>
      <c r="F4682" s="10" t="s">
        <v>14105</v>
      </c>
      <c r="G4682" s="11"/>
      <c r="H4682" s="11"/>
      <c r="I4682" s="11"/>
    </row>
    <row r="4683" ht="14.25" customHeight="1">
      <c r="A4683" s="5" t="s">
        <v>14106</v>
      </c>
      <c r="B4683" s="13">
        <v>34.0</v>
      </c>
      <c r="C4683" s="7">
        <v>5650.0</v>
      </c>
      <c r="D4683" s="8" t="s">
        <v>14107</v>
      </c>
      <c r="E4683" s="9">
        <v>19.0</v>
      </c>
      <c r="F4683" s="10" t="s">
        <v>14108</v>
      </c>
      <c r="G4683" s="11"/>
      <c r="H4683" s="11"/>
      <c r="I4683" s="11"/>
    </row>
    <row r="4684" ht="14.25" customHeight="1">
      <c r="A4684" s="5" t="s">
        <v>14109</v>
      </c>
      <c r="B4684" s="13">
        <v>34.0</v>
      </c>
      <c r="C4684" s="7">
        <v>5740.0</v>
      </c>
      <c r="D4684" s="8" t="s">
        <v>14110</v>
      </c>
      <c r="E4684" s="9">
        <v>5.0</v>
      </c>
      <c r="F4684" s="10" t="s">
        <v>14111</v>
      </c>
      <c r="G4684" s="11"/>
      <c r="H4684" s="11"/>
      <c r="I4684" s="11"/>
    </row>
    <row r="4685" ht="14.25" customHeight="1">
      <c r="A4685" s="5" t="s">
        <v>14112</v>
      </c>
      <c r="B4685" s="13">
        <v>34.0</v>
      </c>
      <c r="C4685" s="7">
        <v>6040.0</v>
      </c>
      <c r="D4685" s="8" t="s">
        <v>14113</v>
      </c>
      <c r="E4685" s="9">
        <v>7.0</v>
      </c>
      <c r="F4685" s="10" t="s">
        <v>14114</v>
      </c>
      <c r="G4685" s="11"/>
      <c r="H4685" s="11"/>
      <c r="I4685" s="11"/>
    </row>
    <row r="4686" ht="14.25" customHeight="1">
      <c r="A4686" s="5" t="s">
        <v>14115</v>
      </c>
      <c r="B4686" s="13">
        <v>34.0</v>
      </c>
      <c r="C4686" s="7">
        <v>6160.0</v>
      </c>
      <c r="D4686" s="8" t="s">
        <v>14116</v>
      </c>
      <c r="E4686" s="9">
        <v>41.0</v>
      </c>
      <c r="F4686" s="10" t="s">
        <v>14117</v>
      </c>
      <c r="G4686" s="11"/>
      <c r="H4686" s="11"/>
      <c r="I4686" s="11"/>
    </row>
    <row r="4687" ht="14.25" customHeight="1">
      <c r="A4687" s="5" t="s">
        <v>14118</v>
      </c>
      <c r="B4687" s="13">
        <v>34.0</v>
      </c>
      <c r="C4687" s="7">
        <v>6250.0</v>
      </c>
      <c r="D4687" s="8" t="s">
        <v>14119</v>
      </c>
      <c r="E4687" s="9">
        <v>13.0</v>
      </c>
      <c r="F4687" s="10" t="s">
        <v>14120</v>
      </c>
      <c r="G4687" s="11"/>
      <c r="H4687" s="11"/>
      <c r="I4687" s="11"/>
    </row>
    <row r="4688" ht="14.25" customHeight="1">
      <c r="A4688" s="5" t="s">
        <v>14121</v>
      </c>
      <c r="B4688" s="13">
        <v>34.0</v>
      </c>
      <c r="C4688" s="7">
        <v>6340.0</v>
      </c>
      <c r="D4688" s="8" t="s">
        <v>14122</v>
      </c>
      <c r="E4688" s="9">
        <v>31.0</v>
      </c>
      <c r="F4688" s="10" t="s">
        <v>14123</v>
      </c>
      <c r="G4688" s="11"/>
      <c r="H4688" s="11"/>
      <c r="I4688" s="11"/>
    </row>
    <row r="4689" ht="14.25" customHeight="1">
      <c r="A4689" s="5" t="s">
        <v>14124</v>
      </c>
      <c r="B4689" s="13">
        <v>34.0</v>
      </c>
      <c r="C4689" s="7">
        <v>6370.0</v>
      </c>
      <c r="D4689" s="8" t="s">
        <v>14125</v>
      </c>
      <c r="E4689" s="9">
        <v>19.0</v>
      </c>
      <c r="F4689" s="10" t="s">
        <v>14126</v>
      </c>
      <c r="G4689" s="11"/>
      <c r="H4689" s="11"/>
      <c r="I4689" s="11"/>
    </row>
    <row r="4690" ht="14.25" customHeight="1">
      <c r="A4690" s="5" t="s">
        <v>14127</v>
      </c>
      <c r="B4690" s="13">
        <v>34.0</v>
      </c>
      <c r="C4690" s="7">
        <v>6490.0</v>
      </c>
      <c r="D4690" s="8" t="s">
        <v>14128</v>
      </c>
      <c r="E4690" s="9">
        <v>3.0</v>
      </c>
      <c r="F4690" s="10" t="s">
        <v>14129</v>
      </c>
      <c r="G4690" s="11"/>
      <c r="H4690" s="11"/>
      <c r="I4690" s="11"/>
    </row>
    <row r="4691" ht="14.25" customHeight="1">
      <c r="A4691" s="5" t="s">
        <v>14130</v>
      </c>
      <c r="B4691" s="13">
        <v>34.0</v>
      </c>
      <c r="C4691" s="7">
        <v>6610.0</v>
      </c>
      <c r="D4691" s="8" t="s">
        <v>14131</v>
      </c>
      <c r="E4691" s="9">
        <v>27.0</v>
      </c>
      <c r="F4691" s="10" t="s">
        <v>14132</v>
      </c>
      <c r="G4691" s="11"/>
      <c r="H4691" s="11"/>
      <c r="I4691" s="11"/>
    </row>
    <row r="4692" ht="14.25" customHeight="1">
      <c r="A4692" s="5" t="s">
        <v>14133</v>
      </c>
      <c r="B4692" s="13">
        <v>34.0</v>
      </c>
      <c r="C4692" s="7">
        <v>6640.0</v>
      </c>
      <c r="D4692" s="8" t="s">
        <v>14134</v>
      </c>
      <c r="E4692" s="9">
        <v>27.0</v>
      </c>
      <c r="F4692" s="10" t="s">
        <v>14135</v>
      </c>
      <c r="G4692" s="11"/>
      <c r="H4692" s="11"/>
      <c r="I4692" s="11"/>
    </row>
    <row r="4693" ht="14.25" customHeight="1">
      <c r="A4693" s="5" t="s">
        <v>14136</v>
      </c>
      <c r="B4693" s="13">
        <v>34.0</v>
      </c>
      <c r="C4693" s="7">
        <v>6670.0</v>
      </c>
      <c r="D4693" s="8" t="s">
        <v>14137</v>
      </c>
      <c r="E4693" s="9">
        <v>5.0</v>
      </c>
      <c r="F4693" s="10" t="s">
        <v>14138</v>
      </c>
      <c r="G4693" s="11"/>
      <c r="H4693" s="11"/>
      <c r="I4693" s="11"/>
    </row>
    <row r="4694" ht="14.25" customHeight="1">
      <c r="A4694" s="5" t="s">
        <v>14139</v>
      </c>
      <c r="B4694" s="13">
        <v>34.0</v>
      </c>
      <c r="C4694" s="7">
        <v>6700.0</v>
      </c>
      <c r="D4694" s="8" t="s">
        <v>14140</v>
      </c>
      <c r="E4694" s="9">
        <v>5.0</v>
      </c>
      <c r="F4694" s="10" t="s">
        <v>14141</v>
      </c>
      <c r="G4694" s="11"/>
      <c r="H4694" s="11"/>
      <c r="I4694" s="11"/>
    </row>
    <row r="4695" ht="14.25" customHeight="1">
      <c r="A4695" s="5" t="s">
        <v>14142</v>
      </c>
      <c r="B4695" s="13">
        <v>34.0</v>
      </c>
      <c r="C4695" s="7">
        <v>6790.0</v>
      </c>
      <c r="D4695" s="8" t="s">
        <v>14143</v>
      </c>
      <c r="E4695" s="9">
        <v>35.0</v>
      </c>
      <c r="F4695" s="10" t="s">
        <v>14144</v>
      </c>
      <c r="G4695" s="11"/>
      <c r="H4695" s="11"/>
      <c r="I4695" s="11"/>
    </row>
    <row r="4696" ht="14.25" customHeight="1">
      <c r="A4696" s="5" t="s">
        <v>14145</v>
      </c>
      <c r="B4696" s="13">
        <v>34.0</v>
      </c>
      <c r="C4696" s="7">
        <v>6970.0</v>
      </c>
      <c r="D4696" s="8" t="s">
        <v>14146</v>
      </c>
      <c r="E4696" s="9">
        <v>25.0</v>
      </c>
      <c r="F4696" s="10" t="s">
        <v>14147</v>
      </c>
      <c r="G4696" s="11"/>
      <c r="H4696" s="11"/>
      <c r="I4696" s="11"/>
    </row>
    <row r="4697" ht="14.25" customHeight="1">
      <c r="A4697" s="5" t="s">
        <v>14148</v>
      </c>
      <c r="B4697" s="13">
        <v>34.0</v>
      </c>
      <c r="C4697" s="7">
        <v>7180.0</v>
      </c>
      <c r="D4697" s="8" t="s">
        <v>14149</v>
      </c>
      <c r="E4697" s="9">
        <v>35.0</v>
      </c>
      <c r="F4697" s="10" t="s">
        <v>14150</v>
      </c>
      <c r="G4697" s="11"/>
      <c r="H4697" s="11"/>
      <c r="I4697" s="11"/>
    </row>
    <row r="4698" ht="14.25" customHeight="1">
      <c r="A4698" s="5" t="s">
        <v>14151</v>
      </c>
      <c r="B4698" s="13">
        <v>34.0</v>
      </c>
      <c r="C4698" s="7">
        <v>7300.0</v>
      </c>
      <c r="D4698" s="8" t="s">
        <v>14152</v>
      </c>
      <c r="E4698" s="9">
        <v>37.0</v>
      </c>
      <c r="F4698" s="10" t="s">
        <v>14153</v>
      </c>
      <c r="G4698" s="11"/>
      <c r="H4698" s="11"/>
      <c r="I4698" s="11"/>
    </row>
    <row r="4699" ht="14.25" customHeight="1">
      <c r="A4699" s="14" t="s">
        <v>14154</v>
      </c>
      <c r="B4699" s="16">
        <v>34.0</v>
      </c>
      <c r="C4699" s="20">
        <v>7420.0</v>
      </c>
      <c r="D4699" s="17" t="s">
        <v>14155</v>
      </c>
      <c r="E4699" s="18">
        <v>29.0</v>
      </c>
      <c r="F4699" s="19" t="s">
        <v>14156</v>
      </c>
      <c r="G4699" s="11"/>
      <c r="H4699" s="11"/>
      <c r="I4699" s="11"/>
    </row>
    <row r="4700" ht="14.25" customHeight="1">
      <c r="A4700" s="5" t="s">
        <v>14157</v>
      </c>
      <c r="B4700" s="13">
        <v>34.0</v>
      </c>
      <c r="C4700" s="7">
        <v>7510.0</v>
      </c>
      <c r="D4700" s="8" t="s">
        <v>14158</v>
      </c>
      <c r="E4700" s="9">
        <v>29.0</v>
      </c>
      <c r="F4700" s="10" t="s">
        <v>14159</v>
      </c>
      <c r="G4700" s="11"/>
      <c r="H4700" s="11"/>
      <c r="I4700" s="11"/>
    </row>
    <row r="4701" ht="14.25" customHeight="1">
      <c r="A4701" s="5" t="s">
        <v>14160</v>
      </c>
      <c r="B4701" s="13">
        <v>34.0</v>
      </c>
      <c r="C4701" s="7">
        <v>7600.0</v>
      </c>
      <c r="D4701" s="8" t="s">
        <v>14161</v>
      </c>
      <c r="E4701" s="9">
        <v>11.0</v>
      </c>
      <c r="F4701" s="10" t="s">
        <v>14162</v>
      </c>
      <c r="G4701" s="11"/>
      <c r="H4701" s="11"/>
      <c r="I4701" s="11"/>
    </row>
    <row r="4702" ht="14.25" customHeight="1">
      <c r="A4702" s="5" t="s">
        <v>14163</v>
      </c>
      <c r="B4702" s="13">
        <v>34.0</v>
      </c>
      <c r="C4702" s="7">
        <v>7720.0</v>
      </c>
      <c r="D4702" s="8" t="s">
        <v>14164</v>
      </c>
      <c r="E4702" s="9">
        <v>35.0</v>
      </c>
      <c r="F4702" s="10" t="s">
        <v>14165</v>
      </c>
      <c r="G4702" s="11"/>
      <c r="H4702" s="11"/>
      <c r="I4702" s="11"/>
    </row>
    <row r="4703" ht="14.25" customHeight="1">
      <c r="A4703" s="5" t="s">
        <v>14166</v>
      </c>
      <c r="B4703" s="13">
        <v>34.0</v>
      </c>
      <c r="C4703" s="7">
        <v>7750.0</v>
      </c>
      <c r="D4703" s="8" t="s">
        <v>14167</v>
      </c>
      <c r="E4703" s="9">
        <v>25.0</v>
      </c>
      <c r="F4703" s="10" t="s">
        <v>14168</v>
      </c>
      <c r="G4703" s="11"/>
      <c r="H4703" s="11"/>
      <c r="I4703" s="11"/>
    </row>
    <row r="4704" ht="14.25" customHeight="1">
      <c r="A4704" s="5" t="s">
        <v>14169</v>
      </c>
      <c r="B4704" s="13">
        <v>34.0</v>
      </c>
      <c r="C4704" s="7">
        <v>7810.0</v>
      </c>
      <c r="D4704" s="8" t="s">
        <v>14170</v>
      </c>
      <c r="E4704" s="9">
        <v>1.0</v>
      </c>
      <c r="F4704" s="10" t="s">
        <v>14171</v>
      </c>
      <c r="G4704" s="11"/>
      <c r="H4704" s="11"/>
      <c r="I4704" s="11"/>
    </row>
    <row r="4705" ht="14.25" customHeight="1">
      <c r="A4705" s="5" t="s">
        <v>14172</v>
      </c>
      <c r="B4705" s="13">
        <v>34.0</v>
      </c>
      <c r="C4705" s="7">
        <v>8170.0</v>
      </c>
      <c r="D4705" s="8" t="s">
        <v>14173</v>
      </c>
      <c r="E4705" s="9">
        <v>7.0</v>
      </c>
      <c r="F4705" s="10" t="s">
        <v>14174</v>
      </c>
      <c r="G4705" s="11"/>
      <c r="H4705" s="11"/>
      <c r="I4705" s="11"/>
    </row>
    <row r="4706" ht="14.25" customHeight="1">
      <c r="A4706" s="5" t="s">
        <v>14175</v>
      </c>
      <c r="B4706" s="13">
        <v>34.0</v>
      </c>
      <c r="C4706" s="7">
        <v>8440.0</v>
      </c>
      <c r="D4706" s="8" t="s">
        <v>14176</v>
      </c>
      <c r="E4706" s="9">
        <v>5.0</v>
      </c>
      <c r="F4706" s="10" t="s">
        <v>14177</v>
      </c>
      <c r="G4706" s="11"/>
      <c r="H4706" s="11"/>
      <c r="I4706" s="11"/>
    </row>
    <row r="4707" ht="14.25" customHeight="1">
      <c r="A4707" s="5" t="s">
        <v>14178</v>
      </c>
      <c r="B4707" s="13">
        <v>34.0</v>
      </c>
      <c r="C4707" s="7">
        <v>8620.0</v>
      </c>
      <c r="D4707" s="8" t="s">
        <v>14179</v>
      </c>
      <c r="E4707" s="9">
        <v>27.0</v>
      </c>
      <c r="F4707" s="10" t="s">
        <v>14180</v>
      </c>
      <c r="G4707" s="11"/>
      <c r="H4707" s="11"/>
      <c r="I4707" s="11"/>
    </row>
    <row r="4708" ht="14.25" customHeight="1">
      <c r="A4708" s="5" t="s">
        <v>14181</v>
      </c>
      <c r="B4708" s="13">
        <v>34.0</v>
      </c>
      <c r="C4708" s="7">
        <v>8680.0</v>
      </c>
      <c r="D4708" s="8" t="s">
        <v>14182</v>
      </c>
      <c r="E4708" s="9">
        <v>1.0</v>
      </c>
      <c r="F4708" s="10" t="s">
        <v>14183</v>
      </c>
      <c r="G4708" s="11"/>
      <c r="H4708" s="11"/>
      <c r="I4708" s="11"/>
    </row>
    <row r="4709" ht="14.25" customHeight="1">
      <c r="A4709" s="5" t="s">
        <v>14184</v>
      </c>
      <c r="B4709" s="13">
        <v>34.0</v>
      </c>
      <c r="C4709" s="7">
        <v>8710.0</v>
      </c>
      <c r="D4709" s="8" t="s">
        <v>14185</v>
      </c>
      <c r="E4709" s="9">
        <v>1.0</v>
      </c>
      <c r="F4709" s="10" t="s">
        <v>14186</v>
      </c>
      <c r="G4709" s="11"/>
      <c r="H4709" s="11"/>
      <c r="I4709" s="11"/>
    </row>
    <row r="4710" ht="14.25" customHeight="1">
      <c r="A4710" s="5" t="s">
        <v>14187</v>
      </c>
      <c r="B4710" s="13">
        <v>34.0</v>
      </c>
      <c r="C4710" s="7">
        <v>8920.0</v>
      </c>
      <c r="D4710" s="8" t="s">
        <v>14188</v>
      </c>
      <c r="E4710" s="9">
        <v>5.0</v>
      </c>
      <c r="F4710" s="10" t="s">
        <v>14189</v>
      </c>
      <c r="G4710" s="11"/>
      <c r="H4710" s="11"/>
      <c r="I4710" s="11"/>
    </row>
    <row r="4711" ht="14.25" customHeight="1">
      <c r="A4711" s="5" t="s">
        <v>14190</v>
      </c>
      <c r="B4711" s="13">
        <v>34.0</v>
      </c>
      <c r="C4711" s="7">
        <v>8950.0</v>
      </c>
      <c r="D4711" s="8" t="s">
        <v>14191</v>
      </c>
      <c r="E4711" s="9">
        <v>5.0</v>
      </c>
      <c r="F4711" s="10" t="s">
        <v>14192</v>
      </c>
      <c r="G4711" s="11"/>
      <c r="H4711" s="11"/>
      <c r="I4711" s="11"/>
    </row>
    <row r="4712" ht="14.25" customHeight="1">
      <c r="A4712" s="5" t="s">
        <v>14193</v>
      </c>
      <c r="B4712" s="13">
        <v>34.0</v>
      </c>
      <c r="C4712" s="7">
        <v>9040.0</v>
      </c>
      <c r="D4712" s="8" t="s">
        <v>14194</v>
      </c>
      <c r="E4712" s="9">
        <v>27.0</v>
      </c>
      <c r="F4712" s="10" t="s">
        <v>14195</v>
      </c>
      <c r="G4712" s="11"/>
      <c r="H4712" s="11"/>
      <c r="I4712" s="11"/>
    </row>
    <row r="4713" ht="14.25" customHeight="1">
      <c r="A4713" s="5" t="s">
        <v>14196</v>
      </c>
      <c r="B4713" s="13">
        <v>34.0</v>
      </c>
      <c r="C4713" s="7">
        <v>9160.0</v>
      </c>
      <c r="D4713" s="8" t="s">
        <v>14197</v>
      </c>
      <c r="E4713" s="9">
        <v>37.0</v>
      </c>
      <c r="F4713" s="10" t="s">
        <v>14198</v>
      </c>
      <c r="G4713" s="11"/>
      <c r="H4713" s="11"/>
      <c r="I4713" s="11"/>
    </row>
    <row r="4714" ht="14.25" customHeight="1">
      <c r="A4714" s="5" t="s">
        <v>14199</v>
      </c>
      <c r="B4714" s="13">
        <v>34.0</v>
      </c>
      <c r="C4714" s="7">
        <v>9220.0</v>
      </c>
      <c r="D4714" s="8" t="s">
        <v>14200</v>
      </c>
      <c r="E4714" s="9">
        <v>13.0</v>
      </c>
      <c r="F4714" s="10" t="s">
        <v>14201</v>
      </c>
      <c r="G4714" s="11"/>
      <c r="H4714" s="11"/>
      <c r="I4714" s="11"/>
    </row>
    <row r="4715" ht="14.25" customHeight="1">
      <c r="A4715" s="5" t="s">
        <v>14202</v>
      </c>
      <c r="B4715" s="13">
        <v>34.0</v>
      </c>
      <c r="C4715" s="7">
        <v>9280.0</v>
      </c>
      <c r="D4715" s="8" t="s">
        <v>14203</v>
      </c>
      <c r="E4715" s="9">
        <v>19.0</v>
      </c>
      <c r="F4715" s="10" t="s">
        <v>14204</v>
      </c>
      <c r="G4715" s="11"/>
      <c r="H4715" s="11"/>
      <c r="I4715" s="11"/>
    </row>
    <row r="4716" ht="14.25" customHeight="1">
      <c r="A4716" s="5" t="s">
        <v>14205</v>
      </c>
      <c r="B4716" s="13">
        <v>34.0</v>
      </c>
      <c r="C4716" s="13">
        <v>10000.0</v>
      </c>
      <c r="D4716" s="8" t="s">
        <v>14206</v>
      </c>
      <c r="E4716" s="9">
        <v>7.0</v>
      </c>
      <c r="F4716" s="10" t="s">
        <v>14207</v>
      </c>
      <c r="G4716" s="11"/>
      <c r="H4716" s="11"/>
      <c r="I4716" s="11"/>
    </row>
    <row r="4717" ht="14.25" customHeight="1">
      <c r="A4717" s="5" t="s">
        <v>14208</v>
      </c>
      <c r="B4717" s="13">
        <v>34.0</v>
      </c>
      <c r="C4717" s="13">
        <v>10180.0</v>
      </c>
      <c r="D4717" s="8" t="s">
        <v>14209</v>
      </c>
      <c r="E4717" s="9">
        <v>25.0</v>
      </c>
      <c r="F4717" s="10" t="s">
        <v>14210</v>
      </c>
      <c r="G4717" s="11"/>
      <c r="H4717" s="11"/>
      <c r="I4717" s="11"/>
    </row>
    <row r="4718" ht="14.25" customHeight="1">
      <c r="A4718" s="5" t="s">
        <v>14211</v>
      </c>
      <c r="B4718" s="13">
        <v>34.0</v>
      </c>
      <c r="C4718" s="13">
        <v>10270.0</v>
      </c>
      <c r="D4718" s="8" t="s">
        <v>14212</v>
      </c>
      <c r="E4718" s="9">
        <v>9.0</v>
      </c>
      <c r="F4718" s="10" t="s">
        <v>14213</v>
      </c>
      <c r="G4718" s="11"/>
      <c r="H4718" s="11"/>
      <c r="I4718" s="11"/>
    </row>
    <row r="4719" ht="14.25" customHeight="1">
      <c r="A4719" s="5" t="s">
        <v>14214</v>
      </c>
      <c r="B4719" s="13">
        <v>34.0</v>
      </c>
      <c r="C4719" s="13">
        <v>10300.0</v>
      </c>
      <c r="D4719" s="8" t="s">
        <v>14215</v>
      </c>
      <c r="E4719" s="9">
        <v>9.0</v>
      </c>
      <c r="F4719" s="10" t="s">
        <v>14216</v>
      </c>
      <c r="G4719" s="11"/>
      <c r="H4719" s="11"/>
      <c r="I4719" s="11"/>
    </row>
    <row r="4720" ht="14.25" customHeight="1">
      <c r="A4720" s="5" t="s">
        <v>14217</v>
      </c>
      <c r="B4720" s="13">
        <v>34.0</v>
      </c>
      <c r="C4720" s="13">
        <v>10330.0</v>
      </c>
      <c r="D4720" s="8" t="s">
        <v>14218</v>
      </c>
      <c r="E4720" s="9">
        <v>9.0</v>
      </c>
      <c r="F4720" s="10" t="s">
        <v>14219</v>
      </c>
      <c r="G4720" s="11"/>
      <c r="H4720" s="11"/>
      <c r="I4720" s="11"/>
    </row>
    <row r="4721" ht="14.25" customHeight="1">
      <c r="A4721" s="5" t="s">
        <v>14220</v>
      </c>
      <c r="B4721" s="13">
        <v>34.0</v>
      </c>
      <c r="C4721" s="13">
        <v>10480.0</v>
      </c>
      <c r="D4721" s="8" t="s">
        <v>14221</v>
      </c>
      <c r="E4721" s="9">
        <v>3.0</v>
      </c>
      <c r="F4721" s="10" t="s">
        <v>14222</v>
      </c>
      <c r="G4721" s="11"/>
      <c r="H4721" s="11"/>
      <c r="I4721" s="11"/>
    </row>
    <row r="4722" ht="14.25" customHeight="1">
      <c r="A4722" s="5" t="s">
        <v>14223</v>
      </c>
      <c r="B4722" s="13">
        <v>34.0</v>
      </c>
      <c r="C4722" s="13">
        <v>10600.0</v>
      </c>
      <c r="D4722" s="8" t="s">
        <v>14224</v>
      </c>
      <c r="E4722" s="9">
        <v>33.0</v>
      </c>
      <c r="F4722" s="10" t="s">
        <v>14225</v>
      </c>
      <c r="G4722" s="11"/>
      <c r="H4722" s="11"/>
      <c r="I4722" s="11"/>
    </row>
    <row r="4723" ht="14.25" customHeight="1">
      <c r="A4723" s="5" t="s">
        <v>14226</v>
      </c>
      <c r="B4723" s="13">
        <v>34.0</v>
      </c>
      <c r="C4723" s="13">
        <v>10610.0</v>
      </c>
      <c r="D4723" s="8" t="s">
        <v>14227</v>
      </c>
      <c r="E4723" s="9">
        <v>33.0</v>
      </c>
      <c r="F4723" s="10" t="s">
        <v>14228</v>
      </c>
      <c r="G4723" s="11"/>
      <c r="H4723" s="11"/>
      <c r="I4723" s="11"/>
    </row>
    <row r="4724" ht="14.25" customHeight="1">
      <c r="A4724" s="5" t="s">
        <v>14229</v>
      </c>
      <c r="B4724" s="13">
        <v>34.0</v>
      </c>
      <c r="C4724" s="13">
        <v>10750.0</v>
      </c>
      <c r="D4724" s="8" t="s">
        <v>14230</v>
      </c>
      <c r="E4724" s="9">
        <v>23.0</v>
      </c>
      <c r="F4724" s="10" t="s">
        <v>14231</v>
      </c>
      <c r="G4724" s="11"/>
      <c r="H4724" s="11"/>
      <c r="I4724" s="11"/>
    </row>
    <row r="4725" ht="14.25" customHeight="1">
      <c r="A4725" s="5" t="s">
        <v>14232</v>
      </c>
      <c r="B4725" s="13">
        <v>34.0</v>
      </c>
      <c r="C4725" s="13">
        <v>11140.0</v>
      </c>
      <c r="D4725" s="8" t="s">
        <v>14233</v>
      </c>
      <c r="E4725" s="9">
        <v>29.0</v>
      </c>
      <c r="F4725" s="10" t="s">
        <v>14234</v>
      </c>
      <c r="G4725" s="11"/>
      <c r="H4725" s="11"/>
      <c r="I4725" s="11"/>
    </row>
    <row r="4726" ht="14.25" customHeight="1">
      <c r="A4726" s="5" t="s">
        <v>14235</v>
      </c>
      <c r="B4726" s="13">
        <v>34.0</v>
      </c>
      <c r="C4726" s="13">
        <v>11200.0</v>
      </c>
      <c r="D4726" s="8" t="s">
        <v>14236</v>
      </c>
      <c r="E4726" s="9">
        <v>13.0</v>
      </c>
      <c r="F4726" s="10" t="s">
        <v>14237</v>
      </c>
      <c r="G4726" s="11"/>
      <c r="H4726" s="11"/>
      <c r="I4726" s="11"/>
    </row>
    <row r="4727" ht="14.25" customHeight="1">
      <c r="A4727" s="5" t="s">
        <v>14238</v>
      </c>
      <c r="B4727" s="13">
        <v>34.0</v>
      </c>
      <c r="C4727" s="13">
        <v>11230.0</v>
      </c>
      <c r="D4727" s="8" t="s">
        <v>14239</v>
      </c>
      <c r="E4727" s="9">
        <v>13.0</v>
      </c>
      <c r="F4727" s="10" t="s">
        <v>14240</v>
      </c>
      <c r="G4727" s="11"/>
      <c r="H4727" s="11"/>
      <c r="I4727" s="11"/>
    </row>
    <row r="4728" ht="14.25" customHeight="1">
      <c r="A4728" s="5" t="s">
        <v>14241</v>
      </c>
      <c r="B4728" s="13">
        <v>34.0</v>
      </c>
      <c r="C4728" s="13">
        <v>12100.0</v>
      </c>
      <c r="D4728" s="8" t="s">
        <v>14242</v>
      </c>
      <c r="E4728" s="9">
        <v>27.0</v>
      </c>
      <c r="F4728" s="10" t="s">
        <v>14243</v>
      </c>
      <c r="G4728" s="11"/>
      <c r="H4728" s="11"/>
      <c r="I4728" s="11"/>
    </row>
    <row r="4729" ht="14.25" customHeight="1">
      <c r="A4729" s="5" t="s">
        <v>14244</v>
      </c>
      <c r="B4729" s="13">
        <v>34.0</v>
      </c>
      <c r="C4729" s="13">
        <v>12130.0</v>
      </c>
      <c r="D4729" s="8" t="s">
        <v>14245</v>
      </c>
      <c r="E4729" s="9">
        <v>27.0</v>
      </c>
      <c r="F4729" s="10" t="s">
        <v>14246</v>
      </c>
      <c r="G4729" s="11"/>
      <c r="H4729" s="11"/>
      <c r="I4729" s="11"/>
    </row>
    <row r="4730" ht="14.25" customHeight="1">
      <c r="A4730" s="5" t="s">
        <v>14247</v>
      </c>
      <c r="B4730" s="13">
        <v>34.0</v>
      </c>
      <c r="C4730" s="13">
        <v>12280.0</v>
      </c>
      <c r="D4730" s="8" t="s">
        <v>14248</v>
      </c>
      <c r="E4730" s="9">
        <v>7.0</v>
      </c>
      <c r="F4730" s="10" t="s">
        <v>14249</v>
      </c>
      <c r="G4730" s="11"/>
      <c r="H4730" s="11"/>
      <c r="I4730" s="11"/>
    </row>
    <row r="4731" ht="14.25" customHeight="1">
      <c r="A4731" s="5" t="s">
        <v>14250</v>
      </c>
      <c r="B4731" s="13">
        <v>34.0</v>
      </c>
      <c r="C4731" s="13">
        <v>12550.0</v>
      </c>
      <c r="D4731" s="8" t="s">
        <v>14251</v>
      </c>
      <c r="E4731" s="9">
        <v>7.0</v>
      </c>
      <c r="F4731" s="10" t="s">
        <v>14252</v>
      </c>
      <c r="G4731" s="11"/>
      <c r="H4731" s="11"/>
      <c r="I4731" s="11"/>
    </row>
    <row r="4732" ht="14.25" customHeight="1">
      <c r="A4732" s="5" t="s">
        <v>14253</v>
      </c>
      <c r="B4732" s="13">
        <v>34.0</v>
      </c>
      <c r="C4732" s="13">
        <v>12580.0</v>
      </c>
      <c r="D4732" s="8" t="s">
        <v>14254</v>
      </c>
      <c r="E4732" s="9">
        <v>27.0</v>
      </c>
      <c r="F4732" s="10" t="s">
        <v>14255</v>
      </c>
      <c r="G4732" s="11"/>
      <c r="H4732" s="11"/>
      <c r="I4732" s="11"/>
    </row>
    <row r="4733" ht="14.25" customHeight="1">
      <c r="A4733" s="5" t="s">
        <v>14256</v>
      </c>
      <c r="B4733" s="13">
        <v>34.0</v>
      </c>
      <c r="C4733" s="13">
        <v>12610.0</v>
      </c>
      <c r="D4733" s="8" t="s">
        <v>14257</v>
      </c>
      <c r="E4733" s="9">
        <v>27.0</v>
      </c>
      <c r="F4733" s="10" t="s">
        <v>14258</v>
      </c>
      <c r="G4733" s="11"/>
      <c r="H4733" s="11"/>
      <c r="I4733" s="11"/>
    </row>
    <row r="4734" ht="14.25" customHeight="1">
      <c r="A4734" s="5" t="s">
        <v>14259</v>
      </c>
      <c r="B4734" s="13">
        <v>34.0</v>
      </c>
      <c r="C4734" s="13">
        <v>12670.0</v>
      </c>
      <c r="D4734" s="8" t="s">
        <v>14260</v>
      </c>
      <c r="E4734" s="9">
        <v>5.0</v>
      </c>
      <c r="F4734" s="10" t="s">
        <v>14261</v>
      </c>
      <c r="G4734" s="11"/>
      <c r="H4734" s="11"/>
      <c r="I4734" s="11"/>
    </row>
    <row r="4735" ht="14.25" customHeight="1">
      <c r="A4735" s="5" t="s">
        <v>14262</v>
      </c>
      <c r="B4735" s="13">
        <v>34.0</v>
      </c>
      <c r="C4735" s="13">
        <v>12940.0</v>
      </c>
      <c r="D4735" s="8" t="s">
        <v>14263</v>
      </c>
      <c r="E4735" s="9">
        <v>5.0</v>
      </c>
      <c r="F4735" s="10" t="s">
        <v>14264</v>
      </c>
      <c r="G4735" s="11"/>
      <c r="H4735" s="11"/>
      <c r="I4735" s="11"/>
    </row>
    <row r="4736" ht="14.25" customHeight="1">
      <c r="A4736" s="5" t="s">
        <v>14265</v>
      </c>
      <c r="B4736" s="13">
        <v>34.0</v>
      </c>
      <c r="C4736" s="13">
        <v>13045.0</v>
      </c>
      <c r="D4736" s="8" t="s">
        <v>14266</v>
      </c>
      <c r="E4736" s="9">
        <v>13.0</v>
      </c>
      <c r="F4736" s="10" t="s">
        <v>14267</v>
      </c>
      <c r="G4736" s="11"/>
      <c r="H4736" s="11"/>
      <c r="I4736" s="11"/>
    </row>
    <row r="4737" ht="14.25" customHeight="1">
      <c r="A4737" s="5" t="s">
        <v>14268</v>
      </c>
      <c r="B4737" s="13">
        <v>34.0</v>
      </c>
      <c r="C4737" s="13">
        <v>13150.0</v>
      </c>
      <c r="D4737" s="8" t="s">
        <v>14269</v>
      </c>
      <c r="E4737" s="9">
        <v>39.0</v>
      </c>
      <c r="F4737" s="10" t="s">
        <v>14270</v>
      </c>
      <c r="G4737" s="11"/>
      <c r="H4737" s="11"/>
      <c r="I4737" s="11"/>
    </row>
    <row r="4738" ht="14.25" customHeight="1">
      <c r="A4738" s="5" t="s">
        <v>14271</v>
      </c>
      <c r="B4738" s="13">
        <v>34.0</v>
      </c>
      <c r="C4738" s="13">
        <v>13360.0</v>
      </c>
      <c r="D4738" s="8" t="s">
        <v>14272</v>
      </c>
      <c r="E4738" s="9">
        <v>15.0</v>
      </c>
      <c r="F4738" s="10" t="s">
        <v>14273</v>
      </c>
      <c r="G4738" s="11"/>
      <c r="H4738" s="11"/>
      <c r="I4738" s="11"/>
    </row>
    <row r="4739" ht="14.25" customHeight="1">
      <c r="A4739" s="5" t="s">
        <v>14274</v>
      </c>
      <c r="B4739" s="13">
        <v>34.0</v>
      </c>
      <c r="C4739" s="13">
        <v>13420.0</v>
      </c>
      <c r="D4739" s="8" t="s">
        <v>14275</v>
      </c>
      <c r="E4739" s="9">
        <v>7.0</v>
      </c>
      <c r="F4739" s="10" t="s">
        <v>14276</v>
      </c>
      <c r="G4739" s="11"/>
      <c r="H4739" s="11"/>
      <c r="I4739" s="11"/>
    </row>
    <row r="4740" ht="14.25" customHeight="1">
      <c r="A4740" s="5" t="s">
        <v>14277</v>
      </c>
      <c r="B4740" s="13">
        <v>34.0</v>
      </c>
      <c r="C4740" s="13">
        <v>13570.0</v>
      </c>
      <c r="D4740" s="8" t="s">
        <v>14278</v>
      </c>
      <c r="E4740" s="9">
        <v>3.0</v>
      </c>
      <c r="F4740" s="10" t="s">
        <v>14279</v>
      </c>
      <c r="G4740" s="11"/>
      <c r="H4740" s="11"/>
      <c r="I4740" s="11"/>
    </row>
    <row r="4741" ht="14.25" customHeight="1">
      <c r="A4741" s="5" t="s">
        <v>14280</v>
      </c>
      <c r="B4741" s="13">
        <v>34.0</v>
      </c>
      <c r="C4741" s="13">
        <v>13690.0</v>
      </c>
      <c r="D4741" s="8" t="s">
        <v>14281</v>
      </c>
      <c r="E4741" s="9">
        <v>31.0</v>
      </c>
      <c r="F4741" s="10" t="s">
        <v>14282</v>
      </c>
      <c r="G4741" s="11"/>
      <c r="H4741" s="11"/>
      <c r="I4741" s="11"/>
    </row>
    <row r="4742" ht="14.25" customHeight="1">
      <c r="A4742" s="5" t="s">
        <v>14283</v>
      </c>
      <c r="B4742" s="13">
        <v>34.0</v>
      </c>
      <c r="C4742" s="13">
        <v>13720.0</v>
      </c>
      <c r="D4742" s="8" t="s">
        <v>14284</v>
      </c>
      <c r="E4742" s="9">
        <v>19.0</v>
      </c>
      <c r="F4742" s="10" t="s">
        <v>14285</v>
      </c>
      <c r="G4742" s="11"/>
      <c r="H4742" s="11"/>
      <c r="I4742" s="11"/>
    </row>
    <row r="4743" ht="14.25" customHeight="1">
      <c r="A4743" s="5" t="s">
        <v>14286</v>
      </c>
      <c r="B4743" s="13">
        <v>34.0</v>
      </c>
      <c r="C4743" s="13">
        <v>13750.0</v>
      </c>
      <c r="D4743" s="8" t="s">
        <v>14287</v>
      </c>
      <c r="E4743" s="9">
        <v>19.0</v>
      </c>
      <c r="F4743" s="10" t="s">
        <v>14288</v>
      </c>
      <c r="G4743" s="11"/>
      <c r="H4743" s="11"/>
      <c r="I4743" s="11"/>
    </row>
    <row r="4744" ht="14.25" customHeight="1">
      <c r="A4744" s="5" t="s">
        <v>14289</v>
      </c>
      <c r="B4744" s="13">
        <v>34.0</v>
      </c>
      <c r="C4744" s="13">
        <v>13810.0</v>
      </c>
      <c r="D4744" s="8" t="s">
        <v>14290</v>
      </c>
      <c r="E4744" s="9">
        <v>3.0</v>
      </c>
      <c r="F4744" s="10" t="s">
        <v>14291</v>
      </c>
      <c r="G4744" s="11"/>
      <c r="H4744" s="11"/>
      <c r="I4744" s="11"/>
    </row>
    <row r="4745" ht="14.25" customHeight="1">
      <c r="A4745" s="5" t="s">
        <v>14292</v>
      </c>
      <c r="B4745" s="13">
        <v>34.0</v>
      </c>
      <c r="C4745" s="13">
        <v>13945.0</v>
      </c>
      <c r="D4745" s="8" t="s">
        <v>14293</v>
      </c>
      <c r="E4745" s="9">
        <v>25.0</v>
      </c>
      <c r="F4745" s="10" t="s">
        <v>14294</v>
      </c>
      <c r="G4745" s="11"/>
      <c r="H4745" s="11"/>
      <c r="I4745" s="11"/>
    </row>
    <row r="4746" ht="14.25" customHeight="1">
      <c r="A4746" s="5" t="s">
        <v>14295</v>
      </c>
      <c r="B4746" s="13">
        <v>34.0</v>
      </c>
      <c r="C4746" s="13">
        <v>14230.0</v>
      </c>
      <c r="D4746" s="8" t="s">
        <v>14296</v>
      </c>
      <c r="E4746" s="9">
        <v>1.0</v>
      </c>
      <c r="F4746" s="10" t="s">
        <v>14297</v>
      </c>
      <c r="G4746" s="11"/>
      <c r="H4746" s="11"/>
      <c r="I4746" s="11"/>
    </row>
    <row r="4747" ht="14.25" customHeight="1">
      <c r="A4747" s="5" t="s">
        <v>14298</v>
      </c>
      <c r="B4747" s="13">
        <v>34.0</v>
      </c>
      <c r="C4747" s="13">
        <v>14260.0</v>
      </c>
      <c r="D4747" s="8" t="s">
        <v>14299</v>
      </c>
      <c r="E4747" s="9">
        <v>7.0</v>
      </c>
      <c r="F4747" s="10" t="s">
        <v>14300</v>
      </c>
      <c r="G4747" s="11"/>
      <c r="H4747" s="11"/>
      <c r="I4747" s="11"/>
    </row>
    <row r="4748" ht="14.25" customHeight="1">
      <c r="A4748" s="5" t="s">
        <v>14301</v>
      </c>
      <c r="B4748" s="13">
        <v>34.0</v>
      </c>
      <c r="C4748" s="13">
        <v>14560.0</v>
      </c>
      <c r="D4748" s="8" t="s">
        <v>14302</v>
      </c>
      <c r="E4748" s="9">
        <v>25.0</v>
      </c>
      <c r="F4748" s="10" t="s">
        <v>14303</v>
      </c>
      <c r="G4748" s="11"/>
      <c r="H4748" s="11"/>
      <c r="I4748" s="11"/>
    </row>
    <row r="4749" ht="14.25" customHeight="1">
      <c r="A4749" s="5" t="s">
        <v>14304</v>
      </c>
      <c r="B4749" s="13">
        <v>34.0</v>
      </c>
      <c r="C4749" s="13">
        <v>14710.0</v>
      </c>
      <c r="D4749" s="8" t="s">
        <v>14305</v>
      </c>
      <c r="E4749" s="9">
        <v>11.0</v>
      </c>
      <c r="F4749" s="10" t="s">
        <v>14306</v>
      </c>
      <c r="G4749" s="11"/>
      <c r="H4749" s="11"/>
      <c r="I4749" s="11"/>
    </row>
    <row r="4750" ht="14.25" customHeight="1">
      <c r="A4750" s="5" t="s">
        <v>14307</v>
      </c>
      <c r="B4750" s="13">
        <v>34.0</v>
      </c>
      <c r="C4750" s="13">
        <v>15160.0</v>
      </c>
      <c r="D4750" s="8" t="s">
        <v>14308</v>
      </c>
      <c r="E4750" s="9">
        <v>1.0</v>
      </c>
      <c r="F4750" s="10" t="s">
        <v>14309</v>
      </c>
      <c r="G4750" s="11"/>
      <c r="H4750" s="11"/>
      <c r="I4750" s="11"/>
    </row>
    <row r="4751" ht="14.25" customHeight="1">
      <c r="A4751" s="5" t="s">
        <v>14310</v>
      </c>
      <c r="B4751" s="13">
        <v>34.0</v>
      </c>
      <c r="C4751" s="13">
        <v>15250.0</v>
      </c>
      <c r="D4751" s="8" t="s">
        <v>14311</v>
      </c>
      <c r="E4751" s="9">
        <v>5.0</v>
      </c>
      <c r="F4751" s="10" t="s">
        <v>14312</v>
      </c>
      <c r="G4751" s="11"/>
      <c r="H4751" s="11"/>
      <c r="I4751" s="11"/>
    </row>
    <row r="4752" ht="14.25" customHeight="1">
      <c r="A4752" s="5" t="s">
        <v>14313</v>
      </c>
      <c r="B4752" s="13">
        <v>34.0</v>
      </c>
      <c r="C4752" s="13">
        <v>15520.0</v>
      </c>
      <c r="D4752" s="8" t="s">
        <v>14314</v>
      </c>
      <c r="E4752" s="9">
        <v>23.0</v>
      </c>
      <c r="F4752" s="10" t="s">
        <v>14315</v>
      </c>
      <c r="G4752" s="11"/>
      <c r="H4752" s="11"/>
      <c r="I4752" s="11"/>
    </row>
    <row r="4753" ht="14.25" customHeight="1">
      <c r="A4753" s="14" t="s">
        <v>14316</v>
      </c>
      <c r="B4753" s="16">
        <v>34.0</v>
      </c>
      <c r="C4753" s="16">
        <v>15550.0</v>
      </c>
      <c r="D4753" s="17" t="s">
        <v>14317</v>
      </c>
      <c r="E4753" s="18">
        <v>23.0</v>
      </c>
      <c r="F4753" s="19" t="s">
        <v>14318</v>
      </c>
      <c r="G4753" s="11"/>
      <c r="H4753" s="11"/>
      <c r="I4753" s="11"/>
    </row>
    <row r="4754" ht="14.25" customHeight="1">
      <c r="A4754" s="5" t="s">
        <v>14319</v>
      </c>
      <c r="B4754" s="13">
        <v>34.0</v>
      </c>
      <c r="C4754" s="13">
        <v>15610.0</v>
      </c>
      <c r="D4754" s="8" t="s">
        <v>14320</v>
      </c>
      <c r="E4754" s="9">
        <v>37.0</v>
      </c>
      <c r="F4754" s="10" t="s">
        <v>14321</v>
      </c>
      <c r="G4754" s="11"/>
      <c r="H4754" s="11"/>
      <c r="I4754" s="11"/>
    </row>
    <row r="4755" ht="14.25" customHeight="1">
      <c r="A4755" s="5" t="s">
        <v>14322</v>
      </c>
      <c r="B4755" s="13">
        <v>34.0</v>
      </c>
      <c r="C4755" s="13">
        <v>15640.0</v>
      </c>
      <c r="D4755" s="8" t="s">
        <v>14323</v>
      </c>
      <c r="E4755" s="9">
        <v>39.0</v>
      </c>
      <c r="F4755" s="10" t="s">
        <v>14324</v>
      </c>
      <c r="G4755" s="11"/>
      <c r="H4755" s="11"/>
      <c r="I4755" s="11"/>
    </row>
    <row r="4756" ht="14.25" customHeight="1">
      <c r="A4756" s="5" t="s">
        <v>14325</v>
      </c>
      <c r="B4756" s="13">
        <v>34.0</v>
      </c>
      <c r="C4756" s="13">
        <v>15820.0</v>
      </c>
      <c r="D4756" s="8" t="s">
        <v>14326</v>
      </c>
      <c r="E4756" s="9">
        <v>3.0</v>
      </c>
      <c r="F4756" s="10" t="s">
        <v>14327</v>
      </c>
      <c r="G4756" s="11"/>
      <c r="H4756" s="11"/>
      <c r="I4756" s="11"/>
    </row>
    <row r="4757" ht="14.25" customHeight="1">
      <c r="A4757" s="5" t="s">
        <v>14328</v>
      </c>
      <c r="B4757" s="13">
        <v>34.0</v>
      </c>
      <c r="C4757" s="13">
        <v>15910.0</v>
      </c>
      <c r="D4757" s="8" t="s">
        <v>14329</v>
      </c>
      <c r="E4757" s="9">
        <v>29.0</v>
      </c>
      <c r="F4757" s="10" t="s">
        <v>14330</v>
      </c>
      <c r="G4757" s="11"/>
      <c r="H4757" s="11"/>
      <c r="I4757" s="11"/>
    </row>
    <row r="4758" ht="14.25" customHeight="1">
      <c r="A4758" s="5" t="s">
        <v>14331</v>
      </c>
      <c r="B4758" s="13">
        <v>34.0</v>
      </c>
      <c r="C4758" s="13">
        <v>16240.0</v>
      </c>
      <c r="D4758" s="8" t="s">
        <v>14332</v>
      </c>
      <c r="E4758" s="9">
        <v>37.0</v>
      </c>
      <c r="F4758" s="10" t="s">
        <v>14333</v>
      </c>
      <c r="G4758" s="11"/>
      <c r="H4758" s="11"/>
      <c r="I4758" s="11"/>
    </row>
    <row r="4759" ht="14.25" customHeight="1">
      <c r="A4759" s="5" t="s">
        <v>14334</v>
      </c>
      <c r="B4759" s="13">
        <v>34.0</v>
      </c>
      <c r="C4759" s="13">
        <v>16660.0</v>
      </c>
      <c r="D4759" s="8" t="s">
        <v>14335</v>
      </c>
      <c r="E4759" s="9">
        <v>25.0</v>
      </c>
      <c r="F4759" s="10" t="s">
        <v>14336</v>
      </c>
      <c r="G4759" s="11"/>
      <c r="H4759" s="11"/>
      <c r="I4759" s="11"/>
    </row>
    <row r="4760" ht="14.25" customHeight="1">
      <c r="A4760" s="5" t="s">
        <v>14337</v>
      </c>
      <c r="B4760" s="13">
        <v>34.0</v>
      </c>
      <c r="C4760" s="13">
        <v>16900.0</v>
      </c>
      <c r="D4760" s="8" t="s">
        <v>14338</v>
      </c>
      <c r="E4760" s="9">
        <v>11.0</v>
      </c>
      <c r="F4760" s="10" t="s">
        <v>14339</v>
      </c>
      <c r="G4760" s="11"/>
      <c r="H4760" s="11"/>
      <c r="I4760" s="11"/>
    </row>
    <row r="4761" ht="14.25" customHeight="1">
      <c r="A4761" s="5" t="s">
        <v>14340</v>
      </c>
      <c r="B4761" s="13">
        <v>34.0</v>
      </c>
      <c r="C4761" s="13">
        <v>17080.0</v>
      </c>
      <c r="D4761" s="8" t="s">
        <v>14341</v>
      </c>
      <c r="E4761" s="9">
        <v>5.0</v>
      </c>
      <c r="F4761" s="10" t="s">
        <v>14342</v>
      </c>
      <c r="G4761" s="11"/>
      <c r="H4761" s="11"/>
      <c r="I4761" s="11"/>
    </row>
    <row r="4762" ht="14.25" customHeight="1">
      <c r="A4762" s="5" t="s">
        <v>14343</v>
      </c>
      <c r="B4762" s="13">
        <v>34.0</v>
      </c>
      <c r="C4762" s="13">
        <v>17170.0</v>
      </c>
      <c r="D4762" s="8" t="s">
        <v>14344</v>
      </c>
      <c r="E4762" s="9">
        <v>19.0</v>
      </c>
      <c r="F4762" s="10" t="s">
        <v>14345</v>
      </c>
      <c r="G4762" s="11"/>
      <c r="H4762" s="11"/>
      <c r="I4762" s="11"/>
    </row>
    <row r="4763" ht="14.25" customHeight="1">
      <c r="A4763" s="5" t="s">
        <v>14346</v>
      </c>
      <c r="B4763" s="13">
        <v>34.0</v>
      </c>
      <c r="C4763" s="13">
        <v>17440.0</v>
      </c>
      <c r="D4763" s="8" t="s">
        <v>14347</v>
      </c>
      <c r="E4763" s="9">
        <v>5.0</v>
      </c>
      <c r="F4763" s="10" t="s">
        <v>14348</v>
      </c>
      <c r="G4763" s="11"/>
      <c r="H4763" s="11"/>
      <c r="I4763" s="11"/>
    </row>
    <row r="4764" ht="14.25" customHeight="1">
      <c r="A4764" s="5" t="s">
        <v>14349</v>
      </c>
      <c r="B4764" s="13">
        <v>34.0</v>
      </c>
      <c r="C4764" s="13">
        <v>17530.0</v>
      </c>
      <c r="D4764" s="8" t="s">
        <v>14350</v>
      </c>
      <c r="E4764" s="9">
        <v>3.0</v>
      </c>
      <c r="F4764" s="10" t="s">
        <v>14351</v>
      </c>
      <c r="G4764" s="11"/>
      <c r="H4764" s="11"/>
      <c r="I4764" s="11"/>
    </row>
    <row r="4765" ht="14.25" customHeight="1">
      <c r="A4765" s="5" t="s">
        <v>14352</v>
      </c>
      <c r="B4765" s="13">
        <v>34.0</v>
      </c>
      <c r="C4765" s="13">
        <v>17560.0</v>
      </c>
      <c r="D4765" s="8" t="s">
        <v>14353</v>
      </c>
      <c r="E4765" s="9">
        <v>9.0</v>
      </c>
      <c r="F4765" s="10" t="s">
        <v>14354</v>
      </c>
      <c r="G4765" s="11"/>
      <c r="H4765" s="11"/>
      <c r="I4765" s="11"/>
    </row>
    <row r="4766" ht="14.25" customHeight="1">
      <c r="A4766" s="5" t="s">
        <v>14355</v>
      </c>
      <c r="B4766" s="13">
        <v>34.0</v>
      </c>
      <c r="C4766" s="13">
        <v>17650.0</v>
      </c>
      <c r="D4766" s="8" t="s">
        <v>14356</v>
      </c>
      <c r="E4766" s="9">
        <v>27.0</v>
      </c>
      <c r="F4766" s="10" t="s">
        <v>14357</v>
      </c>
      <c r="G4766" s="11"/>
      <c r="H4766" s="11"/>
      <c r="I4766" s="11"/>
    </row>
    <row r="4767" ht="14.25" customHeight="1">
      <c r="A4767" s="5" t="s">
        <v>14358</v>
      </c>
      <c r="B4767" s="13">
        <v>34.0</v>
      </c>
      <c r="C4767" s="13">
        <v>17710.0</v>
      </c>
      <c r="D4767" s="8" t="s">
        <v>14359</v>
      </c>
      <c r="E4767" s="9">
        <v>15.0</v>
      </c>
      <c r="F4767" s="10" t="s">
        <v>14360</v>
      </c>
      <c r="G4767" s="11"/>
      <c r="H4767" s="11"/>
      <c r="I4767" s="11"/>
    </row>
    <row r="4768" ht="14.25" customHeight="1">
      <c r="A4768" s="5" t="s">
        <v>14361</v>
      </c>
      <c r="B4768" s="13">
        <v>34.0</v>
      </c>
      <c r="C4768" s="13">
        <v>18070.0</v>
      </c>
      <c r="D4768" s="8" t="s">
        <v>14362</v>
      </c>
      <c r="E4768" s="9">
        <v>27.0</v>
      </c>
      <c r="F4768" s="10" t="s">
        <v>14363</v>
      </c>
      <c r="G4768" s="11"/>
      <c r="H4768" s="11"/>
      <c r="I4768" s="11"/>
    </row>
    <row r="4769" ht="14.25" customHeight="1">
      <c r="A4769" s="5" t="s">
        <v>14364</v>
      </c>
      <c r="B4769" s="13">
        <v>34.0</v>
      </c>
      <c r="C4769" s="13">
        <v>18130.0</v>
      </c>
      <c r="D4769" s="8" t="s">
        <v>14365</v>
      </c>
      <c r="E4769" s="9">
        <v>29.0</v>
      </c>
      <c r="F4769" s="10" t="s">
        <v>14366</v>
      </c>
      <c r="G4769" s="11"/>
      <c r="H4769" s="11"/>
      <c r="I4769" s="11"/>
    </row>
    <row r="4770" ht="14.25" customHeight="1">
      <c r="A4770" s="5" t="s">
        <v>14367</v>
      </c>
      <c r="B4770" s="13">
        <v>34.0</v>
      </c>
      <c r="C4770" s="13">
        <v>18220.0</v>
      </c>
      <c r="D4770" s="8" t="s">
        <v>14368</v>
      </c>
      <c r="E4770" s="9">
        <v>11.0</v>
      </c>
      <c r="F4770" s="10" t="s">
        <v>14369</v>
      </c>
      <c r="G4770" s="11"/>
      <c r="H4770" s="11"/>
      <c r="I4770" s="11"/>
    </row>
    <row r="4771" ht="14.25" customHeight="1">
      <c r="A4771" s="5" t="s">
        <v>14370</v>
      </c>
      <c r="B4771" s="13">
        <v>34.0</v>
      </c>
      <c r="C4771" s="13">
        <v>18400.0</v>
      </c>
      <c r="D4771" s="8" t="s">
        <v>14371</v>
      </c>
      <c r="E4771" s="9">
        <v>3.0</v>
      </c>
      <c r="F4771" s="10" t="s">
        <v>14372</v>
      </c>
      <c r="G4771" s="11"/>
      <c r="H4771" s="11"/>
      <c r="I4771" s="11"/>
    </row>
    <row r="4772" ht="14.25" customHeight="1">
      <c r="A4772" s="5" t="s">
        <v>14373</v>
      </c>
      <c r="B4772" s="13">
        <v>34.0</v>
      </c>
      <c r="C4772" s="13">
        <v>18490.0</v>
      </c>
      <c r="D4772" s="8" t="s">
        <v>14374</v>
      </c>
      <c r="E4772" s="9">
        <v>23.0</v>
      </c>
      <c r="F4772" s="10" t="s">
        <v>14375</v>
      </c>
      <c r="G4772" s="11"/>
      <c r="H4772" s="11"/>
      <c r="I4772" s="11"/>
    </row>
    <row r="4773" ht="14.25" customHeight="1">
      <c r="A4773" s="5" t="s">
        <v>14376</v>
      </c>
      <c r="B4773" s="13">
        <v>34.0</v>
      </c>
      <c r="C4773" s="13">
        <v>18670.0</v>
      </c>
      <c r="D4773" s="8" t="s">
        <v>14377</v>
      </c>
      <c r="E4773" s="9">
        <v>29.0</v>
      </c>
      <c r="F4773" s="10" t="s">
        <v>14378</v>
      </c>
      <c r="G4773" s="11"/>
      <c r="H4773" s="11"/>
      <c r="I4773" s="11"/>
    </row>
    <row r="4774" ht="14.25" customHeight="1">
      <c r="A4774" s="5" t="s">
        <v>14379</v>
      </c>
      <c r="B4774" s="13">
        <v>34.0</v>
      </c>
      <c r="C4774" s="13">
        <v>18790.0</v>
      </c>
      <c r="D4774" s="8" t="s">
        <v>14380</v>
      </c>
      <c r="E4774" s="9">
        <v>5.0</v>
      </c>
      <c r="F4774" s="10" t="s">
        <v>14381</v>
      </c>
      <c r="G4774" s="11"/>
      <c r="H4774" s="11"/>
      <c r="I4774" s="11"/>
    </row>
    <row r="4775" ht="14.25" customHeight="1">
      <c r="A4775" s="5" t="s">
        <v>14382</v>
      </c>
      <c r="B4775" s="13">
        <v>34.0</v>
      </c>
      <c r="C4775" s="13">
        <v>18820.0</v>
      </c>
      <c r="D4775" s="8" t="s">
        <v>14383</v>
      </c>
      <c r="E4775" s="9">
        <v>19.0</v>
      </c>
      <c r="F4775" s="10" t="s">
        <v>14384</v>
      </c>
      <c r="G4775" s="11"/>
      <c r="H4775" s="11"/>
      <c r="I4775" s="11"/>
    </row>
    <row r="4776" ht="14.25" customHeight="1">
      <c r="A4776" s="5" t="s">
        <v>14385</v>
      </c>
      <c r="B4776" s="13">
        <v>34.0</v>
      </c>
      <c r="C4776" s="13">
        <v>18970.0</v>
      </c>
      <c r="D4776" s="8" t="s">
        <v>14386</v>
      </c>
      <c r="E4776" s="9">
        <v>23.0</v>
      </c>
      <c r="F4776" s="10" t="s">
        <v>14387</v>
      </c>
      <c r="G4776" s="11"/>
      <c r="H4776" s="11"/>
      <c r="I4776" s="11"/>
    </row>
    <row r="4777" ht="14.25" customHeight="1">
      <c r="A4777" s="5" t="s">
        <v>14388</v>
      </c>
      <c r="B4777" s="13">
        <v>34.0</v>
      </c>
      <c r="C4777" s="13">
        <v>19000.0</v>
      </c>
      <c r="D4777" s="8" t="s">
        <v>14389</v>
      </c>
      <c r="E4777" s="9">
        <v>23.0</v>
      </c>
      <c r="F4777" s="10" t="s">
        <v>14390</v>
      </c>
      <c r="G4777" s="11"/>
      <c r="H4777" s="11"/>
      <c r="I4777" s="11"/>
    </row>
    <row r="4778" ht="14.25" customHeight="1">
      <c r="A4778" s="5" t="s">
        <v>14391</v>
      </c>
      <c r="B4778" s="13">
        <v>34.0</v>
      </c>
      <c r="C4778" s="13">
        <v>19150.0</v>
      </c>
      <c r="D4778" s="8" t="s">
        <v>14392</v>
      </c>
      <c r="E4778" s="9">
        <v>25.0</v>
      </c>
      <c r="F4778" s="10" t="s">
        <v>14393</v>
      </c>
      <c r="G4778" s="11"/>
      <c r="H4778" s="11"/>
      <c r="I4778" s="11"/>
    </row>
    <row r="4779" ht="14.25" customHeight="1">
      <c r="A4779" s="5" t="s">
        <v>14394</v>
      </c>
      <c r="B4779" s="13">
        <v>34.0</v>
      </c>
      <c r="C4779" s="13">
        <v>19180.0</v>
      </c>
      <c r="D4779" s="8" t="s">
        <v>14395</v>
      </c>
      <c r="E4779" s="9">
        <v>15.0</v>
      </c>
      <c r="F4779" s="10" t="s">
        <v>14396</v>
      </c>
      <c r="G4779" s="11"/>
      <c r="H4779" s="11"/>
      <c r="I4779" s="11"/>
    </row>
    <row r="4780" ht="14.25" customHeight="1">
      <c r="A4780" s="5" t="s">
        <v>14397</v>
      </c>
      <c r="B4780" s="13">
        <v>34.0</v>
      </c>
      <c r="C4780" s="13">
        <v>19210.0</v>
      </c>
      <c r="D4780" s="8" t="s">
        <v>14398</v>
      </c>
      <c r="E4780" s="9">
        <v>27.0</v>
      </c>
      <c r="F4780" s="10" t="s">
        <v>14399</v>
      </c>
      <c r="G4780" s="11"/>
      <c r="H4780" s="11"/>
      <c r="I4780" s="11"/>
    </row>
    <row r="4781" ht="14.25" customHeight="1">
      <c r="A4781" s="5" t="s">
        <v>14400</v>
      </c>
      <c r="B4781" s="13">
        <v>34.0</v>
      </c>
      <c r="C4781" s="13">
        <v>19360.0</v>
      </c>
      <c r="D4781" s="8" t="s">
        <v>14401</v>
      </c>
      <c r="E4781" s="9">
        <v>17.0</v>
      </c>
      <c r="F4781" s="10" t="s">
        <v>14402</v>
      </c>
      <c r="G4781" s="11"/>
      <c r="H4781" s="11"/>
      <c r="I4781" s="11"/>
    </row>
    <row r="4782" ht="14.25" customHeight="1">
      <c r="A4782" s="5" t="s">
        <v>14403</v>
      </c>
      <c r="B4782" s="13">
        <v>34.0</v>
      </c>
      <c r="C4782" s="13">
        <v>19390.0</v>
      </c>
      <c r="D4782" s="8" t="s">
        <v>14404</v>
      </c>
      <c r="E4782" s="9">
        <v>13.0</v>
      </c>
      <c r="F4782" s="10" t="s">
        <v>14405</v>
      </c>
      <c r="G4782" s="11"/>
      <c r="H4782" s="11"/>
      <c r="I4782" s="11"/>
    </row>
    <row r="4783" ht="14.25" customHeight="1">
      <c r="A4783" s="5" t="s">
        <v>14406</v>
      </c>
      <c r="B4783" s="13">
        <v>34.0</v>
      </c>
      <c r="C4783" s="13">
        <v>19510.0</v>
      </c>
      <c r="D4783" s="8" t="s">
        <v>14407</v>
      </c>
      <c r="E4783" s="9">
        <v>3.0</v>
      </c>
      <c r="F4783" s="10" t="s">
        <v>14408</v>
      </c>
      <c r="G4783" s="11"/>
      <c r="H4783" s="11"/>
      <c r="I4783" s="11"/>
    </row>
    <row r="4784" ht="14.25" customHeight="1">
      <c r="A4784" s="5" t="s">
        <v>14409</v>
      </c>
      <c r="B4784" s="13">
        <v>34.0</v>
      </c>
      <c r="C4784" s="13">
        <v>19780.0</v>
      </c>
      <c r="D4784" s="8" t="s">
        <v>14410</v>
      </c>
      <c r="E4784" s="9">
        <v>21.0</v>
      </c>
      <c r="F4784" s="10" t="s">
        <v>14411</v>
      </c>
      <c r="G4784" s="11"/>
      <c r="H4784" s="11"/>
      <c r="I4784" s="11"/>
    </row>
    <row r="4785" ht="14.25" customHeight="1">
      <c r="A4785" s="5" t="s">
        <v>14412</v>
      </c>
      <c r="B4785" s="13">
        <v>34.0</v>
      </c>
      <c r="C4785" s="13">
        <v>19840.0</v>
      </c>
      <c r="D4785" s="8" t="s">
        <v>14413</v>
      </c>
      <c r="E4785" s="9">
        <v>25.0</v>
      </c>
      <c r="F4785" s="10" t="s">
        <v>14414</v>
      </c>
      <c r="G4785" s="11"/>
      <c r="H4785" s="11"/>
      <c r="I4785" s="11"/>
    </row>
    <row r="4786" ht="14.25" customHeight="1">
      <c r="A4786" s="5" t="s">
        <v>14415</v>
      </c>
      <c r="B4786" s="13">
        <v>34.0</v>
      </c>
      <c r="C4786" s="13">
        <v>20020.0</v>
      </c>
      <c r="D4786" s="8" t="s">
        <v>14416</v>
      </c>
      <c r="E4786" s="9">
        <v>3.0</v>
      </c>
      <c r="F4786" s="10" t="s">
        <v>14417</v>
      </c>
      <c r="G4786" s="11"/>
      <c r="H4786" s="11"/>
      <c r="I4786" s="11"/>
    </row>
    <row r="4787" ht="14.25" customHeight="1">
      <c r="A4787" s="5" t="s">
        <v>14418</v>
      </c>
      <c r="B4787" s="13">
        <v>34.0</v>
      </c>
      <c r="C4787" s="13">
        <v>20050.0</v>
      </c>
      <c r="D4787" s="8" t="s">
        <v>14419</v>
      </c>
      <c r="E4787" s="9">
        <v>5.0</v>
      </c>
      <c r="F4787" s="10" t="s">
        <v>14420</v>
      </c>
      <c r="G4787" s="11"/>
      <c r="H4787" s="11"/>
      <c r="I4787" s="11"/>
    </row>
    <row r="4788" ht="14.25" customHeight="1">
      <c r="A4788" s="5" t="s">
        <v>14421</v>
      </c>
      <c r="B4788" s="13">
        <v>34.0</v>
      </c>
      <c r="C4788" s="13">
        <v>20230.0</v>
      </c>
      <c r="D4788" s="8" t="s">
        <v>14422</v>
      </c>
      <c r="E4788" s="9">
        <v>23.0</v>
      </c>
      <c r="F4788" s="10" t="s">
        <v>14423</v>
      </c>
      <c r="G4788" s="11"/>
      <c r="H4788" s="11"/>
      <c r="I4788" s="11"/>
    </row>
    <row r="4789" ht="14.25" customHeight="1">
      <c r="A4789" s="5" t="s">
        <v>14424</v>
      </c>
      <c r="B4789" s="13">
        <v>34.0</v>
      </c>
      <c r="C4789" s="13">
        <v>20290.0</v>
      </c>
      <c r="D4789" s="8" t="s">
        <v>14425</v>
      </c>
      <c r="E4789" s="9">
        <v>1.0</v>
      </c>
      <c r="F4789" s="10" t="s">
        <v>14426</v>
      </c>
      <c r="G4789" s="11"/>
      <c r="H4789" s="11"/>
      <c r="I4789" s="11"/>
    </row>
    <row r="4790" ht="14.25" customHeight="1">
      <c r="A4790" s="5" t="s">
        <v>14427</v>
      </c>
      <c r="B4790" s="13">
        <v>34.0</v>
      </c>
      <c r="C4790" s="13">
        <v>20350.0</v>
      </c>
      <c r="D4790" s="8" t="s">
        <v>14428</v>
      </c>
      <c r="E4790" s="9">
        <v>1.0</v>
      </c>
      <c r="F4790" s="10" t="s">
        <v>14429</v>
      </c>
      <c r="G4790" s="11"/>
      <c r="H4790" s="11"/>
      <c r="I4790" s="11"/>
    </row>
    <row r="4791" ht="14.25" customHeight="1">
      <c r="A4791" s="5" t="s">
        <v>14430</v>
      </c>
      <c r="B4791" s="13">
        <v>34.0</v>
      </c>
      <c r="C4791" s="13">
        <v>21000.0</v>
      </c>
      <c r="D4791" s="8" t="s">
        <v>14431</v>
      </c>
      <c r="E4791" s="9">
        <v>39.0</v>
      </c>
      <c r="F4791" s="10" t="s">
        <v>14432</v>
      </c>
      <c r="G4791" s="11"/>
      <c r="H4791" s="11"/>
      <c r="I4791" s="11"/>
    </row>
    <row r="4792" ht="14.25" customHeight="1">
      <c r="A4792" s="5" t="s">
        <v>14433</v>
      </c>
      <c r="B4792" s="13">
        <v>34.0</v>
      </c>
      <c r="C4792" s="13">
        <v>21060.0</v>
      </c>
      <c r="D4792" s="8" t="s">
        <v>14434</v>
      </c>
      <c r="E4792" s="9">
        <v>15.0</v>
      </c>
      <c r="F4792" s="10" t="s">
        <v>14435</v>
      </c>
      <c r="G4792" s="11"/>
      <c r="H4792" s="11"/>
      <c r="I4792" s="11"/>
    </row>
    <row r="4793" ht="14.25" customHeight="1">
      <c r="A4793" s="5" t="s">
        <v>14436</v>
      </c>
      <c r="B4793" s="13">
        <v>34.0</v>
      </c>
      <c r="C4793" s="13">
        <v>21240.0</v>
      </c>
      <c r="D4793" s="8" t="s">
        <v>14437</v>
      </c>
      <c r="E4793" s="9">
        <v>33.0</v>
      </c>
      <c r="F4793" s="10" t="s">
        <v>14438</v>
      </c>
      <c r="G4793" s="11"/>
      <c r="H4793" s="11"/>
      <c r="I4793" s="11"/>
    </row>
    <row r="4794" ht="14.25" customHeight="1">
      <c r="A4794" s="5" t="s">
        <v>14439</v>
      </c>
      <c r="B4794" s="13">
        <v>34.0</v>
      </c>
      <c r="C4794" s="13">
        <v>21300.0</v>
      </c>
      <c r="D4794" s="8" t="s">
        <v>14440</v>
      </c>
      <c r="E4794" s="9">
        <v>3.0</v>
      </c>
      <c r="F4794" s="10" t="s">
        <v>14441</v>
      </c>
      <c r="G4794" s="11"/>
      <c r="H4794" s="11"/>
      <c r="I4794" s="11"/>
    </row>
    <row r="4795" ht="14.25" customHeight="1">
      <c r="A4795" s="5" t="s">
        <v>14442</v>
      </c>
      <c r="B4795" s="13">
        <v>34.0</v>
      </c>
      <c r="C4795" s="13">
        <v>21330.0</v>
      </c>
      <c r="D4795" s="8" t="s">
        <v>14443</v>
      </c>
      <c r="E4795" s="9">
        <v>33.0</v>
      </c>
      <c r="F4795" s="10" t="s">
        <v>14444</v>
      </c>
      <c r="G4795" s="11"/>
      <c r="H4795" s="11"/>
      <c r="I4795" s="11"/>
    </row>
    <row r="4796" ht="14.25" customHeight="1">
      <c r="A4796" s="5" t="s">
        <v>14445</v>
      </c>
      <c r="B4796" s="13">
        <v>34.0</v>
      </c>
      <c r="C4796" s="13">
        <v>21435.0</v>
      </c>
      <c r="D4796" s="8" t="s">
        <v>14446</v>
      </c>
      <c r="E4796" s="9">
        <v>1.0</v>
      </c>
      <c r="F4796" s="10" t="s">
        <v>14447</v>
      </c>
      <c r="G4796" s="11"/>
      <c r="H4796" s="11"/>
      <c r="I4796" s="11"/>
    </row>
    <row r="4797" ht="14.25" customHeight="1">
      <c r="A4797" s="5" t="s">
        <v>14448</v>
      </c>
      <c r="B4797" s="13">
        <v>34.0</v>
      </c>
      <c r="C4797" s="13">
        <v>21450.0</v>
      </c>
      <c r="D4797" s="8" t="s">
        <v>14449</v>
      </c>
      <c r="E4797" s="9">
        <v>3.0</v>
      </c>
      <c r="F4797" s="10" t="s">
        <v>14450</v>
      </c>
      <c r="G4797" s="11"/>
      <c r="H4797" s="11"/>
      <c r="I4797" s="11"/>
    </row>
    <row r="4798" ht="14.25" customHeight="1">
      <c r="A4798" s="5" t="s">
        <v>14451</v>
      </c>
      <c r="B4798" s="13">
        <v>34.0</v>
      </c>
      <c r="C4798" s="13">
        <v>21480.0</v>
      </c>
      <c r="D4798" s="8" t="s">
        <v>14452</v>
      </c>
      <c r="E4798" s="9">
        <v>3.0</v>
      </c>
      <c r="F4798" s="10" t="s">
        <v>14453</v>
      </c>
      <c r="G4798" s="11"/>
      <c r="H4798" s="11"/>
      <c r="I4798" s="11"/>
    </row>
    <row r="4799" ht="14.25" customHeight="1">
      <c r="A4799" s="5" t="s">
        <v>14454</v>
      </c>
      <c r="B4799" s="13">
        <v>34.0</v>
      </c>
      <c r="C4799" s="13">
        <v>21510.0</v>
      </c>
      <c r="D4799" s="8" t="s">
        <v>14455</v>
      </c>
      <c r="E4799" s="9">
        <v>3.0</v>
      </c>
      <c r="F4799" s="10" t="s">
        <v>14456</v>
      </c>
      <c r="G4799" s="11"/>
      <c r="H4799" s="11"/>
      <c r="I4799" s="11"/>
    </row>
    <row r="4800" ht="14.25" customHeight="1">
      <c r="A4800" s="5" t="s">
        <v>14457</v>
      </c>
      <c r="B4800" s="13">
        <v>34.0</v>
      </c>
      <c r="C4800" s="13">
        <v>21570.0</v>
      </c>
      <c r="D4800" s="8" t="s">
        <v>14458</v>
      </c>
      <c r="E4800" s="9">
        <v>25.0</v>
      </c>
      <c r="F4800" s="10" t="s">
        <v>14459</v>
      </c>
      <c r="G4800" s="11"/>
      <c r="H4800" s="11"/>
      <c r="I4800" s="11"/>
    </row>
    <row r="4801" ht="14.25" customHeight="1">
      <c r="A4801" s="5" t="s">
        <v>14460</v>
      </c>
      <c r="B4801" s="13">
        <v>34.0</v>
      </c>
      <c r="C4801" s="13">
        <v>21660.0</v>
      </c>
      <c r="D4801" s="8" t="s">
        <v>14461</v>
      </c>
      <c r="E4801" s="9">
        <v>9.0</v>
      </c>
      <c r="F4801" s="10" t="s">
        <v>14462</v>
      </c>
      <c r="G4801" s="11"/>
      <c r="H4801" s="11"/>
      <c r="I4801" s="11"/>
    </row>
    <row r="4802" ht="14.25" customHeight="1">
      <c r="A4802" s="5" t="s">
        <v>14463</v>
      </c>
      <c r="B4802" s="13">
        <v>34.0</v>
      </c>
      <c r="C4802" s="13">
        <v>21840.0</v>
      </c>
      <c r="D4802" s="8" t="s">
        <v>14464</v>
      </c>
      <c r="E4802" s="9">
        <v>13.0</v>
      </c>
      <c r="F4802" s="10" t="s">
        <v>14465</v>
      </c>
      <c r="G4802" s="11"/>
      <c r="H4802" s="11"/>
      <c r="I4802" s="11"/>
    </row>
    <row r="4803" ht="14.25" customHeight="1">
      <c r="A4803" s="5" t="s">
        <v>14466</v>
      </c>
      <c r="B4803" s="13">
        <v>34.0</v>
      </c>
      <c r="C4803" s="13">
        <v>21870.0</v>
      </c>
      <c r="D4803" s="8" t="s">
        <v>14467</v>
      </c>
      <c r="E4803" s="9">
        <v>1.0</v>
      </c>
      <c r="F4803" s="10" t="s">
        <v>14468</v>
      </c>
      <c r="G4803" s="11"/>
      <c r="H4803" s="11"/>
      <c r="I4803" s="11"/>
    </row>
    <row r="4804" ht="14.25" customHeight="1">
      <c r="A4804" s="5" t="s">
        <v>14469</v>
      </c>
      <c r="B4804" s="13">
        <v>34.0</v>
      </c>
      <c r="C4804" s="13">
        <v>22110.0</v>
      </c>
      <c r="D4804" s="8" t="s">
        <v>14470</v>
      </c>
      <c r="E4804" s="9">
        <v>5.0</v>
      </c>
      <c r="F4804" s="10" t="s">
        <v>14471</v>
      </c>
      <c r="G4804" s="11"/>
      <c r="H4804" s="11"/>
      <c r="I4804" s="11"/>
    </row>
    <row r="4805" ht="14.25" customHeight="1">
      <c r="A4805" s="5" t="s">
        <v>14472</v>
      </c>
      <c r="B4805" s="13">
        <v>34.0</v>
      </c>
      <c r="C4805" s="13">
        <v>22185.0</v>
      </c>
      <c r="D4805" s="8" t="s">
        <v>14473</v>
      </c>
      <c r="E4805" s="9">
        <v>21.0</v>
      </c>
      <c r="F4805" s="10" t="s">
        <v>14474</v>
      </c>
      <c r="G4805" s="11"/>
      <c r="H4805" s="11"/>
      <c r="I4805" s="11"/>
    </row>
    <row r="4806" ht="14.25" customHeight="1">
      <c r="A4806" s="5" t="s">
        <v>14475</v>
      </c>
      <c r="B4806" s="13">
        <v>34.0</v>
      </c>
      <c r="C4806" s="13">
        <v>22260.0</v>
      </c>
      <c r="D4806" s="8" t="s">
        <v>14476</v>
      </c>
      <c r="E4806" s="9">
        <v>21.0</v>
      </c>
      <c r="F4806" s="10" t="s">
        <v>14477</v>
      </c>
      <c r="G4806" s="11"/>
      <c r="H4806" s="11"/>
      <c r="I4806" s="11"/>
    </row>
    <row r="4807" ht="14.25" customHeight="1">
      <c r="A4807" s="14" t="s">
        <v>14478</v>
      </c>
      <c r="B4807" s="16">
        <v>34.0</v>
      </c>
      <c r="C4807" s="16">
        <v>22350.0</v>
      </c>
      <c r="D4807" s="17" t="s">
        <v>14479</v>
      </c>
      <c r="E4807" s="18">
        <v>11.0</v>
      </c>
      <c r="F4807" s="19" t="s">
        <v>14480</v>
      </c>
      <c r="G4807" s="11"/>
      <c r="H4807" s="11"/>
      <c r="I4807" s="11"/>
    </row>
    <row r="4808" ht="14.25" customHeight="1">
      <c r="A4808" s="5" t="s">
        <v>14481</v>
      </c>
      <c r="B4808" s="13">
        <v>34.0</v>
      </c>
      <c r="C4808" s="13">
        <v>22380.0</v>
      </c>
      <c r="D4808" s="8" t="s">
        <v>14482</v>
      </c>
      <c r="E4808" s="9">
        <v>13.0</v>
      </c>
      <c r="F4808" s="10" t="s">
        <v>14483</v>
      </c>
      <c r="G4808" s="11"/>
      <c r="H4808" s="11"/>
      <c r="I4808" s="11"/>
    </row>
    <row r="4809" ht="14.25" customHeight="1">
      <c r="A4809" s="5" t="s">
        <v>14484</v>
      </c>
      <c r="B4809" s="13">
        <v>34.0</v>
      </c>
      <c r="C4809" s="13">
        <v>22385.0</v>
      </c>
      <c r="D4809" s="8" t="s">
        <v>14485</v>
      </c>
      <c r="E4809" s="9">
        <v>13.0</v>
      </c>
      <c r="F4809" s="10" t="s">
        <v>14486</v>
      </c>
      <c r="G4809" s="11"/>
      <c r="H4809" s="11"/>
      <c r="I4809" s="11"/>
    </row>
    <row r="4810" ht="14.25" customHeight="1">
      <c r="A4810" s="5" t="s">
        <v>14487</v>
      </c>
      <c r="B4810" s="13">
        <v>34.0</v>
      </c>
      <c r="C4810" s="13">
        <v>22440.0</v>
      </c>
      <c r="D4810" s="8" t="s">
        <v>14488</v>
      </c>
      <c r="E4810" s="9">
        <v>25.0</v>
      </c>
      <c r="F4810" s="10" t="s">
        <v>14489</v>
      </c>
      <c r="G4810" s="11"/>
      <c r="H4810" s="11"/>
      <c r="I4810" s="11"/>
    </row>
    <row r="4811" ht="14.25" customHeight="1">
      <c r="A4811" s="5" t="s">
        <v>14490</v>
      </c>
      <c r="B4811" s="13">
        <v>34.0</v>
      </c>
      <c r="C4811" s="13">
        <v>22470.0</v>
      </c>
      <c r="D4811" s="8" t="s">
        <v>14491</v>
      </c>
      <c r="E4811" s="9">
        <v>3.0</v>
      </c>
      <c r="F4811" s="10" t="s">
        <v>14492</v>
      </c>
      <c r="G4811" s="11"/>
      <c r="H4811" s="11"/>
      <c r="I4811" s="11"/>
    </row>
    <row r="4812" ht="14.25" customHeight="1">
      <c r="A4812" s="5" t="s">
        <v>14493</v>
      </c>
      <c r="B4812" s="13">
        <v>34.0</v>
      </c>
      <c r="C4812" s="13">
        <v>22530.0</v>
      </c>
      <c r="D4812" s="8" t="s">
        <v>14494</v>
      </c>
      <c r="E4812" s="9">
        <v>11.0</v>
      </c>
      <c r="F4812" s="10" t="s">
        <v>14495</v>
      </c>
      <c r="G4812" s="11"/>
      <c r="H4812" s="11"/>
      <c r="I4812" s="11"/>
    </row>
    <row r="4813" ht="14.25" customHeight="1">
      <c r="A4813" s="5" t="s">
        <v>14496</v>
      </c>
      <c r="B4813" s="13">
        <v>34.0</v>
      </c>
      <c r="C4813" s="13">
        <v>22560.0</v>
      </c>
      <c r="D4813" s="8" t="s">
        <v>14497</v>
      </c>
      <c r="E4813" s="9">
        <v>3.0</v>
      </c>
      <c r="F4813" s="10" t="s">
        <v>14498</v>
      </c>
      <c r="G4813" s="11"/>
      <c r="H4813" s="11"/>
      <c r="I4813" s="11"/>
    </row>
    <row r="4814" ht="14.25" customHeight="1">
      <c r="A4814" s="5" t="s">
        <v>14499</v>
      </c>
      <c r="B4814" s="13">
        <v>34.0</v>
      </c>
      <c r="C4814" s="13">
        <v>22860.0</v>
      </c>
      <c r="D4814" s="8" t="s">
        <v>14500</v>
      </c>
      <c r="E4814" s="9">
        <v>39.0</v>
      </c>
      <c r="F4814" s="10" t="s">
        <v>14501</v>
      </c>
      <c r="G4814" s="11"/>
      <c r="H4814" s="11"/>
      <c r="I4814" s="11"/>
    </row>
    <row r="4815" ht="14.25" customHeight="1">
      <c r="A4815" s="5" t="s">
        <v>14502</v>
      </c>
      <c r="B4815" s="13">
        <v>34.0</v>
      </c>
      <c r="C4815" s="13">
        <v>22890.0</v>
      </c>
      <c r="D4815" s="8" t="s">
        <v>14503</v>
      </c>
      <c r="E4815" s="9">
        <v>35.0</v>
      </c>
      <c r="F4815" s="10" t="s">
        <v>14504</v>
      </c>
      <c r="G4815" s="11"/>
      <c r="H4815" s="11"/>
      <c r="I4815" s="11"/>
    </row>
    <row r="4816" ht="14.25" customHeight="1">
      <c r="A4816" s="5" t="s">
        <v>14505</v>
      </c>
      <c r="B4816" s="13">
        <v>34.0</v>
      </c>
      <c r="C4816" s="13">
        <v>22950.0</v>
      </c>
      <c r="D4816" s="8" t="s">
        <v>14506</v>
      </c>
      <c r="E4816" s="9">
        <v>25.0</v>
      </c>
      <c r="F4816" s="10" t="s">
        <v>14507</v>
      </c>
      <c r="G4816" s="11"/>
      <c r="H4816" s="11"/>
      <c r="I4816" s="11"/>
    </row>
    <row r="4817" ht="14.25" customHeight="1">
      <c r="A4817" s="5" t="s">
        <v>14508</v>
      </c>
      <c r="B4817" s="13">
        <v>34.0</v>
      </c>
      <c r="C4817" s="13">
        <v>23250.0</v>
      </c>
      <c r="D4817" s="8" t="s">
        <v>14509</v>
      </c>
      <c r="E4817" s="9">
        <v>5.0</v>
      </c>
      <c r="F4817" s="10" t="s">
        <v>14510</v>
      </c>
      <c r="G4817" s="11"/>
      <c r="H4817" s="11"/>
      <c r="I4817" s="11"/>
    </row>
    <row r="4818" ht="14.25" customHeight="1">
      <c r="A4818" s="5" t="s">
        <v>14511</v>
      </c>
      <c r="B4818" s="13">
        <v>34.0</v>
      </c>
      <c r="C4818" s="13">
        <v>23700.0</v>
      </c>
      <c r="D4818" s="8" t="s">
        <v>14512</v>
      </c>
      <c r="E4818" s="9">
        <v>19.0</v>
      </c>
      <c r="F4818" s="10" t="s">
        <v>14513</v>
      </c>
      <c r="G4818" s="11"/>
      <c r="H4818" s="11"/>
      <c r="I4818" s="11"/>
    </row>
    <row r="4819" ht="14.25" customHeight="1">
      <c r="A4819" s="5" t="s">
        <v>14514</v>
      </c>
      <c r="B4819" s="13">
        <v>34.0</v>
      </c>
      <c r="C4819" s="13">
        <v>23850.0</v>
      </c>
      <c r="D4819" s="8" t="s">
        <v>14515</v>
      </c>
      <c r="E4819" s="9">
        <v>5.0</v>
      </c>
      <c r="F4819" s="10" t="s">
        <v>14516</v>
      </c>
      <c r="G4819" s="11"/>
      <c r="H4819" s="11"/>
      <c r="I4819" s="11"/>
    </row>
    <row r="4820" ht="14.25" customHeight="1">
      <c r="A4820" s="5" t="s">
        <v>14517</v>
      </c>
      <c r="B4820" s="13">
        <v>34.0</v>
      </c>
      <c r="C4820" s="13">
        <v>23895.0</v>
      </c>
      <c r="D4820" s="8" t="s">
        <v>14518</v>
      </c>
      <c r="E4820" s="9">
        <v>5.0</v>
      </c>
      <c r="F4820" s="10" t="s">
        <v>14519</v>
      </c>
      <c r="G4820" s="11"/>
      <c r="H4820" s="11"/>
      <c r="I4820" s="11"/>
    </row>
    <row r="4821" ht="14.25" customHeight="1">
      <c r="A4821" s="5" t="s">
        <v>14520</v>
      </c>
      <c r="B4821" s="13">
        <v>34.0</v>
      </c>
      <c r="C4821" s="13">
        <v>23910.0</v>
      </c>
      <c r="D4821" s="8" t="s">
        <v>14521</v>
      </c>
      <c r="E4821" s="9">
        <v>27.0</v>
      </c>
      <c r="F4821" s="10" t="s">
        <v>14522</v>
      </c>
      <c r="G4821" s="11"/>
      <c r="H4821" s="11"/>
      <c r="I4821" s="11"/>
    </row>
    <row r="4822" ht="14.25" customHeight="1">
      <c r="A4822" s="5" t="s">
        <v>14523</v>
      </c>
      <c r="B4822" s="13">
        <v>34.0</v>
      </c>
      <c r="C4822" s="13">
        <v>23940.0</v>
      </c>
      <c r="D4822" s="8" t="s">
        <v>14524</v>
      </c>
      <c r="E4822" s="9">
        <v>1.0</v>
      </c>
      <c r="F4822" s="10" t="s">
        <v>14525</v>
      </c>
      <c r="G4822" s="11"/>
      <c r="H4822" s="11"/>
      <c r="I4822" s="11"/>
    </row>
    <row r="4823" ht="14.25" customHeight="1">
      <c r="A4823" s="5" t="s">
        <v>14526</v>
      </c>
      <c r="B4823" s="13">
        <v>34.0</v>
      </c>
      <c r="C4823" s="13">
        <v>24300.0</v>
      </c>
      <c r="D4823" s="8" t="s">
        <v>14527</v>
      </c>
      <c r="E4823" s="9">
        <v>5.0</v>
      </c>
      <c r="F4823" s="10" t="s">
        <v>14528</v>
      </c>
      <c r="G4823" s="11"/>
      <c r="H4823" s="11"/>
      <c r="I4823" s="11"/>
    </row>
    <row r="4824" ht="14.25" customHeight="1">
      <c r="A4824" s="5" t="s">
        <v>14529</v>
      </c>
      <c r="B4824" s="13">
        <v>34.0</v>
      </c>
      <c r="C4824" s="13">
        <v>24300.0</v>
      </c>
      <c r="D4824" s="8" t="s">
        <v>14530</v>
      </c>
      <c r="E4824" s="9">
        <v>29.0</v>
      </c>
      <c r="F4824" s="10" t="s">
        <v>14531</v>
      </c>
      <c r="G4824" s="11"/>
      <c r="H4824" s="11"/>
      <c r="I4824" s="11"/>
    </row>
    <row r="4825" ht="14.25" customHeight="1">
      <c r="A4825" s="5" t="s">
        <v>14532</v>
      </c>
      <c r="B4825" s="13">
        <v>34.0</v>
      </c>
      <c r="C4825" s="13">
        <v>24420.0</v>
      </c>
      <c r="D4825" s="8" t="s">
        <v>14533</v>
      </c>
      <c r="E4825" s="9">
        <v>3.0</v>
      </c>
      <c r="F4825" s="10" t="s">
        <v>14534</v>
      </c>
      <c r="G4825" s="11"/>
      <c r="H4825" s="11"/>
      <c r="I4825" s="11"/>
    </row>
    <row r="4826" ht="14.25" customHeight="1">
      <c r="A4826" s="5" t="s">
        <v>14535</v>
      </c>
      <c r="B4826" s="13">
        <v>34.0</v>
      </c>
      <c r="C4826" s="13">
        <v>24810.0</v>
      </c>
      <c r="D4826" s="8" t="s">
        <v>14536</v>
      </c>
      <c r="E4826" s="9">
        <v>37.0</v>
      </c>
      <c r="F4826" s="10" t="s">
        <v>14537</v>
      </c>
      <c r="G4826" s="11"/>
      <c r="H4826" s="11"/>
      <c r="I4826" s="11"/>
    </row>
    <row r="4827" ht="14.25" customHeight="1">
      <c r="A4827" s="5" t="s">
        <v>14538</v>
      </c>
      <c r="B4827" s="13">
        <v>34.0</v>
      </c>
      <c r="C4827" s="13">
        <v>24840.0</v>
      </c>
      <c r="D4827" s="8" t="s">
        <v>14539</v>
      </c>
      <c r="E4827" s="9">
        <v>15.0</v>
      </c>
      <c r="F4827" s="10" t="s">
        <v>14540</v>
      </c>
      <c r="G4827" s="11"/>
      <c r="H4827" s="11"/>
      <c r="I4827" s="11"/>
    </row>
    <row r="4828" ht="14.25" customHeight="1">
      <c r="A4828" s="5" t="s">
        <v>14541</v>
      </c>
      <c r="B4828" s="13">
        <v>34.0</v>
      </c>
      <c r="C4828" s="13">
        <v>24870.0</v>
      </c>
      <c r="D4828" s="8" t="s">
        <v>14542</v>
      </c>
      <c r="E4828" s="9">
        <v>19.0</v>
      </c>
      <c r="F4828" s="10" t="s">
        <v>14543</v>
      </c>
      <c r="G4828" s="11"/>
      <c r="H4828" s="11"/>
      <c r="I4828" s="11"/>
    </row>
    <row r="4829" ht="14.25" customHeight="1">
      <c r="A4829" s="5" t="s">
        <v>14544</v>
      </c>
      <c r="B4829" s="13">
        <v>34.0</v>
      </c>
      <c r="C4829" s="13">
        <v>24900.0</v>
      </c>
      <c r="D4829" s="8" t="s">
        <v>14545</v>
      </c>
      <c r="E4829" s="9">
        <v>35.0</v>
      </c>
      <c r="F4829" s="10" t="s">
        <v>14546</v>
      </c>
      <c r="G4829" s="11"/>
      <c r="H4829" s="11"/>
      <c r="I4829" s="11"/>
    </row>
    <row r="4830" ht="14.25" customHeight="1">
      <c r="A4830" s="5" t="s">
        <v>14547</v>
      </c>
      <c r="B4830" s="13">
        <v>34.0</v>
      </c>
      <c r="C4830" s="13">
        <v>24930.0</v>
      </c>
      <c r="D4830" s="8" t="s">
        <v>14548</v>
      </c>
      <c r="E4830" s="9">
        <v>37.0</v>
      </c>
      <c r="F4830" s="10" t="s">
        <v>14549</v>
      </c>
      <c r="G4830" s="11"/>
      <c r="H4830" s="11"/>
      <c r="I4830" s="11"/>
    </row>
    <row r="4831" ht="14.25" customHeight="1">
      <c r="A4831" s="5" t="s">
        <v>14550</v>
      </c>
      <c r="B4831" s="13">
        <v>34.0</v>
      </c>
      <c r="C4831" s="13">
        <v>24960.0</v>
      </c>
      <c r="D4831" s="8" t="s">
        <v>14551</v>
      </c>
      <c r="E4831" s="9">
        <v>41.0</v>
      </c>
      <c r="F4831" s="10" t="s">
        <v>14552</v>
      </c>
      <c r="G4831" s="11"/>
      <c r="H4831" s="11"/>
      <c r="I4831" s="11"/>
    </row>
    <row r="4832" ht="14.25" customHeight="1">
      <c r="A4832" s="5" t="s">
        <v>14553</v>
      </c>
      <c r="B4832" s="13">
        <v>34.0</v>
      </c>
      <c r="C4832" s="13">
        <v>24990.0</v>
      </c>
      <c r="D4832" s="8" t="s">
        <v>14554</v>
      </c>
      <c r="E4832" s="9">
        <v>3.0</v>
      </c>
      <c r="F4832" s="10" t="s">
        <v>14555</v>
      </c>
      <c r="G4832" s="11"/>
      <c r="H4832" s="11"/>
      <c r="I4832" s="11"/>
    </row>
    <row r="4833" ht="14.25" customHeight="1">
      <c r="A4833" s="5" t="s">
        <v>14556</v>
      </c>
      <c r="B4833" s="13">
        <v>34.0</v>
      </c>
      <c r="C4833" s="13">
        <v>25140.0</v>
      </c>
      <c r="D4833" s="8" t="s">
        <v>14557</v>
      </c>
      <c r="E4833" s="9">
        <v>37.0</v>
      </c>
      <c r="F4833" s="10" t="s">
        <v>14558</v>
      </c>
      <c r="G4833" s="11"/>
      <c r="H4833" s="11"/>
      <c r="I4833" s="11"/>
    </row>
    <row r="4834" ht="14.25" customHeight="1">
      <c r="A4834" s="5" t="s">
        <v>14559</v>
      </c>
      <c r="B4834" s="13">
        <v>34.0</v>
      </c>
      <c r="C4834" s="13">
        <v>25200.0</v>
      </c>
      <c r="D4834" s="8" t="s">
        <v>14560</v>
      </c>
      <c r="E4834" s="9">
        <v>25.0</v>
      </c>
      <c r="F4834" s="10" t="s">
        <v>14561</v>
      </c>
      <c r="G4834" s="11"/>
      <c r="H4834" s="11"/>
      <c r="I4834" s="11"/>
    </row>
    <row r="4835" ht="14.25" customHeight="1">
      <c r="A4835" s="5" t="s">
        <v>14562</v>
      </c>
      <c r="B4835" s="13">
        <v>34.0</v>
      </c>
      <c r="C4835" s="13">
        <v>25230.0</v>
      </c>
      <c r="D4835" s="8" t="s">
        <v>14563</v>
      </c>
      <c r="E4835" s="9">
        <v>25.0</v>
      </c>
      <c r="F4835" s="10" t="s">
        <v>14564</v>
      </c>
      <c r="G4835" s="11"/>
      <c r="H4835" s="11"/>
      <c r="I4835" s="11"/>
    </row>
    <row r="4836" ht="14.25" customHeight="1">
      <c r="A4836" s="5" t="s">
        <v>14565</v>
      </c>
      <c r="B4836" s="13">
        <v>34.0</v>
      </c>
      <c r="C4836" s="13">
        <v>25320.0</v>
      </c>
      <c r="D4836" s="8" t="s">
        <v>14566</v>
      </c>
      <c r="E4836" s="9">
        <v>41.0</v>
      </c>
      <c r="F4836" s="10" t="s">
        <v>14567</v>
      </c>
      <c r="G4836" s="11"/>
      <c r="H4836" s="11"/>
      <c r="I4836" s="11"/>
    </row>
    <row r="4837" ht="14.25" customHeight="1">
      <c r="A4837" s="5" t="s">
        <v>14568</v>
      </c>
      <c r="B4837" s="13">
        <v>34.0</v>
      </c>
      <c r="C4837" s="13">
        <v>25350.0</v>
      </c>
      <c r="D4837" s="8" t="s">
        <v>14569</v>
      </c>
      <c r="E4837" s="9">
        <v>19.0</v>
      </c>
      <c r="F4837" s="10" t="s">
        <v>14570</v>
      </c>
      <c r="G4837" s="11"/>
      <c r="H4837" s="11"/>
      <c r="I4837" s="11"/>
    </row>
    <row r="4838" ht="14.25" customHeight="1">
      <c r="A4838" s="5" t="s">
        <v>14571</v>
      </c>
      <c r="B4838" s="13">
        <v>34.0</v>
      </c>
      <c r="C4838" s="13">
        <v>25560.0</v>
      </c>
      <c r="D4838" s="8" t="s">
        <v>14572</v>
      </c>
      <c r="E4838" s="9">
        <v>1.0</v>
      </c>
      <c r="F4838" s="10" t="s">
        <v>14573</v>
      </c>
      <c r="G4838" s="11"/>
      <c r="H4838" s="11"/>
      <c r="I4838" s="11"/>
    </row>
    <row r="4839" ht="14.25" customHeight="1">
      <c r="A4839" s="5" t="s">
        <v>14574</v>
      </c>
      <c r="B4839" s="13">
        <v>34.0</v>
      </c>
      <c r="C4839" s="13">
        <v>25770.0</v>
      </c>
      <c r="D4839" s="8" t="s">
        <v>14575</v>
      </c>
      <c r="E4839" s="9">
        <v>3.0</v>
      </c>
      <c r="F4839" s="10" t="s">
        <v>14576</v>
      </c>
      <c r="G4839" s="11"/>
      <c r="H4839" s="11"/>
      <c r="I4839" s="11"/>
    </row>
    <row r="4840" ht="14.25" customHeight="1">
      <c r="A4840" s="5" t="s">
        <v>14577</v>
      </c>
      <c r="B4840" s="13">
        <v>34.0</v>
      </c>
      <c r="C4840" s="13">
        <v>25800.0</v>
      </c>
      <c r="D4840" s="8" t="s">
        <v>14578</v>
      </c>
      <c r="E4840" s="9">
        <v>39.0</v>
      </c>
      <c r="F4840" s="10" t="s">
        <v>14579</v>
      </c>
      <c r="G4840" s="11"/>
      <c r="H4840" s="11"/>
      <c r="I4840" s="11"/>
    </row>
    <row r="4841" ht="14.25" customHeight="1">
      <c r="A4841" s="5" t="s">
        <v>14580</v>
      </c>
      <c r="B4841" s="13">
        <v>34.0</v>
      </c>
      <c r="C4841" s="13">
        <v>26070.0</v>
      </c>
      <c r="D4841" s="8" t="s">
        <v>14581</v>
      </c>
      <c r="E4841" s="9">
        <v>7.0</v>
      </c>
      <c r="F4841" s="10" t="s">
        <v>14582</v>
      </c>
      <c r="G4841" s="11"/>
      <c r="H4841" s="11"/>
      <c r="I4841" s="11"/>
    </row>
    <row r="4842" ht="14.25" customHeight="1">
      <c r="A4842" s="5" t="s">
        <v>14583</v>
      </c>
      <c r="B4842" s="13">
        <v>34.0</v>
      </c>
      <c r="C4842" s="13">
        <v>26160.0</v>
      </c>
      <c r="D4842" s="8" t="s">
        <v>14584</v>
      </c>
      <c r="E4842" s="9">
        <v>29.0</v>
      </c>
      <c r="F4842" s="10" t="s">
        <v>14585</v>
      </c>
      <c r="G4842" s="11"/>
      <c r="H4842" s="11"/>
      <c r="I4842" s="11"/>
    </row>
    <row r="4843" ht="14.25" customHeight="1">
      <c r="A4843" s="5" t="s">
        <v>14586</v>
      </c>
      <c r="B4843" s="13">
        <v>34.0</v>
      </c>
      <c r="C4843" s="13">
        <v>26340.0</v>
      </c>
      <c r="D4843" s="8" t="s">
        <v>14587</v>
      </c>
      <c r="E4843" s="9">
        <v>15.0</v>
      </c>
      <c r="F4843" s="10" t="s">
        <v>14588</v>
      </c>
      <c r="G4843" s="11"/>
      <c r="H4843" s="11"/>
      <c r="I4843" s="11"/>
    </row>
    <row r="4844" ht="14.25" customHeight="1">
      <c r="A4844" s="5" t="s">
        <v>14589</v>
      </c>
      <c r="B4844" s="13">
        <v>34.0</v>
      </c>
      <c r="C4844" s="13">
        <v>26520.0</v>
      </c>
      <c r="D4844" s="8" t="s">
        <v>14590</v>
      </c>
      <c r="E4844" s="9">
        <v>7.0</v>
      </c>
      <c r="F4844" s="10" t="s">
        <v>14591</v>
      </c>
      <c r="G4844" s="11"/>
      <c r="H4844" s="11"/>
      <c r="I4844" s="11"/>
    </row>
    <row r="4845" ht="14.25" customHeight="1">
      <c r="A4845" s="5" t="s">
        <v>14592</v>
      </c>
      <c r="B4845" s="13">
        <v>34.0</v>
      </c>
      <c r="C4845" s="13">
        <v>26550.0</v>
      </c>
      <c r="D4845" s="8" t="s">
        <v>14593</v>
      </c>
      <c r="E4845" s="9">
        <v>19.0</v>
      </c>
      <c r="F4845" s="10" t="s">
        <v>14594</v>
      </c>
      <c r="G4845" s="11"/>
      <c r="H4845" s="11"/>
      <c r="I4845" s="11"/>
    </row>
    <row r="4846" ht="14.25" customHeight="1">
      <c r="A4846" s="5" t="s">
        <v>14595</v>
      </c>
      <c r="B4846" s="13">
        <v>34.0</v>
      </c>
      <c r="C4846" s="13">
        <v>26610.0</v>
      </c>
      <c r="D4846" s="8" t="s">
        <v>14596</v>
      </c>
      <c r="E4846" s="9">
        <v>13.0</v>
      </c>
      <c r="F4846" s="10" t="s">
        <v>14597</v>
      </c>
      <c r="G4846" s="11"/>
      <c r="H4846" s="11"/>
      <c r="I4846" s="11"/>
    </row>
    <row r="4847" ht="14.25" customHeight="1">
      <c r="A4847" s="5" t="s">
        <v>14598</v>
      </c>
      <c r="B4847" s="13">
        <v>34.0</v>
      </c>
      <c r="C4847" s="13">
        <v>26640.0</v>
      </c>
      <c r="D4847" s="8" t="s">
        <v>14599</v>
      </c>
      <c r="E4847" s="9">
        <v>3.0</v>
      </c>
      <c r="F4847" s="10" t="s">
        <v>14600</v>
      </c>
      <c r="G4847" s="11"/>
      <c r="H4847" s="11"/>
      <c r="I4847" s="11"/>
    </row>
    <row r="4848" ht="14.25" customHeight="1">
      <c r="A4848" s="5" t="s">
        <v>14601</v>
      </c>
      <c r="B4848" s="13">
        <v>34.0</v>
      </c>
      <c r="C4848" s="13">
        <v>26760.0</v>
      </c>
      <c r="D4848" s="8" t="s">
        <v>14602</v>
      </c>
      <c r="E4848" s="9">
        <v>7.0</v>
      </c>
      <c r="F4848" s="10" t="s">
        <v>14603</v>
      </c>
      <c r="G4848" s="11"/>
      <c r="H4848" s="11"/>
      <c r="I4848" s="11"/>
    </row>
    <row r="4849" ht="14.25" customHeight="1">
      <c r="A4849" s="5" t="s">
        <v>14604</v>
      </c>
      <c r="B4849" s="13">
        <v>34.0</v>
      </c>
      <c r="C4849" s="13">
        <v>26820.0</v>
      </c>
      <c r="D4849" s="8" t="s">
        <v>14605</v>
      </c>
      <c r="E4849" s="9">
        <v>7.0</v>
      </c>
      <c r="F4849" s="10" t="s">
        <v>14606</v>
      </c>
      <c r="G4849" s="11"/>
      <c r="H4849" s="11"/>
      <c r="I4849" s="11"/>
    </row>
    <row r="4850" ht="14.25" customHeight="1">
      <c r="A4850" s="5" t="s">
        <v>14607</v>
      </c>
      <c r="B4850" s="13">
        <v>34.0</v>
      </c>
      <c r="C4850" s="13">
        <v>27015.0</v>
      </c>
      <c r="D4850" s="8" t="s">
        <v>14608</v>
      </c>
      <c r="E4850" s="9">
        <v>25.0</v>
      </c>
      <c r="F4850" s="10" t="s">
        <v>14609</v>
      </c>
      <c r="G4850" s="11"/>
      <c r="H4850" s="11"/>
      <c r="I4850" s="11"/>
    </row>
    <row r="4851" ht="14.25" customHeight="1">
      <c r="A4851" s="5" t="s">
        <v>14610</v>
      </c>
      <c r="B4851" s="13">
        <v>34.0</v>
      </c>
      <c r="C4851" s="13">
        <v>27420.0</v>
      </c>
      <c r="D4851" s="8" t="s">
        <v>14611</v>
      </c>
      <c r="E4851" s="9">
        <v>37.0</v>
      </c>
      <c r="F4851" s="10" t="s">
        <v>14612</v>
      </c>
      <c r="G4851" s="11"/>
      <c r="H4851" s="11"/>
      <c r="I4851" s="11"/>
    </row>
    <row r="4852" ht="14.25" customHeight="1">
      <c r="A4852" s="5" t="s">
        <v>14613</v>
      </c>
      <c r="B4852" s="13">
        <v>34.0</v>
      </c>
      <c r="C4852" s="13">
        <v>27510.0</v>
      </c>
      <c r="D4852" s="8" t="s">
        <v>14614</v>
      </c>
      <c r="E4852" s="9">
        <v>35.0</v>
      </c>
      <c r="F4852" s="10" t="s">
        <v>14615</v>
      </c>
      <c r="G4852" s="11"/>
      <c r="H4852" s="11"/>
      <c r="I4852" s="11"/>
    </row>
    <row r="4853" ht="14.25" customHeight="1">
      <c r="A4853" s="5" t="s">
        <v>14616</v>
      </c>
      <c r="B4853" s="13">
        <v>34.0</v>
      </c>
      <c r="C4853" s="13">
        <v>28170.0</v>
      </c>
      <c r="D4853" s="8" t="s">
        <v>14617</v>
      </c>
      <c r="E4853" s="9">
        <v>11.0</v>
      </c>
      <c r="F4853" s="10" t="s">
        <v>14618</v>
      </c>
      <c r="G4853" s="11"/>
      <c r="H4853" s="11"/>
      <c r="I4853" s="11"/>
    </row>
    <row r="4854" ht="14.25" customHeight="1">
      <c r="A4854" s="5" t="s">
        <v>14619</v>
      </c>
      <c r="B4854" s="13">
        <v>34.0</v>
      </c>
      <c r="C4854" s="13">
        <v>28185.0</v>
      </c>
      <c r="D4854" s="8" t="s">
        <v>14620</v>
      </c>
      <c r="E4854" s="9">
        <v>15.0</v>
      </c>
      <c r="F4854" s="10" t="s">
        <v>14621</v>
      </c>
      <c r="G4854" s="11"/>
      <c r="H4854" s="11"/>
      <c r="I4854" s="11"/>
    </row>
    <row r="4855" ht="14.25" customHeight="1">
      <c r="A4855" s="5" t="s">
        <v>14622</v>
      </c>
      <c r="B4855" s="13">
        <v>34.0</v>
      </c>
      <c r="C4855" s="13">
        <v>28260.0</v>
      </c>
      <c r="D4855" s="8" t="s">
        <v>14623</v>
      </c>
      <c r="E4855" s="9">
        <v>41.0</v>
      </c>
      <c r="F4855" s="10" t="s">
        <v>14624</v>
      </c>
      <c r="G4855" s="11"/>
      <c r="H4855" s="11"/>
      <c r="I4855" s="11"/>
    </row>
    <row r="4856" ht="14.25" customHeight="1">
      <c r="A4856" s="5" t="s">
        <v>14625</v>
      </c>
      <c r="B4856" s="13">
        <v>34.0</v>
      </c>
      <c r="C4856" s="13">
        <v>28650.0</v>
      </c>
      <c r="D4856" s="8" t="s">
        <v>14626</v>
      </c>
      <c r="E4856" s="9">
        <v>17.0</v>
      </c>
      <c r="F4856" s="10" t="s">
        <v>14627</v>
      </c>
      <c r="G4856" s="11"/>
      <c r="H4856" s="11"/>
      <c r="I4856" s="11"/>
    </row>
    <row r="4857" ht="14.25" customHeight="1">
      <c r="A4857" s="5" t="s">
        <v>14628</v>
      </c>
      <c r="B4857" s="13">
        <v>34.0</v>
      </c>
      <c r="C4857" s="13">
        <v>28680.0</v>
      </c>
      <c r="D4857" s="8" t="s">
        <v>14629</v>
      </c>
      <c r="E4857" s="9">
        <v>3.0</v>
      </c>
      <c r="F4857" s="10" t="s">
        <v>14630</v>
      </c>
      <c r="G4857" s="11"/>
      <c r="H4857" s="11"/>
      <c r="I4857" s="11"/>
    </row>
    <row r="4858" ht="14.25" customHeight="1">
      <c r="A4858" s="5" t="s">
        <v>14631</v>
      </c>
      <c r="B4858" s="13">
        <v>34.0</v>
      </c>
      <c r="C4858" s="13">
        <v>28710.0</v>
      </c>
      <c r="D4858" s="8" t="s">
        <v>14632</v>
      </c>
      <c r="E4858" s="9">
        <v>41.0</v>
      </c>
      <c r="F4858" s="10" t="s">
        <v>14633</v>
      </c>
      <c r="G4858" s="11"/>
      <c r="H4858" s="11"/>
      <c r="I4858" s="11"/>
    </row>
    <row r="4859" ht="14.25" customHeight="1">
      <c r="A4859" s="5" t="s">
        <v>14634</v>
      </c>
      <c r="B4859" s="13">
        <v>34.0</v>
      </c>
      <c r="C4859" s="13">
        <v>28740.0</v>
      </c>
      <c r="D4859" s="8" t="s">
        <v>14635</v>
      </c>
      <c r="E4859" s="9">
        <v>7.0</v>
      </c>
      <c r="F4859" s="10" t="s">
        <v>14636</v>
      </c>
      <c r="G4859" s="11"/>
      <c r="H4859" s="11"/>
      <c r="I4859" s="11"/>
    </row>
    <row r="4860" ht="14.25" customHeight="1">
      <c r="A4860" s="5" t="s">
        <v>14637</v>
      </c>
      <c r="B4860" s="13">
        <v>34.0</v>
      </c>
      <c r="C4860" s="13">
        <v>28770.0</v>
      </c>
      <c r="D4860" s="8" t="s">
        <v>14638</v>
      </c>
      <c r="E4860" s="9">
        <v>7.0</v>
      </c>
      <c r="F4860" s="10" t="s">
        <v>14639</v>
      </c>
      <c r="G4860" s="11"/>
      <c r="H4860" s="11"/>
      <c r="I4860" s="11"/>
    </row>
    <row r="4861" ht="14.25" customHeight="1">
      <c r="A4861" s="14" t="s">
        <v>14640</v>
      </c>
      <c r="B4861" s="16">
        <v>34.0</v>
      </c>
      <c r="C4861" s="16">
        <v>28800.0</v>
      </c>
      <c r="D4861" s="17" t="s">
        <v>14641</v>
      </c>
      <c r="E4861" s="18">
        <v>7.0</v>
      </c>
      <c r="F4861" s="19" t="s">
        <v>14642</v>
      </c>
      <c r="G4861" s="11"/>
      <c r="H4861" s="11"/>
      <c r="I4861" s="11"/>
    </row>
    <row r="4862" ht="14.25" customHeight="1">
      <c r="A4862" s="5" t="s">
        <v>14643</v>
      </c>
      <c r="B4862" s="13">
        <v>34.0</v>
      </c>
      <c r="C4862" s="13">
        <v>29010.0</v>
      </c>
      <c r="D4862" s="8" t="s">
        <v>14644</v>
      </c>
      <c r="E4862" s="9">
        <v>5.0</v>
      </c>
      <c r="F4862" s="10" t="s">
        <v>14645</v>
      </c>
      <c r="G4862" s="11"/>
      <c r="H4862" s="11"/>
      <c r="I4862" s="11"/>
    </row>
    <row r="4863" ht="14.25" customHeight="1">
      <c r="A4863" s="5" t="s">
        <v>14646</v>
      </c>
      <c r="B4863" s="13">
        <v>34.0</v>
      </c>
      <c r="C4863" s="13">
        <v>29070.0</v>
      </c>
      <c r="D4863" s="8" t="s">
        <v>14647</v>
      </c>
      <c r="E4863" s="9">
        <v>31.0</v>
      </c>
      <c r="F4863" s="10" t="s">
        <v>14648</v>
      </c>
      <c r="G4863" s="11"/>
      <c r="H4863" s="11"/>
      <c r="I4863" s="11"/>
    </row>
    <row r="4864" ht="14.25" customHeight="1">
      <c r="A4864" s="5" t="s">
        <v>14649</v>
      </c>
      <c r="B4864" s="13">
        <v>34.0</v>
      </c>
      <c r="C4864" s="13">
        <v>29220.0</v>
      </c>
      <c r="D4864" s="8" t="s">
        <v>14650</v>
      </c>
      <c r="E4864" s="9">
        <v>37.0</v>
      </c>
      <c r="F4864" s="10" t="s">
        <v>14651</v>
      </c>
      <c r="G4864" s="11"/>
      <c r="H4864" s="11"/>
      <c r="I4864" s="11"/>
    </row>
    <row r="4865" ht="14.25" customHeight="1">
      <c r="A4865" s="5" t="s">
        <v>14652</v>
      </c>
      <c r="B4865" s="13">
        <v>34.0</v>
      </c>
      <c r="C4865" s="13">
        <v>29280.0</v>
      </c>
      <c r="D4865" s="8" t="s">
        <v>14653</v>
      </c>
      <c r="E4865" s="9">
        <v>1.0</v>
      </c>
      <c r="F4865" s="10" t="s">
        <v>14654</v>
      </c>
      <c r="G4865" s="11"/>
      <c r="H4865" s="11"/>
      <c r="I4865" s="11"/>
    </row>
    <row r="4866" ht="14.25" customHeight="1">
      <c r="A4866" s="5" t="s">
        <v>14655</v>
      </c>
      <c r="B4866" s="13">
        <v>34.0</v>
      </c>
      <c r="C4866" s="13">
        <v>29310.0</v>
      </c>
      <c r="D4866" s="8" t="s">
        <v>14656</v>
      </c>
      <c r="E4866" s="9">
        <v>21.0</v>
      </c>
      <c r="F4866" s="10" t="s">
        <v>14657</v>
      </c>
      <c r="G4866" s="11"/>
      <c r="H4866" s="11"/>
      <c r="I4866" s="11"/>
    </row>
    <row r="4867" ht="14.25" customHeight="1">
      <c r="A4867" s="5" t="s">
        <v>14658</v>
      </c>
      <c r="B4867" s="13">
        <v>34.0</v>
      </c>
      <c r="C4867" s="13">
        <v>29430.0</v>
      </c>
      <c r="D4867" s="8" t="s">
        <v>14659</v>
      </c>
      <c r="E4867" s="9">
        <v>1.0</v>
      </c>
      <c r="F4867" s="10" t="s">
        <v>14660</v>
      </c>
      <c r="G4867" s="11"/>
      <c r="H4867" s="11"/>
      <c r="I4867" s="11"/>
    </row>
    <row r="4868" ht="14.25" customHeight="1">
      <c r="A4868" s="5" t="s">
        <v>14661</v>
      </c>
      <c r="B4868" s="13">
        <v>34.0</v>
      </c>
      <c r="C4868" s="13">
        <v>29460.0</v>
      </c>
      <c r="D4868" s="8" t="s">
        <v>14662</v>
      </c>
      <c r="E4868" s="9">
        <v>19.0</v>
      </c>
      <c r="F4868" s="10" t="s">
        <v>14663</v>
      </c>
      <c r="G4868" s="11"/>
      <c r="H4868" s="11"/>
      <c r="I4868" s="11"/>
    </row>
    <row r="4869" ht="14.25" customHeight="1">
      <c r="A4869" s="5" t="s">
        <v>14664</v>
      </c>
      <c r="B4869" s="13">
        <v>34.0</v>
      </c>
      <c r="C4869" s="13">
        <v>29490.0</v>
      </c>
      <c r="D4869" s="8" t="s">
        <v>14665</v>
      </c>
      <c r="E4869" s="9">
        <v>37.0</v>
      </c>
      <c r="F4869" s="10" t="s">
        <v>14666</v>
      </c>
      <c r="G4869" s="11"/>
      <c r="H4869" s="11"/>
      <c r="I4869" s="11"/>
    </row>
    <row r="4870" ht="14.25" customHeight="1">
      <c r="A4870" s="5" t="s">
        <v>14667</v>
      </c>
      <c r="B4870" s="13">
        <v>34.0</v>
      </c>
      <c r="C4870" s="13">
        <v>29550.0</v>
      </c>
      <c r="D4870" s="8" t="s">
        <v>14668</v>
      </c>
      <c r="E4870" s="9">
        <v>27.0</v>
      </c>
      <c r="F4870" s="10" t="s">
        <v>14669</v>
      </c>
      <c r="G4870" s="11"/>
      <c r="H4870" s="11"/>
      <c r="I4870" s="11"/>
    </row>
    <row r="4871" ht="14.25" customHeight="1">
      <c r="A4871" s="5" t="s">
        <v>14670</v>
      </c>
      <c r="B4871" s="13">
        <v>34.0</v>
      </c>
      <c r="C4871" s="13">
        <v>29620.0</v>
      </c>
      <c r="D4871" s="8" t="s">
        <v>14671</v>
      </c>
      <c r="E4871" s="9">
        <v>27.0</v>
      </c>
      <c r="F4871" s="10" t="s">
        <v>14672</v>
      </c>
      <c r="G4871" s="11"/>
      <c r="H4871" s="11"/>
      <c r="I4871" s="11"/>
    </row>
    <row r="4872" ht="14.25" customHeight="1">
      <c r="A4872" s="5" t="s">
        <v>14673</v>
      </c>
      <c r="B4872" s="13">
        <v>34.0</v>
      </c>
      <c r="C4872" s="13">
        <v>29700.0</v>
      </c>
      <c r="D4872" s="8" t="s">
        <v>14674</v>
      </c>
      <c r="E4872" s="9">
        <v>27.0</v>
      </c>
      <c r="F4872" s="10" t="s">
        <v>14675</v>
      </c>
      <c r="G4872" s="11"/>
      <c r="H4872" s="11"/>
      <c r="I4872" s="11"/>
    </row>
    <row r="4873" ht="14.25" customHeight="1">
      <c r="A4873" s="5" t="s">
        <v>14676</v>
      </c>
      <c r="B4873" s="13">
        <v>34.0</v>
      </c>
      <c r="C4873" s="13">
        <v>29820.0</v>
      </c>
      <c r="D4873" s="8" t="s">
        <v>14677</v>
      </c>
      <c r="E4873" s="9">
        <v>41.0</v>
      </c>
      <c r="F4873" s="10" t="s">
        <v>14678</v>
      </c>
      <c r="G4873" s="11"/>
      <c r="H4873" s="11"/>
      <c r="I4873" s="11"/>
    </row>
    <row r="4874" ht="14.25" customHeight="1">
      <c r="A4874" s="5" t="s">
        <v>14679</v>
      </c>
      <c r="B4874" s="13">
        <v>34.0</v>
      </c>
      <c r="C4874" s="13">
        <v>29850.0</v>
      </c>
      <c r="D4874" s="8" t="s">
        <v>14680</v>
      </c>
      <c r="E4874" s="9">
        <v>37.0</v>
      </c>
      <c r="F4874" s="10" t="s">
        <v>14681</v>
      </c>
      <c r="G4874" s="11"/>
      <c r="H4874" s="11"/>
      <c r="I4874" s="11"/>
    </row>
    <row r="4875" ht="14.25" customHeight="1">
      <c r="A4875" s="5" t="s">
        <v>14682</v>
      </c>
      <c r="B4875" s="13">
        <v>34.0</v>
      </c>
      <c r="C4875" s="13">
        <v>30090.0</v>
      </c>
      <c r="D4875" s="8" t="s">
        <v>14683</v>
      </c>
      <c r="E4875" s="9">
        <v>41.0</v>
      </c>
      <c r="F4875" s="10" t="s">
        <v>14684</v>
      </c>
      <c r="G4875" s="11"/>
      <c r="H4875" s="11"/>
      <c r="I4875" s="11"/>
    </row>
    <row r="4876" ht="14.25" customHeight="1">
      <c r="A4876" s="5" t="s">
        <v>14685</v>
      </c>
      <c r="B4876" s="13">
        <v>34.0</v>
      </c>
      <c r="C4876" s="13">
        <v>30150.0</v>
      </c>
      <c r="D4876" s="8" t="s">
        <v>14686</v>
      </c>
      <c r="E4876" s="9">
        <v>3.0</v>
      </c>
      <c r="F4876" s="10" t="s">
        <v>14687</v>
      </c>
      <c r="G4876" s="11"/>
      <c r="H4876" s="11"/>
      <c r="I4876" s="11"/>
    </row>
    <row r="4877" ht="14.25" customHeight="1">
      <c r="A4877" s="5" t="s">
        <v>14688</v>
      </c>
      <c r="B4877" s="13">
        <v>34.0</v>
      </c>
      <c r="C4877" s="13">
        <v>30180.0</v>
      </c>
      <c r="D4877" s="8" t="s">
        <v>14689</v>
      </c>
      <c r="E4877" s="9">
        <v>15.0</v>
      </c>
      <c r="F4877" s="10" t="s">
        <v>14690</v>
      </c>
      <c r="G4877" s="11"/>
      <c r="H4877" s="11"/>
      <c r="I4877" s="11"/>
    </row>
    <row r="4878" ht="14.25" customHeight="1">
      <c r="A4878" s="5" t="s">
        <v>14691</v>
      </c>
      <c r="B4878" s="13">
        <v>34.0</v>
      </c>
      <c r="C4878" s="13">
        <v>30210.0</v>
      </c>
      <c r="D4878" s="8" t="s">
        <v>14692</v>
      </c>
      <c r="E4878" s="9">
        <v>17.0</v>
      </c>
      <c r="F4878" s="10" t="s">
        <v>14693</v>
      </c>
      <c r="G4878" s="11"/>
      <c r="H4878" s="11"/>
      <c r="I4878" s="11"/>
    </row>
    <row r="4879" ht="14.25" customHeight="1">
      <c r="A4879" s="5" t="s">
        <v>14694</v>
      </c>
      <c r="B4879" s="13">
        <v>34.0</v>
      </c>
      <c r="C4879" s="13">
        <v>30390.0</v>
      </c>
      <c r="D4879" s="8" t="s">
        <v>14695</v>
      </c>
      <c r="E4879" s="9">
        <v>29.0</v>
      </c>
      <c r="F4879" s="10" t="s">
        <v>14696</v>
      </c>
      <c r="G4879" s="11"/>
      <c r="H4879" s="11"/>
      <c r="I4879" s="11"/>
    </row>
    <row r="4880" ht="14.25" customHeight="1">
      <c r="A4880" s="5" t="s">
        <v>14697</v>
      </c>
      <c r="B4880" s="13">
        <v>34.0</v>
      </c>
      <c r="C4880" s="13">
        <v>30420.0</v>
      </c>
      <c r="D4880" s="8" t="s">
        <v>14698</v>
      </c>
      <c r="E4880" s="9">
        <v>3.0</v>
      </c>
      <c r="F4880" s="10" t="s">
        <v>14699</v>
      </c>
      <c r="G4880" s="11"/>
      <c r="H4880" s="11"/>
      <c r="I4880" s="11"/>
    </row>
    <row r="4881" ht="14.25" customHeight="1">
      <c r="A4881" s="5" t="s">
        <v>14700</v>
      </c>
      <c r="B4881" s="13">
        <v>34.0</v>
      </c>
      <c r="C4881" s="13">
        <v>30540.0</v>
      </c>
      <c r="D4881" s="8" t="s">
        <v>14701</v>
      </c>
      <c r="E4881" s="9">
        <v>3.0</v>
      </c>
      <c r="F4881" s="10" t="s">
        <v>14702</v>
      </c>
      <c r="G4881" s="11"/>
      <c r="H4881" s="11"/>
      <c r="I4881" s="11"/>
    </row>
    <row r="4882" ht="14.25" customHeight="1">
      <c r="A4882" s="5" t="s">
        <v>14703</v>
      </c>
      <c r="B4882" s="13">
        <v>34.0</v>
      </c>
      <c r="C4882" s="13">
        <v>30570.0</v>
      </c>
      <c r="D4882" s="8" t="s">
        <v>14704</v>
      </c>
      <c r="E4882" s="9">
        <v>31.0</v>
      </c>
      <c r="F4882" s="10" t="s">
        <v>14705</v>
      </c>
      <c r="G4882" s="11"/>
      <c r="H4882" s="11"/>
      <c r="I4882" s="11"/>
    </row>
    <row r="4883" ht="14.25" customHeight="1">
      <c r="A4883" s="5" t="s">
        <v>14706</v>
      </c>
      <c r="B4883" s="13">
        <v>34.0</v>
      </c>
      <c r="C4883" s="13">
        <v>30660.0</v>
      </c>
      <c r="D4883" s="8" t="s">
        <v>14707</v>
      </c>
      <c r="E4883" s="9">
        <v>25.0</v>
      </c>
      <c r="F4883" s="10" t="s">
        <v>14708</v>
      </c>
      <c r="G4883" s="11"/>
      <c r="H4883" s="11"/>
      <c r="I4883" s="11"/>
    </row>
    <row r="4884" ht="14.25" customHeight="1">
      <c r="A4884" s="5" t="s">
        <v>14709</v>
      </c>
      <c r="B4884" s="13">
        <v>34.0</v>
      </c>
      <c r="C4884" s="13">
        <v>30690.0</v>
      </c>
      <c r="D4884" s="8" t="s">
        <v>14710</v>
      </c>
      <c r="E4884" s="9">
        <v>25.0</v>
      </c>
      <c r="F4884" s="10" t="s">
        <v>14711</v>
      </c>
      <c r="G4884" s="11"/>
      <c r="H4884" s="11"/>
      <c r="I4884" s="11"/>
    </row>
    <row r="4885" ht="14.25" customHeight="1">
      <c r="A4885" s="5" t="s">
        <v>14712</v>
      </c>
      <c r="B4885" s="13">
        <v>34.0</v>
      </c>
      <c r="C4885" s="13">
        <v>30840.0</v>
      </c>
      <c r="D4885" s="8" t="s">
        <v>14713</v>
      </c>
      <c r="E4885" s="9">
        <v>23.0</v>
      </c>
      <c r="F4885" s="10" t="s">
        <v>14714</v>
      </c>
      <c r="G4885" s="11"/>
      <c r="H4885" s="11"/>
      <c r="I4885" s="11"/>
    </row>
    <row r="4886" ht="14.25" customHeight="1">
      <c r="A4886" s="5" t="s">
        <v>14715</v>
      </c>
      <c r="B4886" s="13">
        <v>34.0</v>
      </c>
      <c r="C4886" s="13">
        <v>31320.0</v>
      </c>
      <c r="D4886" s="8" t="s">
        <v>14716</v>
      </c>
      <c r="E4886" s="9">
        <v>19.0</v>
      </c>
      <c r="F4886" s="10" t="s">
        <v>14717</v>
      </c>
      <c r="G4886" s="11"/>
      <c r="H4886" s="11"/>
      <c r="I4886" s="11"/>
    </row>
    <row r="4887" ht="14.25" customHeight="1">
      <c r="A4887" s="5" t="s">
        <v>14718</v>
      </c>
      <c r="B4887" s="13">
        <v>34.0</v>
      </c>
      <c r="C4887" s="13">
        <v>31410.0</v>
      </c>
      <c r="D4887" s="8" t="s">
        <v>14719</v>
      </c>
      <c r="E4887" s="9">
        <v>37.0</v>
      </c>
      <c r="F4887" s="10" t="s">
        <v>14720</v>
      </c>
      <c r="G4887" s="11"/>
      <c r="H4887" s="11"/>
      <c r="I4887" s="11"/>
    </row>
    <row r="4888" ht="14.25" customHeight="1">
      <c r="A4888" s="5" t="s">
        <v>14721</v>
      </c>
      <c r="B4888" s="13">
        <v>34.0</v>
      </c>
      <c r="C4888" s="13">
        <v>31470.0</v>
      </c>
      <c r="D4888" s="8" t="s">
        <v>14722</v>
      </c>
      <c r="E4888" s="9">
        <v>23.0</v>
      </c>
      <c r="F4888" s="10" t="s">
        <v>14723</v>
      </c>
      <c r="G4888" s="11"/>
      <c r="H4888" s="11"/>
      <c r="I4888" s="11"/>
    </row>
    <row r="4889" ht="14.25" customHeight="1">
      <c r="A4889" s="5" t="s">
        <v>14724</v>
      </c>
      <c r="B4889" s="13">
        <v>34.0</v>
      </c>
      <c r="C4889" s="13">
        <v>31500.0</v>
      </c>
      <c r="D4889" s="8" t="s">
        <v>14725</v>
      </c>
      <c r="E4889" s="9">
        <v>25.0</v>
      </c>
      <c r="F4889" s="10" t="s">
        <v>14726</v>
      </c>
      <c r="G4889" s="11"/>
      <c r="H4889" s="11"/>
      <c r="I4889" s="11"/>
    </row>
    <row r="4890" ht="14.25" customHeight="1">
      <c r="A4890" s="5" t="s">
        <v>14727</v>
      </c>
      <c r="B4890" s="13">
        <v>34.0</v>
      </c>
      <c r="C4890" s="13">
        <v>31620.0</v>
      </c>
      <c r="D4890" s="8" t="s">
        <v>14728</v>
      </c>
      <c r="E4890" s="9">
        <v>21.0</v>
      </c>
      <c r="F4890" s="10" t="s">
        <v>14729</v>
      </c>
      <c r="G4890" s="11"/>
      <c r="H4890" s="11"/>
      <c r="I4890" s="11"/>
    </row>
    <row r="4891" ht="14.25" customHeight="1">
      <c r="A4891" s="5" t="s">
        <v>14730</v>
      </c>
      <c r="B4891" s="13">
        <v>34.0</v>
      </c>
      <c r="C4891" s="13">
        <v>31890.0</v>
      </c>
      <c r="D4891" s="8" t="s">
        <v>14731</v>
      </c>
      <c r="E4891" s="9">
        <v>35.0</v>
      </c>
      <c r="F4891" s="10" t="s">
        <v>14732</v>
      </c>
      <c r="G4891" s="11"/>
      <c r="H4891" s="11"/>
      <c r="I4891" s="11"/>
    </row>
    <row r="4892" ht="14.25" customHeight="1">
      <c r="A4892" s="5" t="s">
        <v>14733</v>
      </c>
      <c r="B4892" s="13">
        <v>34.0</v>
      </c>
      <c r="C4892" s="13">
        <v>31920.0</v>
      </c>
      <c r="D4892" s="8" t="s">
        <v>14734</v>
      </c>
      <c r="E4892" s="9">
        <v>3.0</v>
      </c>
      <c r="F4892" s="10" t="s">
        <v>14735</v>
      </c>
      <c r="G4892" s="11"/>
      <c r="H4892" s="11"/>
      <c r="I4892" s="11"/>
    </row>
    <row r="4893" ht="14.25" customHeight="1">
      <c r="A4893" s="5" t="s">
        <v>14736</v>
      </c>
      <c r="B4893" s="13">
        <v>34.0</v>
      </c>
      <c r="C4893" s="13">
        <v>31980.0</v>
      </c>
      <c r="D4893" s="8" t="s">
        <v>14737</v>
      </c>
      <c r="E4893" s="9">
        <v>39.0</v>
      </c>
      <c r="F4893" s="10" t="s">
        <v>14738</v>
      </c>
      <c r="G4893" s="11"/>
      <c r="H4893" s="11"/>
      <c r="I4893" s="11"/>
    </row>
    <row r="4894" ht="14.25" customHeight="1">
      <c r="A4894" s="5" t="s">
        <v>14739</v>
      </c>
      <c r="B4894" s="13">
        <v>34.0</v>
      </c>
      <c r="C4894" s="13">
        <v>32220.0</v>
      </c>
      <c r="D4894" s="8" t="s">
        <v>14740</v>
      </c>
      <c r="E4894" s="9">
        <v>7.0</v>
      </c>
      <c r="F4894" s="10" t="s">
        <v>14741</v>
      </c>
      <c r="G4894" s="11"/>
      <c r="H4894" s="11"/>
      <c r="I4894" s="11"/>
    </row>
    <row r="4895" ht="14.25" customHeight="1">
      <c r="A4895" s="5" t="s">
        <v>14742</v>
      </c>
      <c r="B4895" s="13">
        <v>34.0</v>
      </c>
      <c r="C4895" s="13">
        <v>32250.0</v>
      </c>
      <c r="D4895" s="8" t="s">
        <v>14743</v>
      </c>
      <c r="E4895" s="9">
        <v>17.0</v>
      </c>
      <c r="F4895" s="10" t="s">
        <v>14744</v>
      </c>
      <c r="G4895" s="11"/>
      <c r="H4895" s="11"/>
      <c r="I4895" s="11"/>
    </row>
    <row r="4896" ht="14.25" customHeight="1">
      <c r="A4896" s="5" t="s">
        <v>14745</v>
      </c>
      <c r="B4896" s="13">
        <v>34.0</v>
      </c>
      <c r="C4896" s="13">
        <v>32310.0</v>
      </c>
      <c r="D4896" s="8" t="s">
        <v>14746</v>
      </c>
      <c r="E4896" s="9">
        <v>3.0</v>
      </c>
      <c r="F4896" s="10" t="s">
        <v>14747</v>
      </c>
      <c r="G4896" s="11"/>
      <c r="H4896" s="11"/>
      <c r="I4896" s="11"/>
    </row>
    <row r="4897" ht="14.25" customHeight="1">
      <c r="A4897" s="5" t="s">
        <v>14748</v>
      </c>
      <c r="B4897" s="13">
        <v>34.0</v>
      </c>
      <c r="C4897" s="13">
        <v>32415.0</v>
      </c>
      <c r="D4897" s="8" t="s">
        <v>14749</v>
      </c>
      <c r="E4897" s="9">
        <v>29.0</v>
      </c>
      <c r="F4897" s="10" t="s">
        <v>14750</v>
      </c>
      <c r="G4897" s="11"/>
      <c r="H4897" s="11"/>
      <c r="I4897" s="11"/>
    </row>
    <row r="4898" ht="14.25" customHeight="1">
      <c r="A4898" s="5" t="s">
        <v>14751</v>
      </c>
      <c r="B4898" s="13">
        <v>34.0</v>
      </c>
      <c r="C4898" s="13">
        <v>32460.0</v>
      </c>
      <c r="D4898" s="8" t="s">
        <v>14752</v>
      </c>
      <c r="E4898" s="9">
        <v>19.0</v>
      </c>
      <c r="F4898" s="10" t="s">
        <v>14753</v>
      </c>
      <c r="G4898" s="11"/>
      <c r="H4898" s="11"/>
      <c r="I4898" s="11"/>
    </row>
    <row r="4899" ht="14.25" customHeight="1">
      <c r="A4899" s="5" t="s">
        <v>14754</v>
      </c>
      <c r="B4899" s="13">
        <v>34.0</v>
      </c>
      <c r="C4899" s="13">
        <v>32640.0</v>
      </c>
      <c r="D4899" s="8" t="s">
        <v>14755</v>
      </c>
      <c r="E4899" s="9">
        <v>25.0</v>
      </c>
      <c r="F4899" s="10" t="s">
        <v>14756</v>
      </c>
      <c r="G4899" s="11"/>
      <c r="H4899" s="11"/>
      <c r="I4899" s="11"/>
    </row>
    <row r="4900" ht="14.25" customHeight="1">
      <c r="A4900" s="5" t="s">
        <v>14757</v>
      </c>
      <c r="B4900" s="13">
        <v>34.0</v>
      </c>
      <c r="C4900" s="13">
        <v>32910.0</v>
      </c>
      <c r="D4900" s="8" t="s">
        <v>14758</v>
      </c>
      <c r="E4900" s="9">
        <v>37.0</v>
      </c>
      <c r="F4900" s="10" t="s">
        <v>14759</v>
      </c>
      <c r="G4900" s="11"/>
      <c r="H4900" s="11"/>
      <c r="I4900" s="11"/>
    </row>
    <row r="4901" ht="14.25" customHeight="1">
      <c r="A4901" s="5" t="s">
        <v>14760</v>
      </c>
      <c r="B4901" s="13">
        <v>34.0</v>
      </c>
      <c r="C4901" s="13">
        <v>33060.0</v>
      </c>
      <c r="D4901" s="8" t="s">
        <v>14761</v>
      </c>
      <c r="E4901" s="9">
        <v>41.0</v>
      </c>
      <c r="F4901" s="10" t="s">
        <v>14762</v>
      </c>
      <c r="G4901" s="11"/>
      <c r="H4901" s="11"/>
      <c r="I4901" s="11"/>
    </row>
    <row r="4902" ht="14.25" customHeight="1">
      <c r="A4902" s="5" t="s">
        <v>14763</v>
      </c>
      <c r="B4902" s="13">
        <v>34.0</v>
      </c>
      <c r="C4902" s="13">
        <v>33120.0</v>
      </c>
      <c r="D4902" s="8" t="s">
        <v>14764</v>
      </c>
      <c r="E4902" s="9">
        <v>11.0</v>
      </c>
      <c r="F4902" s="10" t="s">
        <v>14765</v>
      </c>
      <c r="G4902" s="11"/>
      <c r="H4902" s="11"/>
      <c r="I4902" s="11"/>
    </row>
    <row r="4903" ht="14.25" customHeight="1">
      <c r="A4903" s="5" t="s">
        <v>14766</v>
      </c>
      <c r="B4903" s="13">
        <v>34.0</v>
      </c>
      <c r="C4903" s="13">
        <v>33150.0</v>
      </c>
      <c r="D4903" s="8" t="s">
        <v>14767</v>
      </c>
      <c r="E4903" s="9">
        <v>21.0</v>
      </c>
      <c r="F4903" s="10" t="s">
        <v>14768</v>
      </c>
      <c r="G4903" s="11"/>
      <c r="H4903" s="11"/>
      <c r="I4903" s="11"/>
    </row>
    <row r="4904" ht="14.25" customHeight="1">
      <c r="A4904" s="5" t="s">
        <v>14769</v>
      </c>
      <c r="B4904" s="13">
        <v>34.0</v>
      </c>
      <c r="C4904" s="13">
        <v>33180.0</v>
      </c>
      <c r="D4904" s="8" t="s">
        <v>14770</v>
      </c>
      <c r="E4904" s="9">
        <v>21.0</v>
      </c>
      <c r="F4904" s="10" t="s">
        <v>14771</v>
      </c>
      <c r="G4904" s="11"/>
      <c r="H4904" s="11"/>
      <c r="I4904" s="11"/>
    </row>
    <row r="4905" ht="14.25" customHeight="1">
      <c r="A4905" s="5" t="s">
        <v>14772</v>
      </c>
      <c r="B4905" s="13">
        <v>34.0</v>
      </c>
      <c r="C4905" s="13">
        <v>33300.0</v>
      </c>
      <c r="D4905" s="8" t="s">
        <v>14773</v>
      </c>
      <c r="E4905" s="9">
        <v>25.0</v>
      </c>
      <c r="F4905" s="10" t="s">
        <v>14774</v>
      </c>
      <c r="G4905" s="11"/>
      <c r="H4905" s="11"/>
      <c r="I4905" s="11"/>
    </row>
    <row r="4906" ht="14.25" customHeight="1">
      <c r="A4906" s="5" t="s">
        <v>14775</v>
      </c>
      <c r="B4906" s="13">
        <v>34.0</v>
      </c>
      <c r="C4906" s="13">
        <v>33930.0</v>
      </c>
      <c r="D4906" s="8" t="s">
        <v>14776</v>
      </c>
      <c r="E4906" s="9">
        <v>41.0</v>
      </c>
      <c r="F4906" s="10" t="s">
        <v>14777</v>
      </c>
      <c r="G4906" s="11"/>
      <c r="H4906" s="11"/>
      <c r="I4906" s="11"/>
    </row>
    <row r="4907" ht="14.25" customHeight="1">
      <c r="A4907" s="5" t="s">
        <v>14778</v>
      </c>
      <c r="B4907" s="13">
        <v>34.0</v>
      </c>
      <c r="C4907" s="13">
        <v>34200.0</v>
      </c>
      <c r="D4907" s="8" t="s">
        <v>14779</v>
      </c>
      <c r="E4907" s="9">
        <v>25.0</v>
      </c>
      <c r="F4907" s="10" t="s">
        <v>14780</v>
      </c>
      <c r="G4907" s="11"/>
      <c r="H4907" s="11"/>
      <c r="I4907" s="11"/>
    </row>
    <row r="4908" ht="14.25" customHeight="1">
      <c r="A4908" s="5" t="s">
        <v>14781</v>
      </c>
      <c r="B4908" s="13">
        <v>34.0</v>
      </c>
      <c r="C4908" s="13">
        <v>34440.0</v>
      </c>
      <c r="D4908" s="8" t="s">
        <v>14782</v>
      </c>
      <c r="E4908" s="9">
        <v>13.0</v>
      </c>
      <c r="F4908" s="10" t="s">
        <v>14783</v>
      </c>
      <c r="G4908" s="11"/>
      <c r="H4908" s="11"/>
      <c r="I4908" s="11"/>
    </row>
    <row r="4909" ht="14.25" customHeight="1">
      <c r="A4909" s="5" t="s">
        <v>14784</v>
      </c>
      <c r="B4909" s="13">
        <v>34.0</v>
      </c>
      <c r="C4909" s="13">
        <v>34530.0</v>
      </c>
      <c r="D4909" s="8" t="s">
        <v>14785</v>
      </c>
      <c r="E4909" s="9">
        <v>29.0</v>
      </c>
      <c r="F4909" s="10" t="s">
        <v>14786</v>
      </c>
      <c r="G4909" s="11"/>
      <c r="H4909" s="11"/>
      <c r="I4909" s="11"/>
    </row>
    <row r="4910" ht="14.25" customHeight="1">
      <c r="A4910" s="5" t="s">
        <v>14787</v>
      </c>
      <c r="B4910" s="13">
        <v>34.0</v>
      </c>
      <c r="C4910" s="13">
        <v>34680.0</v>
      </c>
      <c r="D4910" s="8" t="s">
        <v>14788</v>
      </c>
      <c r="E4910" s="9">
        <v>29.0</v>
      </c>
      <c r="F4910" s="10" t="s">
        <v>14789</v>
      </c>
      <c r="G4910" s="11"/>
      <c r="H4910" s="11"/>
      <c r="I4910" s="11"/>
    </row>
    <row r="4911" ht="14.25" customHeight="1">
      <c r="A4911" s="5" t="s">
        <v>14790</v>
      </c>
      <c r="B4911" s="13">
        <v>34.0</v>
      </c>
      <c r="C4911" s="13">
        <v>34890.0</v>
      </c>
      <c r="D4911" s="8" t="s">
        <v>14791</v>
      </c>
      <c r="E4911" s="9">
        <v>23.0</v>
      </c>
      <c r="F4911" s="10" t="s">
        <v>14792</v>
      </c>
      <c r="G4911" s="11"/>
      <c r="H4911" s="11"/>
      <c r="I4911" s="11"/>
    </row>
    <row r="4912" ht="14.25" customHeight="1">
      <c r="A4912" s="5" t="s">
        <v>14793</v>
      </c>
      <c r="B4912" s="13">
        <v>34.0</v>
      </c>
      <c r="C4912" s="13">
        <v>34980.0</v>
      </c>
      <c r="D4912" s="8" t="s">
        <v>14794</v>
      </c>
      <c r="E4912" s="9">
        <v>27.0</v>
      </c>
      <c r="F4912" s="10" t="s">
        <v>14795</v>
      </c>
      <c r="G4912" s="11"/>
      <c r="H4912" s="11"/>
      <c r="I4912" s="11"/>
    </row>
    <row r="4913" ht="14.25" customHeight="1">
      <c r="A4913" s="5" t="s">
        <v>14796</v>
      </c>
      <c r="B4913" s="13">
        <v>34.0</v>
      </c>
      <c r="C4913" s="13">
        <v>36000.0</v>
      </c>
      <c r="D4913" s="8" t="s">
        <v>14797</v>
      </c>
      <c r="E4913" s="9">
        <v>17.0</v>
      </c>
      <c r="F4913" s="10" t="s">
        <v>14798</v>
      </c>
      <c r="G4913" s="11"/>
      <c r="H4913" s="11"/>
      <c r="I4913" s="11"/>
    </row>
    <row r="4914" ht="14.25" customHeight="1">
      <c r="A4914" s="5" t="s">
        <v>14799</v>
      </c>
      <c r="B4914" s="13">
        <v>34.0</v>
      </c>
      <c r="C4914" s="13">
        <v>36480.0</v>
      </c>
      <c r="D4914" s="8" t="s">
        <v>14800</v>
      </c>
      <c r="E4914" s="9">
        <v>25.0</v>
      </c>
      <c r="F4914" s="10" t="s">
        <v>14801</v>
      </c>
      <c r="G4914" s="11"/>
      <c r="H4914" s="11"/>
      <c r="I4914" s="11"/>
    </row>
    <row r="4915" ht="14.25" customHeight="1">
      <c r="A4915" s="14" t="s">
        <v>14802</v>
      </c>
      <c r="B4915" s="16">
        <v>34.0</v>
      </c>
      <c r="C4915" s="16">
        <v>36510.0</v>
      </c>
      <c r="D4915" s="17" t="s">
        <v>14803</v>
      </c>
      <c r="E4915" s="18">
        <v>17.0</v>
      </c>
      <c r="F4915" s="19" t="s">
        <v>14804</v>
      </c>
      <c r="G4915" s="11"/>
      <c r="H4915" s="11"/>
      <c r="I4915" s="11"/>
    </row>
    <row r="4916" ht="14.25" customHeight="1">
      <c r="A4916" s="5" t="s">
        <v>14805</v>
      </c>
      <c r="B4916" s="13">
        <v>34.0</v>
      </c>
      <c r="C4916" s="13">
        <v>36660.0</v>
      </c>
      <c r="D4916" s="8" t="s">
        <v>14806</v>
      </c>
      <c r="E4916" s="9">
        <v>23.0</v>
      </c>
      <c r="F4916" s="10" t="s">
        <v>14807</v>
      </c>
      <c r="G4916" s="11"/>
      <c r="H4916" s="11"/>
      <c r="I4916" s="11"/>
    </row>
    <row r="4917" ht="14.25" customHeight="1">
      <c r="A4917" s="5" t="s">
        <v>14808</v>
      </c>
      <c r="B4917" s="13">
        <v>34.0</v>
      </c>
      <c r="C4917" s="13">
        <v>36690.0</v>
      </c>
      <c r="D4917" s="8" t="s">
        <v>14809</v>
      </c>
      <c r="E4917" s="9">
        <v>39.0</v>
      </c>
      <c r="F4917" s="10" t="s">
        <v>14810</v>
      </c>
      <c r="G4917" s="11"/>
      <c r="H4917" s="11"/>
      <c r="I4917" s="11"/>
    </row>
    <row r="4918" ht="14.25" customHeight="1">
      <c r="A4918" s="5" t="s">
        <v>14811</v>
      </c>
      <c r="B4918" s="13">
        <v>34.0</v>
      </c>
      <c r="C4918" s="13">
        <v>36810.0</v>
      </c>
      <c r="D4918" s="8" t="s">
        <v>14812</v>
      </c>
      <c r="E4918" s="9">
        <v>25.0</v>
      </c>
      <c r="F4918" s="10" t="s">
        <v>14813</v>
      </c>
      <c r="G4918" s="11"/>
      <c r="H4918" s="11"/>
      <c r="I4918" s="11"/>
    </row>
    <row r="4919" ht="14.25" customHeight="1">
      <c r="A4919" s="5" t="s">
        <v>14814</v>
      </c>
      <c r="B4919" s="13">
        <v>34.0</v>
      </c>
      <c r="C4919" s="13">
        <v>37050.0</v>
      </c>
      <c r="D4919" s="8" t="s">
        <v>14815</v>
      </c>
      <c r="E4919" s="9">
        <v>19.0</v>
      </c>
      <c r="F4919" s="10" t="s">
        <v>14816</v>
      </c>
      <c r="G4919" s="11"/>
      <c r="H4919" s="11"/>
      <c r="I4919" s="11"/>
    </row>
    <row r="4920" ht="14.25" customHeight="1">
      <c r="A4920" s="5" t="s">
        <v>14817</v>
      </c>
      <c r="B4920" s="13">
        <v>34.0</v>
      </c>
      <c r="C4920" s="13">
        <v>37110.0</v>
      </c>
      <c r="D4920" s="8" t="s">
        <v>14818</v>
      </c>
      <c r="E4920" s="9">
        <v>27.0</v>
      </c>
      <c r="F4920" s="10" t="s">
        <v>14819</v>
      </c>
      <c r="G4920" s="11"/>
      <c r="H4920" s="11"/>
      <c r="I4920" s="11"/>
    </row>
    <row r="4921" ht="14.25" customHeight="1">
      <c r="A4921" s="5" t="s">
        <v>14820</v>
      </c>
      <c r="B4921" s="13">
        <v>34.0</v>
      </c>
      <c r="C4921" s="13">
        <v>37320.0</v>
      </c>
      <c r="D4921" s="8" t="s">
        <v>14821</v>
      </c>
      <c r="E4921" s="9">
        <v>41.0</v>
      </c>
      <c r="F4921" s="10" t="s">
        <v>14822</v>
      </c>
      <c r="G4921" s="11"/>
      <c r="H4921" s="11"/>
      <c r="I4921" s="11"/>
    </row>
    <row r="4922" ht="14.25" customHeight="1">
      <c r="A4922" s="5" t="s">
        <v>14823</v>
      </c>
      <c r="B4922" s="13">
        <v>34.0</v>
      </c>
      <c r="C4922" s="13">
        <v>37380.0</v>
      </c>
      <c r="D4922" s="8" t="s">
        <v>14824</v>
      </c>
      <c r="E4922" s="9">
        <v>29.0</v>
      </c>
      <c r="F4922" s="10" t="s">
        <v>14825</v>
      </c>
      <c r="G4922" s="11"/>
      <c r="H4922" s="11"/>
      <c r="I4922" s="11"/>
    </row>
    <row r="4923" ht="14.25" customHeight="1">
      <c r="A4923" s="5" t="s">
        <v>14826</v>
      </c>
      <c r="B4923" s="13">
        <v>34.0</v>
      </c>
      <c r="C4923" s="13">
        <v>37440.0</v>
      </c>
      <c r="D4923" s="8" t="s">
        <v>14827</v>
      </c>
      <c r="E4923" s="9">
        <v>37.0</v>
      </c>
      <c r="F4923" s="10" t="s">
        <v>14828</v>
      </c>
      <c r="G4923" s="11"/>
      <c r="H4923" s="11"/>
      <c r="I4923" s="11"/>
    </row>
    <row r="4924" ht="14.25" customHeight="1">
      <c r="A4924" s="5" t="s">
        <v>14829</v>
      </c>
      <c r="B4924" s="13">
        <v>34.0</v>
      </c>
      <c r="C4924" s="13">
        <v>37770.0</v>
      </c>
      <c r="D4924" s="8" t="s">
        <v>14830</v>
      </c>
      <c r="E4924" s="9">
        <v>29.0</v>
      </c>
      <c r="F4924" s="10" t="s">
        <v>14831</v>
      </c>
      <c r="G4924" s="11"/>
      <c r="H4924" s="11"/>
      <c r="I4924" s="11"/>
    </row>
    <row r="4925" ht="14.25" customHeight="1">
      <c r="A4925" s="5" t="s">
        <v>14832</v>
      </c>
      <c r="B4925" s="13">
        <v>34.0</v>
      </c>
      <c r="C4925" s="13">
        <v>38040.0</v>
      </c>
      <c r="D4925" s="8" t="s">
        <v>14833</v>
      </c>
      <c r="E4925" s="9">
        <v>37.0</v>
      </c>
      <c r="F4925" s="10" t="s">
        <v>14834</v>
      </c>
      <c r="G4925" s="11"/>
      <c r="H4925" s="11"/>
      <c r="I4925" s="11"/>
    </row>
    <row r="4926" ht="14.25" customHeight="1">
      <c r="A4926" s="5" t="s">
        <v>14835</v>
      </c>
      <c r="B4926" s="13">
        <v>34.0</v>
      </c>
      <c r="C4926" s="13">
        <v>38430.0</v>
      </c>
      <c r="D4926" s="8" t="s">
        <v>14836</v>
      </c>
      <c r="E4926" s="9">
        <v>27.0</v>
      </c>
      <c r="F4926" s="10" t="s">
        <v>14837</v>
      </c>
      <c r="G4926" s="11"/>
      <c r="H4926" s="11"/>
      <c r="I4926" s="11"/>
    </row>
    <row r="4927" ht="14.25" customHeight="1">
      <c r="A4927" s="5" t="s">
        <v>14838</v>
      </c>
      <c r="B4927" s="13">
        <v>34.0</v>
      </c>
      <c r="C4927" s="13">
        <v>38550.0</v>
      </c>
      <c r="D4927" s="8" t="s">
        <v>14839</v>
      </c>
      <c r="E4927" s="9">
        <v>29.0</v>
      </c>
      <c r="F4927" s="10" t="s">
        <v>14840</v>
      </c>
      <c r="G4927" s="11"/>
      <c r="H4927" s="11"/>
      <c r="I4927" s="11"/>
    </row>
    <row r="4928" ht="14.25" customHeight="1">
      <c r="A4928" s="5" t="s">
        <v>14841</v>
      </c>
      <c r="B4928" s="13">
        <v>34.0</v>
      </c>
      <c r="C4928" s="13">
        <v>38610.0</v>
      </c>
      <c r="D4928" s="8" t="s">
        <v>14842</v>
      </c>
      <c r="E4928" s="9">
        <v>19.0</v>
      </c>
      <c r="F4928" s="10" t="s">
        <v>14843</v>
      </c>
      <c r="G4928" s="11"/>
      <c r="H4928" s="11"/>
      <c r="I4928" s="11"/>
    </row>
    <row r="4929" ht="14.25" customHeight="1">
      <c r="A4929" s="5" t="s">
        <v>14844</v>
      </c>
      <c r="B4929" s="13">
        <v>34.0</v>
      </c>
      <c r="C4929" s="13">
        <v>39210.0</v>
      </c>
      <c r="D4929" s="8" t="s">
        <v>14845</v>
      </c>
      <c r="E4929" s="9">
        <v>7.0</v>
      </c>
      <c r="F4929" s="10" t="s">
        <v>14846</v>
      </c>
      <c r="G4929" s="11"/>
      <c r="H4929" s="11"/>
      <c r="I4929" s="11"/>
    </row>
    <row r="4930" ht="14.25" customHeight="1">
      <c r="A4930" s="5" t="s">
        <v>14847</v>
      </c>
      <c r="B4930" s="13">
        <v>34.0</v>
      </c>
      <c r="C4930" s="13">
        <v>39360.0</v>
      </c>
      <c r="D4930" s="8" t="s">
        <v>14848</v>
      </c>
      <c r="E4930" s="9">
        <v>23.0</v>
      </c>
      <c r="F4930" s="10" t="s">
        <v>14849</v>
      </c>
      <c r="G4930" s="11"/>
      <c r="H4930" s="11"/>
      <c r="I4930" s="11"/>
    </row>
    <row r="4931" ht="14.25" customHeight="1">
      <c r="A4931" s="5" t="s">
        <v>14850</v>
      </c>
      <c r="B4931" s="13">
        <v>34.0</v>
      </c>
      <c r="C4931" s="13">
        <v>39390.0</v>
      </c>
      <c r="D4931" s="8" t="s">
        <v>14851</v>
      </c>
      <c r="E4931" s="9">
        <v>29.0</v>
      </c>
      <c r="F4931" s="10" t="s">
        <v>14852</v>
      </c>
      <c r="G4931" s="11"/>
      <c r="H4931" s="11"/>
      <c r="I4931" s="11"/>
    </row>
    <row r="4932" ht="14.25" customHeight="1">
      <c r="A4932" s="5" t="s">
        <v>14853</v>
      </c>
      <c r="B4932" s="13">
        <v>34.0</v>
      </c>
      <c r="C4932" s="13">
        <v>39420.0</v>
      </c>
      <c r="D4932" s="8" t="s">
        <v>14854</v>
      </c>
      <c r="E4932" s="9">
        <v>7.0</v>
      </c>
      <c r="F4932" s="10" t="s">
        <v>14855</v>
      </c>
      <c r="G4932" s="11"/>
      <c r="H4932" s="11"/>
      <c r="I4932" s="11"/>
    </row>
    <row r="4933" ht="14.25" customHeight="1">
      <c r="A4933" s="5" t="s">
        <v>14856</v>
      </c>
      <c r="B4933" s="13">
        <v>34.0</v>
      </c>
      <c r="C4933" s="13">
        <v>39450.0</v>
      </c>
      <c r="D4933" s="8" t="s">
        <v>14857</v>
      </c>
      <c r="E4933" s="9">
        <v>11.0</v>
      </c>
      <c r="F4933" s="10" t="s">
        <v>14858</v>
      </c>
      <c r="G4933" s="11"/>
      <c r="H4933" s="11"/>
      <c r="I4933" s="11"/>
    </row>
    <row r="4934" ht="14.25" customHeight="1">
      <c r="A4934" s="5" t="s">
        <v>14859</v>
      </c>
      <c r="B4934" s="13">
        <v>34.0</v>
      </c>
      <c r="C4934" s="13">
        <v>39510.0</v>
      </c>
      <c r="D4934" s="8" t="s">
        <v>14860</v>
      </c>
      <c r="E4934" s="9">
        <v>21.0</v>
      </c>
      <c r="F4934" s="10" t="s">
        <v>14861</v>
      </c>
      <c r="G4934" s="11"/>
      <c r="H4934" s="11"/>
      <c r="I4934" s="11"/>
    </row>
    <row r="4935" ht="14.25" customHeight="1">
      <c r="A4935" s="5" t="s">
        <v>14862</v>
      </c>
      <c r="B4935" s="13">
        <v>34.0</v>
      </c>
      <c r="C4935" s="13">
        <v>39630.0</v>
      </c>
      <c r="D4935" s="8" t="s">
        <v>14863</v>
      </c>
      <c r="E4935" s="9">
        <v>19.0</v>
      </c>
      <c r="F4935" s="10" t="s">
        <v>14864</v>
      </c>
      <c r="G4935" s="11"/>
      <c r="H4935" s="11"/>
      <c r="I4935" s="11"/>
    </row>
    <row r="4936" ht="14.25" customHeight="1">
      <c r="A4936" s="5" t="s">
        <v>14865</v>
      </c>
      <c r="B4936" s="13">
        <v>34.0</v>
      </c>
      <c r="C4936" s="13">
        <v>39660.0</v>
      </c>
      <c r="D4936" s="8" t="s">
        <v>14866</v>
      </c>
      <c r="E4936" s="9">
        <v>19.0</v>
      </c>
      <c r="F4936" s="10" t="s">
        <v>14867</v>
      </c>
      <c r="G4936" s="11"/>
      <c r="H4936" s="11"/>
      <c r="I4936" s="11"/>
    </row>
    <row r="4937" ht="14.25" customHeight="1">
      <c r="A4937" s="5" t="s">
        <v>14868</v>
      </c>
      <c r="B4937" s="13">
        <v>34.0</v>
      </c>
      <c r="C4937" s="13">
        <v>39885.0</v>
      </c>
      <c r="D4937" s="8" t="s">
        <v>14869</v>
      </c>
      <c r="E4937" s="9">
        <v>5.0</v>
      </c>
      <c r="F4937" s="10" t="s">
        <v>14870</v>
      </c>
      <c r="G4937" s="11"/>
      <c r="H4937" s="11"/>
      <c r="I4937" s="11"/>
    </row>
    <row r="4938" ht="14.25" customHeight="1">
      <c r="A4938" s="5" t="s">
        <v>14871</v>
      </c>
      <c r="B4938" s="13">
        <v>34.0</v>
      </c>
      <c r="C4938" s="13">
        <v>40020.0</v>
      </c>
      <c r="D4938" s="8" t="s">
        <v>14872</v>
      </c>
      <c r="E4938" s="9">
        <v>3.0</v>
      </c>
      <c r="F4938" s="10" t="s">
        <v>14873</v>
      </c>
      <c r="G4938" s="11"/>
      <c r="H4938" s="11"/>
      <c r="I4938" s="11"/>
    </row>
    <row r="4939" ht="14.25" customHeight="1">
      <c r="A4939" s="5" t="s">
        <v>14874</v>
      </c>
      <c r="B4939" s="13">
        <v>34.0</v>
      </c>
      <c r="C4939" s="13">
        <v>40110.0</v>
      </c>
      <c r="D4939" s="8" t="s">
        <v>14875</v>
      </c>
      <c r="E4939" s="9">
        <v>41.0</v>
      </c>
      <c r="F4939" s="10" t="s">
        <v>14876</v>
      </c>
      <c r="G4939" s="11"/>
      <c r="H4939" s="11"/>
      <c r="I4939" s="11"/>
    </row>
    <row r="4940" ht="14.25" customHeight="1">
      <c r="A4940" s="5" t="s">
        <v>14877</v>
      </c>
      <c r="B4940" s="13">
        <v>34.0</v>
      </c>
      <c r="C4940" s="13">
        <v>40290.0</v>
      </c>
      <c r="D4940" s="8" t="s">
        <v>14878</v>
      </c>
      <c r="E4940" s="9">
        <v>27.0</v>
      </c>
      <c r="F4940" s="10" t="s">
        <v>14879</v>
      </c>
      <c r="G4940" s="11"/>
      <c r="H4940" s="11"/>
      <c r="I4940" s="11"/>
    </row>
    <row r="4941" ht="14.25" customHeight="1">
      <c r="A4941" s="5" t="s">
        <v>14880</v>
      </c>
      <c r="B4941" s="13">
        <v>34.0</v>
      </c>
      <c r="C4941" s="13">
        <v>40350.0</v>
      </c>
      <c r="D4941" s="8" t="s">
        <v>14881</v>
      </c>
      <c r="E4941" s="9">
        <v>39.0</v>
      </c>
      <c r="F4941" s="10" t="s">
        <v>14882</v>
      </c>
      <c r="G4941" s="11"/>
      <c r="H4941" s="11"/>
      <c r="I4941" s="11"/>
    </row>
    <row r="4942" ht="14.25" customHeight="1">
      <c r="A4942" s="5" t="s">
        <v>14883</v>
      </c>
      <c r="B4942" s="13">
        <v>34.0</v>
      </c>
      <c r="C4942" s="13">
        <v>40440.0</v>
      </c>
      <c r="D4942" s="8" t="s">
        <v>14884</v>
      </c>
      <c r="E4942" s="9">
        <v>7.0</v>
      </c>
      <c r="F4942" s="10" t="s">
        <v>14885</v>
      </c>
      <c r="G4942" s="11"/>
      <c r="H4942" s="11"/>
      <c r="I4942" s="11"/>
    </row>
    <row r="4943" ht="14.25" customHeight="1">
      <c r="A4943" s="5" t="s">
        <v>14886</v>
      </c>
      <c r="B4943" s="13">
        <v>34.0</v>
      </c>
      <c r="C4943" s="13">
        <v>40530.0</v>
      </c>
      <c r="D4943" s="8" t="s">
        <v>14887</v>
      </c>
      <c r="E4943" s="9">
        <v>1.0</v>
      </c>
      <c r="F4943" s="10" t="s">
        <v>14888</v>
      </c>
      <c r="G4943" s="11"/>
      <c r="H4943" s="11"/>
      <c r="I4943" s="11"/>
    </row>
    <row r="4944" ht="14.25" customHeight="1">
      <c r="A4944" s="5" t="s">
        <v>14889</v>
      </c>
      <c r="B4944" s="13">
        <v>34.0</v>
      </c>
      <c r="C4944" s="13">
        <v>40560.0</v>
      </c>
      <c r="D4944" s="8" t="s">
        <v>14890</v>
      </c>
      <c r="E4944" s="9">
        <v>29.0</v>
      </c>
      <c r="F4944" s="10" t="s">
        <v>14891</v>
      </c>
      <c r="G4944" s="11"/>
      <c r="H4944" s="11"/>
      <c r="I4944" s="11"/>
    </row>
    <row r="4945" ht="14.25" customHeight="1">
      <c r="A4945" s="5" t="s">
        <v>14892</v>
      </c>
      <c r="B4945" s="13">
        <v>34.0</v>
      </c>
      <c r="C4945" s="13">
        <v>40620.0</v>
      </c>
      <c r="D4945" s="8" t="s">
        <v>14893</v>
      </c>
      <c r="E4945" s="9">
        <v>31.0</v>
      </c>
      <c r="F4945" s="10" t="s">
        <v>14894</v>
      </c>
      <c r="G4945" s="11"/>
      <c r="H4945" s="11"/>
      <c r="I4945" s="11"/>
    </row>
    <row r="4946" ht="14.25" customHeight="1">
      <c r="A4946" s="5" t="s">
        <v>14895</v>
      </c>
      <c r="B4946" s="13">
        <v>34.0</v>
      </c>
      <c r="C4946" s="13">
        <v>40680.0</v>
      </c>
      <c r="D4946" s="8" t="s">
        <v>14896</v>
      </c>
      <c r="E4946" s="9">
        <v>3.0</v>
      </c>
      <c r="F4946" s="10" t="s">
        <v>14897</v>
      </c>
      <c r="G4946" s="11"/>
      <c r="H4946" s="11"/>
      <c r="I4946" s="11"/>
    </row>
    <row r="4947" ht="14.25" customHeight="1">
      <c r="A4947" s="5" t="s">
        <v>14898</v>
      </c>
      <c r="B4947" s="13">
        <v>34.0</v>
      </c>
      <c r="C4947" s="13">
        <v>40770.0</v>
      </c>
      <c r="D4947" s="8" t="s">
        <v>14899</v>
      </c>
      <c r="E4947" s="9">
        <v>25.0</v>
      </c>
      <c r="F4947" s="10" t="s">
        <v>14900</v>
      </c>
      <c r="G4947" s="11"/>
      <c r="H4947" s="11"/>
      <c r="I4947" s="11"/>
    </row>
    <row r="4948" ht="14.25" customHeight="1">
      <c r="A4948" s="5" t="s">
        <v>14901</v>
      </c>
      <c r="B4948" s="13">
        <v>34.0</v>
      </c>
      <c r="C4948" s="13">
        <v>40890.0</v>
      </c>
      <c r="D4948" s="8" t="s">
        <v>14902</v>
      </c>
      <c r="E4948" s="9">
        <v>13.0</v>
      </c>
      <c r="F4948" s="10" t="s">
        <v>14903</v>
      </c>
      <c r="G4948" s="11"/>
      <c r="H4948" s="11"/>
      <c r="I4948" s="11"/>
    </row>
    <row r="4949" ht="14.25" customHeight="1">
      <c r="A4949" s="5" t="s">
        <v>14904</v>
      </c>
      <c r="B4949" s="13">
        <v>34.0</v>
      </c>
      <c r="C4949" s="13">
        <v>41010.0</v>
      </c>
      <c r="D4949" s="8" t="s">
        <v>14905</v>
      </c>
      <c r="E4949" s="9">
        <v>25.0</v>
      </c>
      <c r="F4949" s="10" t="s">
        <v>14906</v>
      </c>
      <c r="G4949" s="11"/>
      <c r="H4949" s="11"/>
      <c r="I4949" s="11"/>
    </row>
    <row r="4950" ht="14.25" customHeight="1">
      <c r="A4950" s="5" t="s">
        <v>14907</v>
      </c>
      <c r="B4950" s="13">
        <v>34.0</v>
      </c>
      <c r="C4950" s="13">
        <v>41100.0</v>
      </c>
      <c r="D4950" s="8" t="s">
        <v>14908</v>
      </c>
      <c r="E4950" s="9">
        <v>3.0</v>
      </c>
      <c r="F4950" s="10" t="s">
        <v>14909</v>
      </c>
      <c r="G4950" s="11"/>
      <c r="H4950" s="11"/>
      <c r="I4950" s="11"/>
    </row>
    <row r="4951" ht="14.25" customHeight="1">
      <c r="A4951" s="5" t="s">
        <v>14910</v>
      </c>
      <c r="B4951" s="13">
        <v>34.0</v>
      </c>
      <c r="C4951" s="13">
        <v>41160.0</v>
      </c>
      <c r="D4951" s="8" t="s">
        <v>14911</v>
      </c>
      <c r="E4951" s="9">
        <v>15.0</v>
      </c>
      <c r="F4951" s="10" t="s">
        <v>14912</v>
      </c>
      <c r="G4951" s="11"/>
      <c r="H4951" s="11"/>
      <c r="I4951" s="11"/>
    </row>
    <row r="4952" ht="14.25" customHeight="1">
      <c r="A4952" s="5" t="s">
        <v>14913</v>
      </c>
      <c r="B4952" s="13">
        <v>34.0</v>
      </c>
      <c r="C4952" s="13">
        <v>41250.0</v>
      </c>
      <c r="D4952" s="8" t="s">
        <v>14914</v>
      </c>
      <c r="E4952" s="9">
        <v>29.0</v>
      </c>
      <c r="F4952" s="10" t="s">
        <v>14915</v>
      </c>
      <c r="G4952" s="11"/>
      <c r="H4952" s="11"/>
      <c r="I4952" s="11"/>
    </row>
    <row r="4953" ht="14.25" customHeight="1">
      <c r="A4953" s="5" t="s">
        <v>14916</v>
      </c>
      <c r="B4953" s="13">
        <v>34.0</v>
      </c>
      <c r="C4953" s="13">
        <v>41310.0</v>
      </c>
      <c r="D4953" s="8" t="s">
        <v>14917</v>
      </c>
      <c r="E4953" s="9">
        <v>25.0</v>
      </c>
      <c r="F4953" s="10" t="s">
        <v>14918</v>
      </c>
      <c r="G4953" s="11"/>
      <c r="H4953" s="11"/>
      <c r="I4953" s="11"/>
    </row>
    <row r="4954" ht="14.25" customHeight="1">
      <c r="A4954" s="5" t="s">
        <v>14919</v>
      </c>
      <c r="B4954" s="13">
        <v>34.0</v>
      </c>
      <c r="C4954" s="13">
        <v>41370.0</v>
      </c>
      <c r="D4954" s="8" t="s">
        <v>14920</v>
      </c>
      <c r="E4954" s="9">
        <v>1.0</v>
      </c>
      <c r="F4954" s="10" t="s">
        <v>14921</v>
      </c>
      <c r="G4954" s="11"/>
      <c r="H4954" s="11"/>
      <c r="I4954" s="11"/>
    </row>
    <row r="4955" ht="14.25" customHeight="1">
      <c r="A4955" s="5" t="s">
        <v>14922</v>
      </c>
      <c r="B4955" s="13">
        <v>34.0</v>
      </c>
      <c r="C4955" s="13">
        <v>41400.0</v>
      </c>
      <c r="D4955" s="8" t="s">
        <v>14923</v>
      </c>
      <c r="E4955" s="9">
        <v>27.0</v>
      </c>
      <c r="F4955" s="10" t="s">
        <v>14924</v>
      </c>
      <c r="G4955" s="11"/>
      <c r="H4955" s="11"/>
      <c r="I4955" s="11"/>
    </row>
    <row r="4956" ht="14.25" customHeight="1">
      <c r="A4956" s="5" t="s">
        <v>14925</v>
      </c>
      <c r="B4956" s="13">
        <v>34.0</v>
      </c>
      <c r="C4956" s="13">
        <v>41490.0</v>
      </c>
      <c r="D4956" s="8" t="s">
        <v>14926</v>
      </c>
      <c r="E4956" s="9">
        <v>41.0</v>
      </c>
      <c r="F4956" s="10" t="s">
        <v>14927</v>
      </c>
      <c r="G4956" s="11"/>
      <c r="H4956" s="11"/>
      <c r="I4956" s="11"/>
    </row>
    <row r="4957" ht="14.25" customHeight="1">
      <c r="A4957" s="5" t="s">
        <v>14928</v>
      </c>
      <c r="B4957" s="13">
        <v>34.0</v>
      </c>
      <c r="C4957" s="13">
        <v>41610.0</v>
      </c>
      <c r="D4957" s="8" t="s">
        <v>14929</v>
      </c>
      <c r="E4957" s="9">
        <v>9.0</v>
      </c>
      <c r="F4957" s="10" t="s">
        <v>14930</v>
      </c>
      <c r="G4957" s="11"/>
      <c r="H4957" s="11"/>
      <c r="I4957" s="11"/>
    </row>
    <row r="4958" ht="14.25" customHeight="1">
      <c r="A4958" s="5" t="s">
        <v>14931</v>
      </c>
      <c r="B4958" s="13">
        <v>34.0</v>
      </c>
      <c r="C4958" s="13">
        <v>41640.0</v>
      </c>
      <c r="D4958" s="8" t="s">
        <v>14932</v>
      </c>
      <c r="E4958" s="9">
        <v>33.0</v>
      </c>
      <c r="F4958" s="10" t="s">
        <v>14933</v>
      </c>
      <c r="G4958" s="11"/>
      <c r="H4958" s="11"/>
      <c r="I4958" s="11"/>
    </row>
    <row r="4959" ht="14.25" customHeight="1">
      <c r="A4959" s="5" t="s">
        <v>14934</v>
      </c>
      <c r="B4959" s="13">
        <v>34.0</v>
      </c>
      <c r="C4959" s="13">
        <v>42060.0</v>
      </c>
      <c r="D4959" s="8" t="s">
        <v>14935</v>
      </c>
      <c r="E4959" s="9">
        <v>5.0</v>
      </c>
      <c r="F4959" s="10" t="s">
        <v>14936</v>
      </c>
      <c r="G4959" s="11"/>
      <c r="H4959" s="11"/>
      <c r="I4959" s="11"/>
    </row>
    <row r="4960" ht="14.25" customHeight="1">
      <c r="A4960" s="5" t="s">
        <v>14937</v>
      </c>
      <c r="B4960" s="13">
        <v>34.0</v>
      </c>
      <c r="C4960" s="13">
        <v>42090.0</v>
      </c>
      <c r="D4960" s="8" t="s">
        <v>14938</v>
      </c>
      <c r="E4960" s="9">
        <v>3.0</v>
      </c>
      <c r="F4960" s="10" t="s">
        <v>14939</v>
      </c>
      <c r="G4960" s="11"/>
      <c r="H4960" s="11"/>
      <c r="I4960" s="11"/>
    </row>
    <row r="4961" ht="14.25" customHeight="1">
      <c r="A4961" s="5" t="s">
        <v>14940</v>
      </c>
      <c r="B4961" s="13">
        <v>34.0</v>
      </c>
      <c r="C4961" s="13">
        <v>42390.0</v>
      </c>
      <c r="D4961" s="8" t="s">
        <v>14941</v>
      </c>
      <c r="E4961" s="9">
        <v>5.0</v>
      </c>
      <c r="F4961" s="10" t="s">
        <v>14942</v>
      </c>
      <c r="G4961" s="11"/>
      <c r="H4961" s="11"/>
      <c r="I4961" s="11"/>
    </row>
    <row r="4962" ht="14.25" customHeight="1">
      <c r="A4962" s="5" t="s">
        <v>14943</v>
      </c>
      <c r="B4962" s="13">
        <v>34.0</v>
      </c>
      <c r="C4962" s="13">
        <v>42510.0</v>
      </c>
      <c r="D4962" s="8" t="s">
        <v>14944</v>
      </c>
      <c r="E4962" s="9">
        <v>27.0</v>
      </c>
      <c r="F4962" s="10" t="s">
        <v>14945</v>
      </c>
      <c r="G4962" s="11"/>
      <c r="H4962" s="11"/>
      <c r="I4962" s="11"/>
    </row>
    <row r="4963" ht="14.25" customHeight="1">
      <c r="A4963" s="5" t="s">
        <v>14946</v>
      </c>
      <c r="B4963" s="13">
        <v>34.0</v>
      </c>
      <c r="C4963" s="13">
        <v>42540.0</v>
      </c>
      <c r="D4963" s="8" t="s">
        <v>14947</v>
      </c>
      <c r="E4963" s="9">
        <v>23.0</v>
      </c>
      <c r="F4963" s="10" t="s">
        <v>14948</v>
      </c>
      <c r="G4963" s="11"/>
      <c r="H4963" s="11"/>
      <c r="I4963" s="11"/>
    </row>
    <row r="4964" ht="14.25" customHeight="1">
      <c r="A4964" s="5" t="s">
        <v>14949</v>
      </c>
      <c r="B4964" s="13">
        <v>34.0</v>
      </c>
      <c r="C4964" s="13">
        <v>42630.0</v>
      </c>
      <c r="D4964" s="8" t="s">
        <v>14950</v>
      </c>
      <c r="E4964" s="9">
        <v>7.0</v>
      </c>
      <c r="F4964" s="10" t="s">
        <v>14951</v>
      </c>
      <c r="G4964" s="11"/>
      <c r="H4964" s="11"/>
      <c r="I4964" s="11"/>
    </row>
    <row r="4965" ht="14.25" customHeight="1">
      <c r="A4965" s="5" t="s">
        <v>14952</v>
      </c>
      <c r="B4965" s="13">
        <v>34.0</v>
      </c>
      <c r="C4965" s="13">
        <v>42750.0</v>
      </c>
      <c r="D4965" s="8" t="s">
        <v>14953</v>
      </c>
      <c r="E4965" s="9">
        <v>3.0</v>
      </c>
      <c r="F4965" s="10" t="s">
        <v>14954</v>
      </c>
      <c r="G4965" s="11"/>
      <c r="H4965" s="11"/>
      <c r="I4965" s="11"/>
    </row>
    <row r="4966" ht="14.25" customHeight="1">
      <c r="A4966" s="5" t="s">
        <v>14955</v>
      </c>
      <c r="B4966" s="13">
        <v>34.0</v>
      </c>
      <c r="C4966" s="13">
        <v>42930.0</v>
      </c>
      <c r="D4966" s="8" t="s">
        <v>14956</v>
      </c>
      <c r="E4966" s="9">
        <v>29.0</v>
      </c>
      <c r="F4966" s="10" t="s">
        <v>14957</v>
      </c>
      <c r="G4966" s="11"/>
      <c r="H4966" s="11"/>
      <c r="I4966" s="11"/>
    </row>
    <row r="4967" ht="14.25" customHeight="1">
      <c r="A4967" s="5" t="s">
        <v>14958</v>
      </c>
      <c r="B4967" s="13">
        <v>34.0</v>
      </c>
      <c r="C4967" s="13">
        <v>42990.0</v>
      </c>
      <c r="D4967" s="8" t="s">
        <v>14959</v>
      </c>
      <c r="E4967" s="9">
        <v>25.0</v>
      </c>
      <c r="F4967" s="10" t="s">
        <v>14960</v>
      </c>
      <c r="G4967" s="11"/>
      <c r="H4967" s="11"/>
      <c r="I4967" s="11"/>
    </row>
    <row r="4968" ht="14.25" customHeight="1">
      <c r="A4968" s="5" t="s">
        <v>14961</v>
      </c>
      <c r="B4968" s="13">
        <v>34.0</v>
      </c>
      <c r="C4968" s="13">
        <v>43050.0</v>
      </c>
      <c r="D4968" s="8" t="s">
        <v>14962</v>
      </c>
      <c r="E4968" s="9">
        <v>25.0</v>
      </c>
      <c r="F4968" s="10" t="s">
        <v>14963</v>
      </c>
      <c r="G4968" s="11"/>
      <c r="H4968" s="11"/>
      <c r="I4968" s="11"/>
    </row>
    <row r="4969" ht="14.25" customHeight="1">
      <c r="A4969" s="14" t="s">
        <v>14964</v>
      </c>
      <c r="B4969" s="16">
        <v>34.0</v>
      </c>
      <c r="C4969" s="16">
        <v>43140.0</v>
      </c>
      <c r="D4969" s="17" t="s">
        <v>14965</v>
      </c>
      <c r="E4969" s="18">
        <v>29.0</v>
      </c>
      <c r="F4969" s="19" t="s">
        <v>14966</v>
      </c>
      <c r="G4969" s="11"/>
      <c r="H4969" s="11"/>
      <c r="I4969" s="11"/>
    </row>
    <row r="4970" ht="14.25" customHeight="1">
      <c r="A4970" s="5" t="s">
        <v>14967</v>
      </c>
      <c r="B4970" s="13">
        <v>34.0</v>
      </c>
      <c r="C4970" s="13">
        <v>43200.0</v>
      </c>
      <c r="D4970" s="8" t="s">
        <v>14968</v>
      </c>
      <c r="E4970" s="9">
        <v>33.0</v>
      </c>
      <c r="F4970" s="10" t="s">
        <v>14969</v>
      </c>
      <c r="G4970" s="11"/>
      <c r="H4970" s="11"/>
      <c r="I4970" s="11"/>
    </row>
    <row r="4971" ht="14.25" customHeight="1">
      <c r="A4971" s="5" t="s">
        <v>14970</v>
      </c>
      <c r="B4971" s="13">
        <v>34.0</v>
      </c>
      <c r="C4971" s="13">
        <v>43220.0</v>
      </c>
      <c r="D4971" s="8" t="s">
        <v>14971</v>
      </c>
      <c r="E4971" s="9">
        <v>41.0</v>
      </c>
      <c r="F4971" s="10" t="s">
        <v>14972</v>
      </c>
      <c r="G4971" s="11"/>
      <c r="H4971" s="11"/>
      <c r="I4971" s="11"/>
    </row>
    <row r="4972" ht="14.25" customHeight="1">
      <c r="A4972" s="5" t="s">
        <v>14973</v>
      </c>
      <c r="B4972" s="13">
        <v>34.0</v>
      </c>
      <c r="C4972" s="13">
        <v>43290.0</v>
      </c>
      <c r="D4972" s="8" t="s">
        <v>14974</v>
      </c>
      <c r="E4972" s="9">
        <v>5.0</v>
      </c>
      <c r="F4972" s="10" t="s">
        <v>14975</v>
      </c>
      <c r="G4972" s="11"/>
      <c r="H4972" s="11"/>
      <c r="I4972" s="11"/>
    </row>
    <row r="4973" ht="14.25" customHeight="1">
      <c r="A4973" s="5" t="s">
        <v>14976</v>
      </c>
      <c r="B4973" s="13">
        <v>34.0</v>
      </c>
      <c r="C4973" s="13">
        <v>43320.0</v>
      </c>
      <c r="D4973" s="8" t="s">
        <v>14977</v>
      </c>
      <c r="E4973" s="9">
        <v>41.0</v>
      </c>
      <c r="F4973" s="10" t="s">
        <v>14978</v>
      </c>
      <c r="G4973" s="11"/>
      <c r="H4973" s="11"/>
      <c r="I4973" s="11"/>
    </row>
    <row r="4974" ht="14.25" customHeight="1">
      <c r="A4974" s="5" t="s">
        <v>14979</v>
      </c>
      <c r="B4974" s="13">
        <v>34.0</v>
      </c>
      <c r="C4974" s="13">
        <v>43380.0</v>
      </c>
      <c r="D4974" s="8" t="s">
        <v>14980</v>
      </c>
      <c r="E4974" s="9">
        <v>29.0</v>
      </c>
      <c r="F4974" s="10" t="s">
        <v>14981</v>
      </c>
      <c r="G4974" s="11"/>
      <c r="H4974" s="11"/>
      <c r="I4974" s="11"/>
    </row>
    <row r="4975" ht="14.25" customHeight="1">
      <c r="A4975" s="5" t="s">
        <v>14982</v>
      </c>
      <c r="B4975" s="13">
        <v>34.0</v>
      </c>
      <c r="C4975" s="13">
        <v>43440.0</v>
      </c>
      <c r="D4975" s="8" t="s">
        <v>14983</v>
      </c>
      <c r="E4975" s="9">
        <v>15.0</v>
      </c>
      <c r="F4975" s="10" t="s">
        <v>14984</v>
      </c>
      <c r="G4975" s="11"/>
      <c r="H4975" s="11"/>
      <c r="I4975" s="11"/>
    </row>
    <row r="4976" ht="14.25" customHeight="1">
      <c r="A4976" s="5" t="s">
        <v>14985</v>
      </c>
      <c r="B4976" s="13">
        <v>34.0</v>
      </c>
      <c r="C4976" s="13">
        <v>43620.0</v>
      </c>
      <c r="D4976" s="8" t="s">
        <v>14986</v>
      </c>
      <c r="E4976" s="9">
        <v>35.0</v>
      </c>
      <c r="F4976" s="10" t="s">
        <v>14987</v>
      </c>
      <c r="G4976" s="11"/>
      <c r="H4976" s="11"/>
      <c r="I4976" s="11"/>
    </row>
    <row r="4977" ht="14.25" customHeight="1">
      <c r="A4977" s="5" t="s">
        <v>14988</v>
      </c>
      <c r="B4977" s="13">
        <v>34.0</v>
      </c>
      <c r="C4977" s="13">
        <v>43740.0</v>
      </c>
      <c r="D4977" s="8" t="s">
        <v>14989</v>
      </c>
      <c r="E4977" s="9">
        <v>5.0</v>
      </c>
      <c r="F4977" s="10" t="s">
        <v>14990</v>
      </c>
      <c r="G4977" s="11"/>
      <c r="H4977" s="11"/>
      <c r="I4977" s="11"/>
    </row>
    <row r="4978" ht="14.25" customHeight="1">
      <c r="A4978" s="5" t="s">
        <v>14991</v>
      </c>
      <c r="B4978" s="13">
        <v>34.0</v>
      </c>
      <c r="C4978" s="13">
        <v>43800.0</v>
      </c>
      <c r="D4978" s="8" t="s">
        <v>14992</v>
      </c>
      <c r="E4978" s="9">
        <v>13.0</v>
      </c>
      <c r="F4978" s="10" t="s">
        <v>14993</v>
      </c>
      <c r="G4978" s="11"/>
      <c r="H4978" s="11"/>
      <c r="I4978" s="11"/>
    </row>
    <row r="4979" ht="14.25" customHeight="1">
      <c r="A4979" s="5" t="s">
        <v>14994</v>
      </c>
      <c r="B4979" s="13">
        <v>34.0</v>
      </c>
      <c r="C4979" s="13">
        <v>43890.0</v>
      </c>
      <c r="D4979" s="8" t="s">
        <v>14995</v>
      </c>
      <c r="E4979" s="9">
        <v>1.0</v>
      </c>
      <c r="F4979" s="10" t="s">
        <v>14996</v>
      </c>
      <c r="G4979" s="11"/>
      <c r="H4979" s="11"/>
      <c r="I4979" s="11"/>
    </row>
    <row r="4980" ht="14.25" customHeight="1">
      <c r="A4980" s="5" t="s">
        <v>14997</v>
      </c>
      <c r="B4980" s="13">
        <v>34.0</v>
      </c>
      <c r="C4980" s="13">
        <v>44070.0</v>
      </c>
      <c r="D4980" s="8" t="s">
        <v>14998</v>
      </c>
      <c r="E4980" s="9">
        <v>25.0</v>
      </c>
      <c r="F4980" s="10" t="s">
        <v>14999</v>
      </c>
      <c r="G4980" s="11"/>
      <c r="H4980" s="11"/>
      <c r="I4980" s="11"/>
    </row>
    <row r="4981" ht="14.25" customHeight="1">
      <c r="A4981" s="5" t="s">
        <v>15000</v>
      </c>
      <c r="B4981" s="13">
        <v>34.0</v>
      </c>
      <c r="C4981" s="13">
        <v>44100.0</v>
      </c>
      <c r="D4981" s="8" t="s">
        <v>15001</v>
      </c>
      <c r="E4981" s="9">
        <v>5.0</v>
      </c>
      <c r="F4981" s="10" t="s">
        <v>15002</v>
      </c>
      <c r="G4981" s="11"/>
      <c r="H4981" s="11"/>
      <c r="I4981" s="11"/>
    </row>
    <row r="4982" ht="14.25" customHeight="1">
      <c r="A4982" s="5" t="s">
        <v>15003</v>
      </c>
      <c r="B4982" s="13">
        <v>34.0</v>
      </c>
      <c r="C4982" s="13">
        <v>44520.0</v>
      </c>
      <c r="D4982" s="8" t="s">
        <v>15004</v>
      </c>
      <c r="E4982" s="9">
        <v>25.0</v>
      </c>
      <c r="F4982" s="10" t="s">
        <v>15005</v>
      </c>
      <c r="G4982" s="11"/>
      <c r="H4982" s="11"/>
      <c r="I4982" s="11"/>
    </row>
    <row r="4983" ht="14.25" customHeight="1">
      <c r="A4983" s="5" t="s">
        <v>15006</v>
      </c>
      <c r="B4983" s="13">
        <v>34.0</v>
      </c>
      <c r="C4983" s="13">
        <v>44580.0</v>
      </c>
      <c r="D4983" s="8" t="s">
        <v>15007</v>
      </c>
      <c r="E4983" s="9">
        <v>11.0</v>
      </c>
      <c r="F4983" s="10" t="s">
        <v>15008</v>
      </c>
      <c r="G4983" s="11"/>
      <c r="H4983" s="11"/>
      <c r="I4983" s="11"/>
    </row>
    <row r="4984" ht="14.25" customHeight="1">
      <c r="A4984" s="5" t="s">
        <v>15009</v>
      </c>
      <c r="B4984" s="13">
        <v>34.0</v>
      </c>
      <c r="C4984" s="13">
        <v>44820.0</v>
      </c>
      <c r="D4984" s="8" t="s">
        <v>15010</v>
      </c>
      <c r="E4984" s="9">
        <v>1.0</v>
      </c>
      <c r="F4984" s="10" t="s">
        <v>15011</v>
      </c>
      <c r="G4984" s="11"/>
      <c r="H4984" s="11"/>
      <c r="I4984" s="11"/>
    </row>
    <row r="4985" ht="14.25" customHeight="1">
      <c r="A4985" s="5" t="s">
        <v>15012</v>
      </c>
      <c r="B4985" s="13">
        <v>34.0</v>
      </c>
      <c r="C4985" s="13">
        <v>44880.0</v>
      </c>
      <c r="D4985" s="8" t="s">
        <v>15013</v>
      </c>
      <c r="E4985" s="9">
        <v>3.0</v>
      </c>
      <c r="F4985" s="10" t="s">
        <v>15014</v>
      </c>
      <c r="G4985" s="11"/>
      <c r="H4985" s="11"/>
      <c r="I4985" s="11"/>
    </row>
    <row r="4986" ht="14.25" customHeight="1">
      <c r="A4986" s="5" t="s">
        <v>15015</v>
      </c>
      <c r="B4986" s="13">
        <v>34.0</v>
      </c>
      <c r="C4986" s="13">
        <v>45120.0</v>
      </c>
      <c r="D4986" s="8" t="s">
        <v>15016</v>
      </c>
      <c r="E4986" s="9">
        <v>5.0</v>
      </c>
      <c r="F4986" s="10" t="s">
        <v>15017</v>
      </c>
      <c r="G4986" s="11"/>
      <c r="H4986" s="11"/>
      <c r="I4986" s="11"/>
    </row>
    <row r="4987" ht="14.25" customHeight="1">
      <c r="A4987" s="5" t="s">
        <v>15018</v>
      </c>
      <c r="B4987" s="13">
        <v>34.0</v>
      </c>
      <c r="C4987" s="13">
        <v>45210.0</v>
      </c>
      <c r="D4987" s="8" t="s">
        <v>15019</v>
      </c>
      <c r="E4987" s="9">
        <v>5.0</v>
      </c>
      <c r="F4987" s="10" t="s">
        <v>15020</v>
      </c>
      <c r="G4987" s="11"/>
      <c r="H4987" s="11"/>
      <c r="I4987" s="11"/>
    </row>
    <row r="4988" ht="14.25" customHeight="1">
      <c r="A4988" s="5" t="s">
        <v>15021</v>
      </c>
      <c r="B4988" s="13">
        <v>34.0</v>
      </c>
      <c r="C4988" s="13">
        <v>45330.0</v>
      </c>
      <c r="D4988" s="8" t="s">
        <v>15022</v>
      </c>
      <c r="E4988" s="9">
        <v>27.0</v>
      </c>
      <c r="F4988" s="10" t="s">
        <v>15023</v>
      </c>
      <c r="G4988" s="11"/>
      <c r="H4988" s="11"/>
      <c r="I4988" s="11"/>
    </row>
    <row r="4989" ht="14.25" customHeight="1">
      <c r="A4989" s="5" t="s">
        <v>15024</v>
      </c>
      <c r="B4989" s="13">
        <v>34.0</v>
      </c>
      <c r="C4989" s="13">
        <v>45360.0</v>
      </c>
      <c r="D4989" s="8" t="s">
        <v>15025</v>
      </c>
      <c r="E4989" s="9">
        <v>27.0</v>
      </c>
      <c r="F4989" s="10" t="s">
        <v>15026</v>
      </c>
      <c r="G4989" s="11"/>
      <c r="H4989" s="11"/>
      <c r="I4989" s="11"/>
    </row>
    <row r="4990" ht="14.25" customHeight="1">
      <c r="A4990" s="5" t="s">
        <v>15027</v>
      </c>
      <c r="B4990" s="13">
        <v>34.0</v>
      </c>
      <c r="C4990" s="13">
        <v>45495.0</v>
      </c>
      <c r="D4990" s="8" t="s">
        <v>15028</v>
      </c>
      <c r="E4990" s="9">
        <v>21.0</v>
      </c>
      <c r="F4990" s="10" t="s">
        <v>15029</v>
      </c>
      <c r="G4990" s="11"/>
      <c r="H4990" s="11"/>
      <c r="I4990" s="11"/>
    </row>
    <row r="4991" ht="14.25" customHeight="1">
      <c r="A4991" s="5" t="s">
        <v>15030</v>
      </c>
      <c r="B4991" s="13">
        <v>34.0</v>
      </c>
      <c r="C4991" s="13">
        <v>45510.0</v>
      </c>
      <c r="D4991" s="8" t="s">
        <v>15031</v>
      </c>
      <c r="E4991" s="9">
        <v>7.0</v>
      </c>
      <c r="F4991" s="10" t="s">
        <v>15032</v>
      </c>
      <c r="G4991" s="11"/>
      <c r="H4991" s="11"/>
      <c r="I4991" s="11"/>
    </row>
    <row r="4992" ht="14.25" customHeight="1">
      <c r="A4992" s="5" t="s">
        <v>15033</v>
      </c>
      <c r="B4992" s="13">
        <v>34.0</v>
      </c>
      <c r="C4992" s="13">
        <v>45690.0</v>
      </c>
      <c r="D4992" s="8" t="s">
        <v>15034</v>
      </c>
      <c r="E4992" s="9">
        <v>23.0</v>
      </c>
      <c r="F4992" s="10" t="s">
        <v>15035</v>
      </c>
      <c r="G4992" s="11"/>
      <c r="H4992" s="11"/>
      <c r="I4992" s="11"/>
    </row>
    <row r="4993" ht="14.25" customHeight="1">
      <c r="A4993" s="5" t="s">
        <v>15036</v>
      </c>
      <c r="B4993" s="13">
        <v>34.0</v>
      </c>
      <c r="C4993" s="13">
        <v>45810.0</v>
      </c>
      <c r="D4993" s="8" t="s">
        <v>15037</v>
      </c>
      <c r="E4993" s="9">
        <v>9.0</v>
      </c>
      <c r="F4993" s="10" t="s">
        <v>15038</v>
      </c>
      <c r="G4993" s="11"/>
      <c r="H4993" s="11"/>
      <c r="I4993" s="11"/>
    </row>
    <row r="4994" ht="14.25" customHeight="1">
      <c r="A4994" s="5" t="s">
        <v>15039</v>
      </c>
      <c r="B4994" s="13">
        <v>34.0</v>
      </c>
      <c r="C4994" s="13">
        <v>45900.0</v>
      </c>
      <c r="D4994" s="8" t="s">
        <v>15040</v>
      </c>
      <c r="E4994" s="9">
        <v>23.0</v>
      </c>
      <c r="F4994" s="10" t="s">
        <v>15041</v>
      </c>
      <c r="G4994" s="11"/>
      <c r="H4994" s="11"/>
      <c r="I4994" s="11"/>
    </row>
    <row r="4995" ht="14.25" customHeight="1">
      <c r="A4995" s="5" t="s">
        <v>15042</v>
      </c>
      <c r="B4995" s="13">
        <v>34.0</v>
      </c>
      <c r="C4995" s="13">
        <v>45960.0</v>
      </c>
      <c r="D4995" s="8" t="s">
        <v>15043</v>
      </c>
      <c r="E4995" s="9">
        <v>25.0</v>
      </c>
      <c r="F4995" s="10" t="s">
        <v>15044</v>
      </c>
      <c r="G4995" s="11"/>
      <c r="H4995" s="11"/>
      <c r="I4995" s="11"/>
    </row>
    <row r="4996" ht="14.25" customHeight="1">
      <c r="A4996" s="5" t="s">
        <v>15045</v>
      </c>
      <c r="B4996" s="13">
        <v>34.0</v>
      </c>
      <c r="C4996" s="13">
        <v>45990.0</v>
      </c>
      <c r="D4996" s="8" t="s">
        <v>15046</v>
      </c>
      <c r="E4996" s="9">
        <v>25.0</v>
      </c>
      <c r="F4996" s="10" t="s">
        <v>15047</v>
      </c>
      <c r="G4996" s="11"/>
      <c r="H4996" s="11"/>
      <c r="I4996" s="11"/>
    </row>
    <row r="4997" ht="14.25" customHeight="1">
      <c r="A4997" s="5" t="s">
        <v>15048</v>
      </c>
      <c r="B4997" s="13">
        <v>34.0</v>
      </c>
      <c r="C4997" s="13">
        <v>46110.0</v>
      </c>
      <c r="D4997" s="8" t="s">
        <v>15049</v>
      </c>
      <c r="E4997" s="9">
        <v>3.0</v>
      </c>
      <c r="F4997" s="10" t="s">
        <v>15050</v>
      </c>
      <c r="G4997" s="11"/>
      <c r="H4997" s="11"/>
      <c r="I4997" s="11"/>
    </row>
    <row r="4998" ht="14.25" customHeight="1">
      <c r="A4998" s="5" t="s">
        <v>15051</v>
      </c>
      <c r="B4998" s="13">
        <v>34.0</v>
      </c>
      <c r="C4998" s="13">
        <v>46260.0</v>
      </c>
      <c r="D4998" s="8" t="s">
        <v>15052</v>
      </c>
      <c r="E4998" s="9">
        <v>19.0</v>
      </c>
      <c r="F4998" s="10" t="s">
        <v>15053</v>
      </c>
      <c r="G4998" s="11"/>
      <c r="H4998" s="11"/>
      <c r="I4998" s="11"/>
    </row>
    <row r="4999" ht="14.25" customHeight="1">
      <c r="A4999" s="5" t="s">
        <v>15054</v>
      </c>
      <c r="B4999" s="13">
        <v>34.0</v>
      </c>
      <c r="C4999" s="13">
        <v>46380.0</v>
      </c>
      <c r="D4999" s="8" t="s">
        <v>15055</v>
      </c>
      <c r="E4999" s="9">
        <v>13.0</v>
      </c>
      <c r="F4999" s="10" t="s">
        <v>15056</v>
      </c>
      <c r="G4999" s="11"/>
      <c r="H4999" s="11"/>
      <c r="I4999" s="11"/>
    </row>
    <row r="5000" ht="14.25" customHeight="1">
      <c r="A5000" s="5" t="s">
        <v>15057</v>
      </c>
      <c r="B5000" s="13">
        <v>34.0</v>
      </c>
      <c r="C5000" s="13">
        <v>46560.0</v>
      </c>
      <c r="D5000" s="8" t="s">
        <v>15058</v>
      </c>
      <c r="E5000" s="9">
        <v>25.0</v>
      </c>
      <c r="F5000" s="10" t="s">
        <v>15059</v>
      </c>
      <c r="G5000" s="11"/>
      <c r="H5000" s="11"/>
      <c r="I5000" s="11"/>
    </row>
    <row r="5001" ht="14.25" customHeight="1">
      <c r="A5001" s="5" t="s">
        <v>15060</v>
      </c>
      <c r="B5001" s="13">
        <v>34.0</v>
      </c>
      <c r="C5001" s="13">
        <v>46590.0</v>
      </c>
      <c r="D5001" s="8" t="s">
        <v>15061</v>
      </c>
      <c r="E5001" s="9">
        <v>35.0</v>
      </c>
      <c r="F5001" s="10" t="s">
        <v>15062</v>
      </c>
      <c r="G5001" s="11"/>
      <c r="H5001" s="11"/>
      <c r="I5001" s="11"/>
    </row>
    <row r="5002" ht="14.25" customHeight="1">
      <c r="A5002" s="5" t="s">
        <v>15063</v>
      </c>
      <c r="B5002" s="13">
        <v>34.0</v>
      </c>
      <c r="C5002" s="13">
        <v>46620.0</v>
      </c>
      <c r="D5002" s="8" t="s">
        <v>15064</v>
      </c>
      <c r="E5002" s="9">
        <v>23.0</v>
      </c>
      <c r="F5002" s="10" t="s">
        <v>15065</v>
      </c>
      <c r="G5002" s="11"/>
      <c r="H5002" s="11"/>
      <c r="I5002" s="11"/>
    </row>
    <row r="5003" ht="14.25" customHeight="1">
      <c r="A5003" s="5" t="s">
        <v>15066</v>
      </c>
      <c r="B5003" s="13">
        <v>34.0</v>
      </c>
      <c r="C5003" s="13">
        <v>46680.0</v>
      </c>
      <c r="D5003" s="8" t="s">
        <v>15067</v>
      </c>
      <c r="E5003" s="9">
        <v>11.0</v>
      </c>
      <c r="F5003" s="10" t="s">
        <v>15068</v>
      </c>
      <c r="G5003" s="11"/>
      <c r="H5003" s="11"/>
      <c r="I5003" s="11"/>
    </row>
    <row r="5004" ht="14.25" customHeight="1">
      <c r="A5004" s="5" t="s">
        <v>15069</v>
      </c>
      <c r="B5004" s="13">
        <v>34.0</v>
      </c>
      <c r="C5004" s="13">
        <v>46860.0</v>
      </c>
      <c r="D5004" s="8" t="s">
        <v>15070</v>
      </c>
      <c r="E5004" s="9">
        <v>27.0</v>
      </c>
      <c r="F5004" s="10" t="s">
        <v>15071</v>
      </c>
      <c r="G5004" s="11"/>
      <c r="H5004" s="11"/>
      <c r="I5004" s="11"/>
    </row>
    <row r="5005" ht="14.25" customHeight="1">
      <c r="A5005" s="5" t="s">
        <v>15072</v>
      </c>
      <c r="B5005" s="13">
        <v>34.0</v>
      </c>
      <c r="C5005" s="13">
        <v>47130.0</v>
      </c>
      <c r="D5005" s="8" t="s">
        <v>15073</v>
      </c>
      <c r="E5005" s="9">
        <v>25.0</v>
      </c>
      <c r="F5005" s="10" t="s">
        <v>15074</v>
      </c>
      <c r="G5005" s="11"/>
      <c r="H5005" s="11"/>
      <c r="I5005" s="11"/>
    </row>
    <row r="5006" ht="14.25" customHeight="1">
      <c r="A5006" s="5" t="s">
        <v>15075</v>
      </c>
      <c r="B5006" s="13">
        <v>34.0</v>
      </c>
      <c r="C5006" s="13">
        <v>47190.0</v>
      </c>
      <c r="D5006" s="8" t="s">
        <v>15076</v>
      </c>
      <c r="E5006" s="9">
        <v>23.0</v>
      </c>
      <c r="F5006" s="10" t="s">
        <v>15077</v>
      </c>
      <c r="G5006" s="11"/>
      <c r="H5006" s="11"/>
      <c r="I5006" s="11"/>
    </row>
    <row r="5007" ht="14.25" customHeight="1">
      <c r="A5007" s="5" t="s">
        <v>15078</v>
      </c>
      <c r="B5007" s="13">
        <v>34.0</v>
      </c>
      <c r="C5007" s="13">
        <v>47250.0</v>
      </c>
      <c r="D5007" s="8" t="s">
        <v>15079</v>
      </c>
      <c r="E5007" s="9">
        <v>15.0</v>
      </c>
      <c r="F5007" s="10" t="s">
        <v>15080</v>
      </c>
      <c r="G5007" s="11"/>
      <c r="H5007" s="11"/>
      <c r="I5007" s="11"/>
    </row>
    <row r="5008" ht="14.25" customHeight="1">
      <c r="A5008" s="5" t="s">
        <v>15081</v>
      </c>
      <c r="B5008" s="13">
        <v>34.0</v>
      </c>
      <c r="C5008" s="13">
        <v>47280.0</v>
      </c>
      <c r="D5008" s="8" t="s">
        <v>15082</v>
      </c>
      <c r="E5008" s="9">
        <v>23.0</v>
      </c>
      <c r="F5008" s="10" t="s">
        <v>15083</v>
      </c>
      <c r="G5008" s="11"/>
      <c r="H5008" s="11"/>
      <c r="I5008" s="11"/>
    </row>
    <row r="5009" ht="14.25" customHeight="1">
      <c r="A5009" s="5" t="s">
        <v>15084</v>
      </c>
      <c r="B5009" s="13">
        <v>34.0</v>
      </c>
      <c r="C5009" s="13">
        <v>47430.0</v>
      </c>
      <c r="D5009" s="8" t="s">
        <v>15085</v>
      </c>
      <c r="E5009" s="9">
        <v>37.0</v>
      </c>
      <c r="F5009" s="10" t="s">
        <v>15086</v>
      </c>
      <c r="G5009" s="11"/>
      <c r="H5009" s="11"/>
      <c r="I5009" s="11"/>
    </row>
    <row r="5010" ht="14.25" customHeight="1">
      <c r="A5010" s="5" t="s">
        <v>15087</v>
      </c>
      <c r="B5010" s="13">
        <v>34.0</v>
      </c>
      <c r="C5010" s="13">
        <v>47490.0</v>
      </c>
      <c r="D5010" s="8" t="s">
        <v>15088</v>
      </c>
      <c r="E5010" s="9">
        <v>13.0</v>
      </c>
      <c r="F5010" s="10" t="s">
        <v>15089</v>
      </c>
      <c r="G5010" s="11"/>
      <c r="H5010" s="11"/>
      <c r="I5010" s="11"/>
    </row>
    <row r="5011" ht="14.25" customHeight="1">
      <c r="A5011" s="5" t="s">
        <v>15090</v>
      </c>
      <c r="B5011" s="13">
        <v>34.0</v>
      </c>
      <c r="C5011" s="13">
        <v>47580.0</v>
      </c>
      <c r="D5011" s="8" t="s">
        <v>15091</v>
      </c>
      <c r="E5011" s="9">
        <v>35.0</v>
      </c>
      <c r="F5011" s="10" t="s">
        <v>15092</v>
      </c>
      <c r="G5011" s="11"/>
      <c r="H5011" s="11"/>
      <c r="I5011" s="11"/>
    </row>
    <row r="5012" ht="14.25" customHeight="1">
      <c r="A5012" s="5" t="s">
        <v>15093</v>
      </c>
      <c r="B5012" s="13">
        <v>34.0</v>
      </c>
      <c r="C5012" s="13">
        <v>47610.0</v>
      </c>
      <c r="D5012" s="8" t="s">
        <v>15094</v>
      </c>
      <c r="E5012" s="9">
        <v>3.0</v>
      </c>
      <c r="F5012" s="10" t="s">
        <v>15095</v>
      </c>
      <c r="G5012" s="11"/>
      <c r="H5012" s="11"/>
      <c r="I5012" s="11"/>
    </row>
    <row r="5013" ht="14.25" customHeight="1">
      <c r="A5013" s="5" t="s">
        <v>15096</v>
      </c>
      <c r="B5013" s="13">
        <v>34.0</v>
      </c>
      <c r="C5013" s="13">
        <v>47670.0</v>
      </c>
      <c r="D5013" s="8" t="s">
        <v>15097</v>
      </c>
      <c r="E5013" s="9">
        <v>27.0</v>
      </c>
      <c r="F5013" s="10" t="s">
        <v>15098</v>
      </c>
      <c r="G5013" s="11"/>
      <c r="H5013" s="11"/>
      <c r="I5013" s="11"/>
    </row>
    <row r="5014" ht="14.25" customHeight="1">
      <c r="A5014" s="5" t="s">
        <v>15099</v>
      </c>
      <c r="B5014" s="13">
        <v>34.0</v>
      </c>
      <c r="C5014" s="13">
        <v>47700.0</v>
      </c>
      <c r="D5014" s="8" t="s">
        <v>15100</v>
      </c>
      <c r="E5014" s="9">
        <v>3.0</v>
      </c>
      <c r="F5014" s="10" t="s">
        <v>15101</v>
      </c>
      <c r="G5014" s="11"/>
      <c r="H5014" s="11"/>
      <c r="I5014" s="11"/>
    </row>
    <row r="5015" ht="14.25" customHeight="1">
      <c r="A5015" s="5" t="s">
        <v>15102</v>
      </c>
      <c r="B5015" s="13">
        <v>34.0</v>
      </c>
      <c r="C5015" s="13">
        <v>47880.0</v>
      </c>
      <c r="D5015" s="8" t="s">
        <v>15103</v>
      </c>
      <c r="E5015" s="9">
        <v>5.0</v>
      </c>
      <c r="F5015" s="10" t="s">
        <v>15104</v>
      </c>
      <c r="G5015" s="11"/>
      <c r="H5015" s="11"/>
      <c r="I5015" s="11"/>
    </row>
    <row r="5016" ht="14.25" customHeight="1">
      <c r="A5016" s="5" t="s">
        <v>15105</v>
      </c>
      <c r="B5016" s="13">
        <v>34.0</v>
      </c>
      <c r="C5016" s="13">
        <v>47895.0</v>
      </c>
      <c r="D5016" s="8" t="s">
        <v>15106</v>
      </c>
      <c r="E5016" s="9">
        <v>5.0</v>
      </c>
      <c r="F5016" s="10" t="s">
        <v>15107</v>
      </c>
      <c r="G5016" s="11"/>
      <c r="H5016" s="11"/>
      <c r="I5016" s="11"/>
    </row>
    <row r="5017" ht="14.25" customHeight="1">
      <c r="A5017" s="5" t="s">
        <v>15108</v>
      </c>
      <c r="B5017" s="13">
        <v>34.0</v>
      </c>
      <c r="C5017" s="13">
        <v>48090.0</v>
      </c>
      <c r="D5017" s="8" t="s">
        <v>15109</v>
      </c>
      <c r="E5017" s="9">
        <v>27.0</v>
      </c>
      <c r="F5017" s="10" t="s">
        <v>15110</v>
      </c>
      <c r="G5017" s="11"/>
      <c r="H5017" s="11"/>
      <c r="I5017" s="11"/>
    </row>
    <row r="5018" ht="14.25" customHeight="1">
      <c r="A5018" s="5" t="s">
        <v>15111</v>
      </c>
      <c r="B5018" s="13">
        <v>34.0</v>
      </c>
      <c r="C5018" s="13">
        <v>48210.0</v>
      </c>
      <c r="D5018" s="8" t="s">
        <v>15112</v>
      </c>
      <c r="E5018" s="9">
        <v>27.0</v>
      </c>
      <c r="F5018" s="10" t="s">
        <v>15113</v>
      </c>
      <c r="G5018" s="11"/>
      <c r="H5018" s="11"/>
      <c r="I5018" s="11"/>
    </row>
    <row r="5019" ht="14.25" customHeight="1">
      <c r="A5019" s="5" t="s">
        <v>15114</v>
      </c>
      <c r="B5019" s="13">
        <v>34.0</v>
      </c>
      <c r="C5019" s="13">
        <v>48300.0</v>
      </c>
      <c r="D5019" s="8" t="s">
        <v>15115</v>
      </c>
      <c r="E5019" s="9">
        <v>27.0</v>
      </c>
      <c r="F5019" s="10" t="s">
        <v>15116</v>
      </c>
      <c r="G5019" s="11"/>
      <c r="H5019" s="11"/>
      <c r="I5019" s="11"/>
    </row>
    <row r="5020" ht="14.25" customHeight="1">
      <c r="A5020" s="5" t="s">
        <v>15117</v>
      </c>
      <c r="B5020" s="13">
        <v>34.0</v>
      </c>
      <c r="C5020" s="13">
        <v>48480.0</v>
      </c>
      <c r="D5020" s="8" t="s">
        <v>15118</v>
      </c>
      <c r="E5020" s="9">
        <v>27.0</v>
      </c>
      <c r="F5020" s="10" t="s">
        <v>15119</v>
      </c>
      <c r="G5020" s="11"/>
      <c r="H5020" s="11"/>
      <c r="I5020" s="11"/>
    </row>
    <row r="5021" ht="14.25" customHeight="1">
      <c r="A5021" s="5" t="s">
        <v>15120</v>
      </c>
      <c r="B5021" s="13">
        <v>34.0</v>
      </c>
      <c r="C5021" s="13">
        <v>48510.0</v>
      </c>
      <c r="D5021" s="8" t="s">
        <v>15121</v>
      </c>
      <c r="E5021" s="9">
        <v>39.0</v>
      </c>
      <c r="F5021" s="10" t="s">
        <v>15122</v>
      </c>
      <c r="G5021" s="11"/>
      <c r="H5021" s="11"/>
      <c r="I5021" s="11"/>
    </row>
    <row r="5022" ht="14.25" customHeight="1">
      <c r="A5022" s="5" t="s">
        <v>15123</v>
      </c>
      <c r="B5022" s="13">
        <v>34.0</v>
      </c>
      <c r="C5022" s="13">
        <v>48690.0</v>
      </c>
      <c r="D5022" s="8" t="s">
        <v>15124</v>
      </c>
      <c r="E5022" s="9">
        <v>27.0</v>
      </c>
      <c r="F5022" s="10" t="s">
        <v>15125</v>
      </c>
      <c r="G5022" s="11"/>
      <c r="H5022" s="11"/>
      <c r="I5022" s="11"/>
    </row>
    <row r="5023" ht="14.25" customHeight="1">
      <c r="A5023" s="14" t="s">
        <v>15126</v>
      </c>
      <c r="B5023" s="16">
        <v>34.0</v>
      </c>
      <c r="C5023" s="16">
        <v>48750.0</v>
      </c>
      <c r="D5023" s="17" t="s">
        <v>15127</v>
      </c>
      <c r="E5023" s="18">
        <v>7.0</v>
      </c>
      <c r="F5023" s="19" t="s">
        <v>15128</v>
      </c>
      <c r="G5023" s="11"/>
      <c r="H5023" s="11"/>
      <c r="I5023" s="11"/>
    </row>
    <row r="5024" ht="14.25" customHeight="1">
      <c r="A5024" s="5" t="s">
        <v>15129</v>
      </c>
      <c r="B5024" s="13">
        <v>34.0</v>
      </c>
      <c r="C5024" s="13">
        <v>48870.0</v>
      </c>
      <c r="D5024" s="8" t="s">
        <v>15130</v>
      </c>
      <c r="E5024" s="9">
        <v>5.0</v>
      </c>
      <c r="F5024" s="10" t="s">
        <v>15131</v>
      </c>
      <c r="G5024" s="11"/>
      <c r="H5024" s="11"/>
      <c r="I5024" s="11"/>
    </row>
    <row r="5025" ht="14.25" customHeight="1">
      <c r="A5025" s="5" t="s">
        <v>15132</v>
      </c>
      <c r="B5025" s="13">
        <v>34.0</v>
      </c>
      <c r="C5025" s="13">
        <v>48900.0</v>
      </c>
      <c r="D5025" s="8" t="s">
        <v>15133</v>
      </c>
      <c r="E5025" s="9">
        <v>5.0</v>
      </c>
      <c r="F5025" s="10" t="s">
        <v>15134</v>
      </c>
      <c r="G5025" s="11"/>
      <c r="H5025" s="11"/>
      <c r="I5025" s="11"/>
    </row>
    <row r="5026" ht="14.25" customHeight="1">
      <c r="A5026" s="5" t="s">
        <v>15135</v>
      </c>
      <c r="B5026" s="13">
        <v>34.0</v>
      </c>
      <c r="C5026" s="13">
        <v>49020.0</v>
      </c>
      <c r="D5026" s="8" t="s">
        <v>15136</v>
      </c>
      <c r="E5026" s="9">
        <v>5.0</v>
      </c>
      <c r="F5026" s="10" t="s">
        <v>15137</v>
      </c>
      <c r="G5026" s="11"/>
      <c r="H5026" s="11"/>
      <c r="I5026" s="11"/>
    </row>
    <row r="5027" ht="14.25" customHeight="1">
      <c r="A5027" s="5" t="s">
        <v>15138</v>
      </c>
      <c r="B5027" s="13">
        <v>34.0</v>
      </c>
      <c r="C5027" s="13">
        <v>49080.0</v>
      </c>
      <c r="D5027" s="8" t="s">
        <v>15139</v>
      </c>
      <c r="E5027" s="9">
        <v>27.0</v>
      </c>
      <c r="F5027" s="10" t="s">
        <v>15140</v>
      </c>
      <c r="G5027" s="11"/>
      <c r="H5027" s="11"/>
      <c r="I5027" s="11"/>
    </row>
    <row r="5028" ht="14.25" customHeight="1">
      <c r="A5028" s="5" t="s">
        <v>15141</v>
      </c>
      <c r="B5028" s="13">
        <v>34.0</v>
      </c>
      <c r="C5028" s="13">
        <v>49410.0</v>
      </c>
      <c r="D5028" s="8" t="s">
        <v>15142</v>
      </c>
      <c r="E5028" s="9">
        <v>1.0</v>
      </c>
      <c r="F5028" s="10" t="s">
        <v>15143</v>
      </c>
      <c r="G5028" s="11"/>
      <c r="H5028" s="11"/>
      <c r="I5028" s="11"/>
    </row>
    <row r="5029" ht="14.25" customHeight="1">
      <c r="A5029" s="5" t="s">
        <v>15144</v>
      </c>
      <c r="B5029" s="13">
        <v>34.0</v>
      </c>
      <c r="C5029" s="13">
        <v>49440.0</v>
      </c>
      <c r="D5029" s="8" t="s">
        <v>15145</v>
      </c>
      <c r="E5029" s="9">
        <v>15.0</v>
      </c>
      <c r="F5029" s="10" t="s">
        <v>15146</v>
      </c>
      <c r="G5029" s="11"/>
      <c r="H5029" s="11"/>
      <c r="I5029" s="11"/>
    </row>
    <row r="5030" ht="14.25" customHeight="1">
      <c r="A5030" s="5" t="s">
        <v>15147</v>
      </c>
      <c r="B5030" s="13">
        <v>34.0</v>
      </c>
      <c r="C5030" s="13">
        <v>49560.0</v>
      </c>
      <c r="D5030" s="8" t="s">
        <v>15148</v>
      </c>
      <c r="E5030" s="9">
        <v>29.0</v>
      </c>
      <c r="F5030" s="10" t="s">
        <v>15149</v>
      </c>
      <c r="G5030" s="11"/>
      <c r="H5030" s="11"/>
      <c r="I5030" s="11"/>
    </row>
    <row r="5031" ht="14.25" customHeight="1">
      <c r="A5031" s="5" t="s">
        <v>15150</v>
      </c>
      <c r="B5031" s="13">
        <v>34.0</v>
      </c>
      <c r="C5031" s="13">
        <v>49680.0</v>
      </c>
      <c r="D5031" s="8" t="s">
        <v>15151</v>
      </c>
      <c r="E5031" s="9">
        <v>15.0</v>
      </c>
      <c r="F5031" s="10" t="s">
        <v>15152</v>
      </c>
      <c r="G5031" s="11"/>
      <c r="H5031" s="11"/>
      <c r="I5031" s="11"/>
    </row>
    <row r="5032" ht="14.25" customHeight="1">
      <c r="A5032" s="5" t="s">
        <v>15153</v>
      </c>
      <c r="B5032" s="13">
        <v>34.0</v>
      </c>
      <c r="C5032" s="13">
        <v>49890.0</v>
      </c>
      <c r="D5032" s="8" t="s">
        <v>15154</v>
      </c>
      <c r="E5032" s="9">
        <v>25.0</v>
      </c>
      <c r="F5032" s="10" t="s">
        <v>15155</v>
      </c>
      <c r="G5032" s="11"/>
      <c r="H5032" s="11"/>
      <c r="I5032" s="11"/>
    </row>
    <row r="5033" ht="14.25" customHeight="1">
      <c r="A5033" s="5" t="s">
        <v>15156</v>
      </c>
      <c r="B5033" s="13">
        <v>34.0</v>
      </c>
      <c r="C5033" s="13">
        <v>49920.0</v>
      </c>
      <c r="D5033" s="8" t="s">
        <v>15157</v>
      </c>
      <c r="E5033" s="9">
        <v>25.0</v>
      </c>
      <c r="F5033" s="10" t="s">
        <v>15158</v>
      </c>
      <c r="G5033" s="11"/>
      <c r="H5033" s="11"/>
      <c r="I5033" s="11"/>
    </row>
    <row r="5034" ht="14.25" customHeight="1">
      <c r="A5034" s="5" t="s">
        <v>15159</v>
      </c>
      <c r="B5034" s="13">
        <v>34.0</v>
      </c>
      <c r="C5034" s="13">
        <v>49995.0</v>
      </c>
      <c r="D5034" s="8" t="s">
        <v>15160</v>
      </c>
      <c r="E5034" s="9">
        <v>25.0</v>
      </c>
      <c r="F5034" s="10" t="s">
        <v>15161</v>
      </c>
      <c r="G5034" s="11"/>
      <c r="H5034" s="11"/>
      <c r="I5034" s="11"/>
    </row>
    <row r="5035" ht="14.25" customHeight="1">
      <c r="A5035" s="5" t="s">
        <v>15162</v>
      </c>
      <c r="B5035" s="13">
        <v>34.0</v>
      </c>
      <c r="C5035" s="13">
        <v>50130.0</v>
      </c>
      <c r="D5035" s="8" t="s">
        <v>15163</v>
      </c>
      <c r="E5035" s="9">
        <v>27.0</v>
      </c>
      <c r="F5035" s="10" t="s">
        <v>15164</v>
      </c>
      <c r="G5035" s="11"/>
      <c r="H5035" s="11"/>
      <c r="I5035" s="11"/>
    </row>
    <row r="5036" ht="14.25" customHeight="1">
      <c r="A5036" s="5" t="s">
        <v>15165</v>
      </c>
      <c r="B5036" s="13">
        <v>34.0</v>
      </c>
      <c r="C5036" s="13">
        <v>51000.0</v>
      </c>
      <c r="D5036" s="8" t="s">
        <v>15166</v>
      </c>
      <c r="E5036" s="9">
        <v>13.0</v>
      </c>
      <c r="F5036" s="10" t="s">
        <v>15167</v>
      </c>
      <c r="G5036" s="11"/>
      <c r="H5036" s="11"/>
      <c r="I5036" s="11"/>
    </row>
    <row r="5037" ht="14.25" customHeight="1">
      <c r="A5037" s="5" t="s">
        <v>15168</v>
      </c>
      <c r="B5037" s="13">
        <v>34.0</v>
      </c>
      <c r="C5037" s="13">
        <v>51210.0</v>
      </c>
      <c r="D5037" s="8" t="s">
        <v>15169</v>
      </c>
      <c r="E5037" s="9">
        <v>23.0</v>
      </c>
      <c r="F5037" s="10" t="s">
        <v>15170</v>
      </c>
      <c r="G5037" s="11"/>
      <c r="H5037" s="11"/>
      <c r="I5037" s="11"/>
    </row>
    <row r="5038" ht="14.25" customHeight="1">
      <c r="A5038" s="5" t="s">
        <v>15171</v>
      </c>
      <c r="B5038" s="13">
        <v>34.0</v>
      </c>
      <c r="C5038" s="13">
        <v>51360.0</v>
      </c>
      <c r="D5038" s="8" t="s">
        <v>15172</v>
      </c>
      <c r="E5038" s="9">
        <v>29.0</v>
      </c>
      <c r="F5038" s="10" t="s">
        <v>15173</v>
      </c>
      <c r="G5038" s="11"/>
      <c r="H5038" s="11"/>
      <c r="I5038" s="11"/>
    </row>
    <row r="5039" ht="14.25" customHeight="1">
      <c r="A5039" s="5" t="s">
        <v>15174</v>
      </c>
      <c r="B5039" s="13">
        <v>34.0</v>
      </c>
      <c r="C5039" s="13">
        <v>51390.0</v>
      </c>
      <c r="D5039" s="8" t="s">
        <v>15175</v>
      </c>
      <c r="E5039" s="9">
        <v>15.0</v>
      </c>
      <c r="F5039" s="10" t="s">
        <v>15176</v>
      </c>
      <c r="G5039" s="11"/>
      <c r="H5039" s="11"/>
      <c r="I5039" s="11"/>
    </row>
    <row r="5040" ht="14.25" customHeight="1">
      <c r="A5040" s="5" t="s">
        <v>15177</v>
      </c>
      <c r="B5040" s="13">
        <v>34.0</v>
      </c>
      <c r="C5040" s="13">
        <v>51510.0</v>
      </c>
      <c r="D5040" s="8" t="s">
        <v>15178</v>
      </c>
      <c r="E5040" s="9">
        <v>5.0</v>
      </c>
      <c r="F5040" s="10" t="s">
        <v>15179</v>
      </c>
      <c r="G5040" s="11"/>
      <c r="H5040" s="11"/>
      <c r="I5040" s="11"/>
    </row>
    <row r="5041" ht="14.25" customHeight="1">
      <c r="A5041" s="5" t="s">
        <v>15180</v>
      </c>
      <c r="B5041" s="13">
        <v>34.0</v>
      </c>
      <c r="C5041" s="13">
        <v>51660.0</v>
      </c>
      <c r="D5041" s="8" t="s">
        <v>15181</v>
      </c>
      <c r="E5041" s="9">
        <v>3.0</v>
      </c>
      <c r="F5041" s="10" t="s">
        <v>15182</v>
      </c>
      <c r="G5041" s="11"/>
      <c r="H5041" s="11"/>
      <c r="I5041" s="11"/>
    </row>
    <row r="5042" ht="14.25" customHeight="1">
      <c r="A5042" s="5" t="s">
        <v>15183</v>
      </c>
      <c r="B5042" s="13">
        <v>34.0</v>
      </c>
      <c r="C5042" s="13">
        <v>51810.0</v>
      </c>
      <c r="D5042" s="8" t="s">
        <v>15184</v>
      </c>
      <c r="E5042" s="9">
        <v>39.0</v>
      </c>
      <c r="F5042" s="10" t="s">
        <v>15185</v>
      </c>
      <c r="G5042" s="11"/>
      <c r="H5042" s="11"/>
      <c r="I5042" s="11"/>
    </row>
    <row r="5043" ht="14.25" customHeight="1">
      <c r="A5043" s="5" t="s">
        <v>15186</v>
      </c>
      <c r="B5043" s="13">
        <v>34.0</v>
      </c>
      <c r="C5043" s="13">
        <v>51930.0</v>
      </c>
      <c r="D5043" s="8" t="s">
        <v>15187</v>
      </c>
      <c r="E5043" s="9">
        <v>37.0</v>
      </c>
      <c r="F5043" s="10" t="s">
        <v>15188</v>
      </c>
      <c r="G5043" s="11"/>
      <c r="H5043" s="11"/>
      <c r="I5043" s="11"/>
    </row>
    <row r="5044" ht="14.25" customHeight="1">
      <c r="A5044" s="5" t="s">
        <v>15189</v>
      </c>
      <c r="B5044" s="13">
        <v>34.0</v>
      </c>
      <c r="C5044" s="13">
        <v>52320.0</v>
      </c>
      <c r="D5044" s="8" t="s">
        <v>15190</v>
      </c>
      <c r="E5044" s="9">
        <v>3.0</v>
      </c>
      <c r="F5044" s="10" t="s">
        <v>15191</v>
      </c>
      <c r="G5044" s="11"/>
      <c r="H5044" s="11"/>
      <c r="I5044" s="11"/>
    </row>
    <row r="5045" ht="14.25" customHeight="1">
      <c r="A5045" s="5" t="s">
        <v>15192</v>
      </c>
      <c r="B5045" s="13">
        <v>34.0</v>
      </c>
      <c r="C5045" s="13">
        <v>52410.0</v>
      </c>
      <c r="D5045" s="8" t="s">
        <v>15193</v>
      </c>
      <c r="E5045" s="9">
        <v>29.0</v>
      </c>
      <c r="F5045" s="10" t="s">
        <v>15194</v>
      </c>
      <c r="G5045" s="11"/>
      <c r="H5045" s="11"/>
      <c r="I5045" s="11"/>
    </row>
    <row r="5046" ht="14.25" customHeight="1">
      <c r="A5046" s="5" t="s">
        <v>15195</v>
      </c>
      <c r="B5046" s="13">
        <v>34.0</v>
      </c>
      <c r="C5046" s="13">
        <v>52440.0</v>
      </c>
      <c r="D5046" s="8" t="s">
        <v>15196</v>
      </c>
      <c r="E5046" s="9">
        <v>17.0</v>
      </c>
      <c r="F5046" s="10" t="s">
        <v>15197</v>
      </c>
      <c r="G5046" s="11"/>
      <c r="H5046" s="11"/>
      <c r="I5046" s="11"/>
    </row>
    <row r="5047" ht="14.25" customHeight="1">
      <c r="A5047" s="5" t="s">
        <v>15198</v>
      </c>
      <c r="B5047" s="13">
        <v>34.0</v>
      </c>
      <c r="C5047" s="13">
        <v>52470.0</v>
      </c>
      <c r="D5047" s="8" t="s">
        <v>15199</v>
      </c>
      <c r="E5047" s="9">
        <v>17.0</v>
      </c>
      <c r="F5047" s="10" t="s">
        <v>15200</v>
      </c>
      <c r="G5047" s="11"/>
      <c r="H5047" s="11"/>
      <c r="I5047" s="11"/>
    </row>
    <row r="5048" ht="14.25" customHeight="1">
      <c r="A5048" s="5" t="s">
        <v>15201</v>
      </c>
      <c r="B5048" s="13">
        <v>34.0</v>
      </c>
      <c r="C5048" s="13">
        <v>52560.0</v>
      </c>
      <c r="D5048" s="8" t="s">
        <v>15202</v>
      </c>
      <c r="E5048" s="9">
        <v>23.0</v>
      </c>
      <c r="F5048" s="10" t="s">
        <v>15203</v>
      </c>
      <c r="G5048" s="11"/>
      <c r="H5048" s="11"/>
      <c r="I5048" s="11"/>
    </row>
    <row r="5049" ht="14.25" customHeight="1">
      <c r="A5049" s="5" t="s">
        <v>15204</v>
      </c>
      <c r="B5049" s="13">
        <v>34.0</v>
      </c>
      <c r="C5049" s="13">
        <v>52620.0</v>
      </c>
      <c r="D5049" s="8" t="s">
        <v>15205</v>
      </c>
      <c r="E5049" s="9">
        <v>13.0</v>
      </c>
      <c r="F5049" s="10" t="s">
        <v>15206</v>
      </c>
      <c r="G5049" s="11"/>
      <c r="H5049" s="11"/>
      <c r="I5049" s="11"/>
    </row>
    <row r="5050" ht="14.25" customHeight="1">
      <c r="A5050" s="5" t="s">
        <v>15207</v>
      </c>
      <c r="B5050" s="13">
        <v>34.0</v>
      </c>
      <c r="C5050" s="13">
        <v>52650.0</v>
      </c>
      <c r="D5050" s="8" t="s">
        <v>15208</v>
      </c>
      <c r="E5050" s="9">
        <v>9.0</v>
      </c>
      <c r="F5050" s="10" t="s">
        <v>15209</v>
      </c>
      <c r="G5050" s="11"/>
      <c r="H5050" s="11"/>
      <c r="I5050" s="11"/>
    </row>
    <row r="5051" ht="14.25" customHeight="1">
      <c r="A5051" s="5" t="s">
        <v>15210</v>
      </c>
      <c r="B5051" s="13">
        <v>34.0</v>
      </c>
      <c r="C5051" s="13">
        <v>52950.0</v>
      </c>
      <c r="D5051" s="8" t="s">
        <v>15211</v>
      </c>
      <c r="E5051" s="9">
        <v>1.0</v>
      </c>
      <c r="F5051" s="10" t="s">
        <v>15212</v>
      </c>
      <c r="G5051" s="11"/>
      <c r="H5051" s="11"/>
      <c r="I5051" s="11"/>
    </row>
    <row r="5052" ht="14.25" customHeight="1">
      <c r="A5052" s="5" t="s">
        <v>15213</v>
      </c>
      <c r="B5052" s="13">
        <v>34.0</v>
      </c>
      <c r="C5052" s="13">
        <v>53040.0</v>
      </c>
      <c r="D5052" s="8" t="s">
        <v>15214</v>
      </c>
      <c r="E5052" s="9">
        <v>31.0</v>
      </c>
      <c r="F5052" s="10" t="s">
        <v>15215</v>
      </c>
      <c r="G5052" s="11"/>
      <c r="H5052" s="11"/>
      <c r="I5052" s="11"/>
    </row>
    <row r="5053" ht="14.25" customHeight="1">
      <c r="A5053" s="5" t="s">
        <v>15216</v>
      </c>
      <c r="B5053" s="13">
        <v>34.0</v>
      </c>
      <c r="C5053" s="13">
        <v>53070.0</v>
      </c>
      <c r="D5053" s="8" t="s">
        <v>15217</v>
      </c>
      <c r="E5053" s="9">
        <v>5.0</v>
      </c>
      <c r="F5053" s="10" t="s">
        <v>15218</v>
      </c>
      <c r="G5053" s="11"/>
      <c r="H5053" s="11"/>
      <c r="I5053" s="11"/>
    </row>
    <row r="5054" ht="14.25" customHeight="1">
      <c r="A5054" s="5" t="s">
        <v>15219</v>
      </c>
      <c r="B5054" s="13">
        <v>34.0</v>
      </c>
      <c r="C5054" s="13">
        <v>53280.0</v>
      </c>
      <c r="D5054" s="8" t="s">
        <v>15220</v>
      </c>
      <c r="E5054" s="9">
        <v>35.0</v>
      </c>
      <c r="F5054" s="10" t="s">
        <v>15221</v>
      </c>
      <c r="G5054" s="11"/>
      <c r="H5054" s="11"/>
      <c r="I5054" s="11"/>
    </row>
    <row r="5055" ht="14.25" customHeight="1">
      <c r="A5055" s="5" t="s">
        <v>15222</v>
      </c>
      <c r="B5055" s="13">
        <v>34.0</v>
      </c>
      <c r="C5055" s="13">
        <v>53430.0</v>
      </c>
      <c r="D5055" s="8" t="s">
        <v>15223</v>
      </c>
      <c r="E5055" s="9">
        <v>3.0</v>
      </c>
      <c r="F5055" s="10" t="s">
        <v>15224</v>
      </c>
      <c r="G5055" s="11"/>
      <c r="H5055" s="11"/>
      <c r="I5055" s="11"/>
    </row>
    <row r="5056" ht="14.25" customHeight="1">
      <c r="A5056" s="5" t="s">
        <v>15225</v>
      </c>
      <c r="B5056" s="13">
        <v>34.0</v>
      </c>
      <c r="C5056" s="13">
        <v>53490.0</v>
      </c>
      <c r="D5056" s="8" t="s">
        <v>15226</v>
      </c>
      <c r="E5056" s="9">
        <v>9.0</v>
      </c>
      <c r="F5056" s="10" t="s">
        <v>15227</v>
      </c>
      <c r="G5056" s="11"/>
      <c r="H5056" s="11"/>
      <c r="I5056" s="11"/>
    </row>
    <row r="5057" ht="14.25" customHeight="1">
      <c r="A5057" s="5" t="s">
        <v>15228</v>
      </c>
      <c r="B5057" s="13">
        <v>34.0</v>
      </c>
      <c r="C5057" s="13">
        <v>53610.0</v>
      </c>
      <c r="D5057" s="8" t="s">
        <v>15229</v>
      </c>
      <c r="E5057" s="9">
        <v>3.0</v>
      </c>
      <c r="F5057" s="10" t="s">
        <v>15230</v>
      </c>
      <c r="G5057" s="11"/>
      <c r="H5057" s="11"/>
      <c r="I5057" s="11"/>
    </row>
    <row r="5058" ht="14.25" customHeight="1">
      <c r="A5058" s="5" t="s">
        <v>15231</v>
      </c>
      <c r="B5058" s="13">
        <v>34.0</v>
      </c>
      <c r="C5058" s="13">
        <v>53670.0</v>
      </c>
      <c r="D5058" s="8" t="s">
        <v>15232</v>
      </c>
      <c r="E5058" s="9">
        <v>13.0</v>
      </c>
      <c r="F5058" s="10" t="s">
        <v>15233</v>
      </c>
      <c r="G5058" s="11"/>
      <c r="H5058" s="11"/>
      <c r="I5058" s="11"/>
    </row>
    <row r="5059" ht="14.25" customHeight="1">
      <c r="A5059" s="5" t="s">
        <v>15234</v>
      </c>
      <c r="B5059" s="13">
        <v>34.0</v>
      </c>
      <c r="C5059" s="13">
        <v>53850.0</v>
      </c>
      <c r="D5059" s="8" t="s">
        <v>15235</v>
      </c>
      <c r="E5059" s="9">
        <v>3.0</v>
      </c>
      <c r="F5059" s="10" t="s">
        <v>15236</v>
      </c>
      <c r="G5059" s="11"/>
      <c r="H5059" s="11"/>
      <c r="I5059" s="11"/>
    </row>
    <row r="5060" ht="14.25" customHeight="1">
      <c r="A5060" s="5" t="s">
        <v>15237</v>
      </c>
      <c r="B5060" s="13">
        <v>34.0</v>
      </c>
      <c r="C5060" s="13">
        <v>53880.0</v>
      </c>
      <c r="D5060" s="8" t="s">
        <v>15238</v>
      </c>
      <c r="E5060" s="9">
        <v>7.0</v>
      </c>
      <c r="F5060" s="10" t="s">
        <v>15239</v>
      </c>
      <c r="G5060" s="11"/>
      <c r="H5060" s="11"/>
      <c r="I5060" s="11"/>
    </row>
    <row r="5061" ht="14.25" customHeight="1">
      <c r="A5061" s="5" t="s">
        <v>15240</v>
      </c>
      <c r="B5061" s="13">
        <v>34.0</v>
      </c>
      <c r="C5061" s="13">
        <v>54270.0</v>
      </c>
      <c r="D5061" s="8" t="s">
        <v>15241</v>
      </c>
      <c r="E5061" s="9">
        <v>25.0</v>
      </c>
      <c r="F5061" s="10" t="s">
        <v>15242</v>
      </c>
      <c r="G5061" s="11"/>
      <c r="H5061" s="11"/>
      <c r="I5061" s="11"/>
    </row>
    <row r="5062" ht="14.25" customHeight="1">
      <c r="A5062" s="5" t="s">
        <v>15243</v>
      </c>
      <c r="B5062" s="13">
        <v>34.0</v>
      </c>
      <c r="C5062" s="13">
        <v>54300.0</v>
      </c>
      <c r="D5062" s="8" t="s">
        <v>15244</v>
      </c>
      <c r="E5062" s="9">
        <v>29.0</v>
      </c>
      <c r="F5062" s="10" t="s">
        <v>15245</v>
      </c>
      <c r="G5062" s="11"/>
      <c r="H5062" s="11"/>
      <c r="I5062" s="11"/>
    </row>
    <row r="5063" ht="14.25" customHeight="1">
      <c r="A5063" s="5" t="s">
        <v>15246</v>
      </c>
      <c r="B5063" s="13">
        <v>34.0</v>
      </c>
      <c r="C5063" s="13">
        <v>54315.0</v>
      </c>
      <c r="D5063" s="8" t="s">
        <v>15247</v>
      </c>
      <c r="E5063" s="9">
        <v>29.0</v>
      </c>
      <c r="F5063" s="10" t="s">
        <v>15248</v>
      </c>
      <c r="G5063" s="11"/>
      <c r="H5063" s="11"/>
      <c r="I5063" s="11"/>
    </row>
    <row r="5064" ht="14.25" customHeight="1">
      <c r="A5064" s="5" t="s">
        <v>15249</v>
      </c>
      <c r="B5064" s="13">
        <v>34.0</v>
      </c>
      <c r="C5064" s="13">
        <v>54330.0</v>
      </c>
      <c r="D5064" s="8" t="s">
        <v>15250</v>
      </c>
      <c r="E5064" s="9">
        <v>29.0</v>
      </c>
      <c r="F5064" s="10" t="s">
        <v>15251</v>
      </c>
      <c r="G5064" s="11"/>
      <c r="H5064" s="11"/>
      <c r="I5064" s="11"/>
    </row>
    <row r="5065" ht="14.25" customHeight="1">
      <c r="A5065" s="5" t="s">
        <v>15252</v>
      </c>
      <c r="B5065" s="13">
        <v>34.0</v>
      </c>
      <c r="C5065" s="13">
        <v>54360.0</v>
      </c>
      <c r="D5065" s="8" t="s">
        <v>15253</v>
      </c>
      <c r="E5065" s="9">
        <v>9.0</v>
      </c>
      <c r="F5065" s="10" t="s">
        <v>15254</v>
      </c>
      <c r="G5065" s="11"/>
      <c r="H5065" s="11"/>
      <c r="I5065" s="11"/>
    </row>
    <row r="5066" ht="14.25" customHeight="1">
      <c r="A5066" s="5" t="s">
        <v>15255</v>
      </c>
      <c r="B5066" s="13">
        <v>34.0</v>
      </c>
      <c r="C5066" s="13">
        <v>54450.0</v>
      </c>
      <c r="D5066" s="8" t="s">
        <v>15256</v>
      </c>
      <c r="E5066" s="9">
        <v>29.0</v>
      </c>
      <c r="F5066" s="10" t="s">
        <v>15257</v>
      </c>
      <c r="G5066" s="11"/>
      <c r="H5066" s="11"/>
      <c r="I5066" s="11"/>
    </row>
    <row r="5067" ht="14.25" customHeight="1">
      <c r="A5067" s="5" t="s">
        <v>15258</v>
      </c>
      <c r="B5067" s="13">
        <v>34.0</v>
      </c>
      <c r="C5067" s="13">
        <v>54570.0</v>
      </c>
      <c r="D5067" s="8" t="s">
        <v>15259</v>
      </c>
      <c r="E5067" s="9">
        <v>25.0</v>
      </c>
      <c r="F5067" s="10" t="s">
        <v>15260</v>
      </c>
      <c r="G5067" s="11"/>
      <c r="H5067" s="11"/>
      <c r="I5067" s="11"/>
    </row>
    <row r="5068" ht="14.25" customHeight="1">
      <c r="A5068" s="5" t="s">
        <v>15261</v>
      </c>
      <c r="B5068" s="13">
        <v>34.0</v>
      </c>
      <c r="C5068" s="13">
        <v>54585.0</v>
      </c>
      <c r="D5068" s="8" t="s">
        <v>15262</v>
      </c>
      <c r="E5068" s="9">
        <v>25.0</v>
      </c>
      <c r="F5068" s="10" t="s">
        <v>15263</v>
      </c>
      <c r="G5068" s="11"/>
      <c r="H5068" s="11"/>
      <c r="I5068" s="11"/>
    </row>
    <row r="5069" ht="14.25" customHeight="1">
      <c r="A5069" s="5" t="s">
        <v>15264</v>
      </c>
      <c r="B5069" s="13">
        <v>34.0</v>
      </c>
      <c r="C5069" s="13">
        <v>54660.0</v>
      </c>
      <c r="D5069" s="8" t="s">
        <v>15265</v>
      </c>
      <c r="E5069" s="9">
        <v>37.0</v>
      </c>
      <c r="F5069" s="10" t="s">
        <v>15266</v>
      </c>
      <c r="G5069" s="11"/>
      <c r="H5069" s="11"/>
      <c r="I5069" s="11"/>
    </row>
    <row r="5070" ht="14.25" customHeight="1">
      <c r="A5070" s="5" t="s">
        <v>15267</v>
      </c>
      <c r="B5070" s="13">
        <v>34.0</v>
      </c>
      <c r="C5070" s="13">
        <v>54690.0</v>
      </c>
      <c r="D5070" s="8" t="s">
        <v>15268</v>
      </c>
      <c r="E5070" s="9">
        <v>23.0</v>
      </c>
      <c r="F5070" s="10" t="s">
        <v>15269</v>
      </c>
      <c r="G5070" s="11"/>
      <c r="H5070" s="11"/>
      <c r="I5070" s="11"/>
    </row>
    <row r="5071" ht="14.25" customHeight="1">
      <c r="A5071" s="5" t="s">
        <v>15270</v>
      </c>
      <c r="B5071" s="13">
        <v>34.0</v>
      </c>
      <c r="C5071" s="13">
        <v>54705.0</v>
      </c>
      <c r="D5071" s="8" t="s">
        <v>15271</v>
      </c>
      <c r="E5071" s="9">
        <v>23.0</v>
      </c>
      <c r="F5071" s="10" t="s">
        <v>15272</v>
      </c>
      <c r="G5071" s="11"/>
      <c r="H5071" s="11"/>
      <c r="I5071" s="11"/>
    </row>
    <row r="5072" ht="14.25" customHeight="1">
      <c r="A5072" s="5" t="s">
        <v>15273</v>
      </c>
      <c r="B5072" s="13">
        <v>34.0</v>
      </c>
      <c r="C5072" s="13">
        <v>54810.0</v>
      </c>
      <c r="D5072" s="8" t="s">
        <v>15274</v>
      </c>
      <c r="E5072" s="9">
        <v>33.0</v>
      </c>
      <c r="F5072" s="10" t="s">
        <v>15275</v>
      </c>
      <c r="G5072" s="11"/>
      <c r="H5072" s="11"/>
      <c r="I5072" s="11"/>
    </row>
    <row r="5073" ht="14.25" customHeight="1">
      <c r="A5073" s="5" t="s">
        <v>15276</v>
      </c>
      <c r="B5073" s="13">
        <v>34.0</v>
      </c>
      <c r="C5073" s="13">
        <v>54870.0</v>
      </c>
      <c r="D5073" s="8" t="s">
        <v>15277</v>
      </c>
      <c r="E5073" s="9">
        <v>3.0</v>
      </c>
      <c r="F5073" s="10" t="s">
        <v>15278</v>
      </c>
      <c r="G5073" s="11"/>
      <c r="H5073" s="11"/>
      <c r="I5073" s="11"/>
    </row>
    <row r="5074" ht="14.25" customHeight="1">
      <c r="A5074" s="5" t="s">
        <v>15279</v>
      </c>
      <c r="B5074" s="13">
        <v>34.0</v>
      </c>
      <c r="C5074" s="13">
        <v>54990.0</v>
      </c>
      <c r="D5074" s="8" t="s">
        <v>15280</v>
      </c>
      <c r="E5074" s="9">
        <v>3.0</v>
      </c>
      <c r="F5074" s="10" t="s">
        <v>15281</v>
      </c>
      <c r="G5074" s="11"/>
      <c r="H5074" s="11"/>
      <c r="I5074" s="11"/>
    </row>
    <row r="5075" ht="14.25" customHeight="1">
      <c r="A5075" s="5" t="s">
        <v>15282</v>
      </c>
      <c r="B5075" s="13">
        <v>34.0</v>
      </c>
      <c r="C5075" s="13">
        <v>55020.0</v>
      </c>
      <c r="D5075" s="8" t="s">
        <v>15283</v>
      </c>
      <c r="E5075" s="9">
        <v>13.0</v>
      </c>
      <c r="F5075" s="10" t="s">
        <v>15284</v>
      </c>
      <c r="G5075" s="11"/>
      <c r="H5075" s="11"/>
      <c r="I5075" s="11"/>
    </row>
    <row r="5076" ht="14.25" customHeight="1">
      <c r="A5076" s="5" t="s">
        <v>15285</v>
      </c>
      <c r="B5076" s="13">
        <v>34.0</v>
      </c>
      <c r="C5076" s="13">
        <v>55500.0</v>
      </c>
      <c r="D5076" s="8" t="s">
        <v>15286</v>
      </c>
      <c r="E5076" s="9">
        <v>41.0</v>
      </c>
      <c r="F5076" s="10" t="s">
        <v>15287</v>
      </c>
      <c r="G5076" s="11"/>
      <c r="H5076" s="11"/>
      <c r="I5076" s="11"/>
    </row>
    <row r="5077" ht="14.25" customHeight="1">
      <c r="A5077" s="14" t="s">
        <v>15288</v>
      </c>
      <c r="B5077" s="16">
        <v>34.0</v>
      </c>
      <c r="C5077" s="16">
        <v>55530.0</v>
      </c>
      <c r="D5077" s="17" t="s">
        <v>15289</v>
      </c>
      <c r="E5077" s="18">
        <v>41.0</v>
      </c>
      <c r="F5077" s="19" t="s">
        <v>15290</v>
      </c>
      <c r="G5077" s="11"/>
      <c r="H5077" s="11"/>
      <c r="I5077" s="11"/>
    </row>
    <row r="5078" ht="14.25" customHeight="1">
      <c r="A5078" s="5" t="s">
        <v>15291</v>
      </c>
      <c r="B5078" s="13">
        <v>34.0</v>
      </c>
      <c r="C5078" s="13">
        <v>55650.0</v>
      </c>
      <c r="D5078" s="8" t="s">
        <v>15292</v>
      </c>
      <c r="E5078" s="9">
        <v>41.0</v>
      </c>
      <c r="F5078" s="10" t="s">
        <v>15293</v>
      </c>
      <c r="G5078" s="11"/>
      <c r="H5078" s="11"/>
      <c r="I5078" s="11"/>
    </row>
    <row r="5079" ht="14.25" customHeight="1">
      <c r="A5079" s="5" t="s">
        <v>15294</v>
      </c>
      <c r="B5079" s="13">
        <v>34.0</v>
      </c>
      <c r="C5079" s="13">
        <v>55770.0</v>
      </c>
      <c r="D5079" s="8" t="s">
        <v>15295</v>
      </c>
      <c r="E5079" s="9">
        <v>3.0</v>
      </c>
      <c r="F5079" s="10" t="s">
        <v>15296</v>
      </c>
      <c r="G5079" s="11"/>
      <c r="H5079" s="11"/>
      <c r="I5079" s="11"/>
    </row>
    <row r="5080" ht="14.25" customHeight="1">
      <c r="A5080" s="5" t="s">
        <v>15297</v>
      </c>
      <c r="B5080" s="13">
        <v>34.0</v>
      </c>
      <c r="C5080" s="13">
        <v>55800.0</v>
      </c>
      <c r="D5080" s="8" t="s">
        <v>15298</v>
      </c>
      <c r="E5080" s="9">
        <v>5.0</v>
      </c>
      <c r="F5080" s="10" t="s">
        <v>15299</v>
      </c>
      <c r="G5080" s="11"/>
      <c r="H5080" s="11"/>
      <c r="I5080" s="11"/>
    </row>
    <row r="5081" ht="14.25" customHeight="1">
      <c r="A5081" s="5" t="s">
        <v>15300</v>
      </c>
      <c r="B5081" s="13">
        <v>34.0</v>
      </c>
      <c r="C5081" s="13">
        <v>55950.0</v>
      </c>
      <c r="D5081" s="8" t="s">
        <v>15301</v>
      </c>
      <c r="E5081" s="9">
        <v>3.0</v>
      </c>
      <c r="F5081" s="10" t="s">
        <v>15302</v>
      </c>
      <c r="G5081" s="11"/>
      <c r="H5081" s="11"/>
      <c r="I5081" s="11"/>
    </row>
    <row r="5082" ht="14.25" customHeight="1">
      <c r="A5082" s="5" t="s">
        <v>15303</v>
      </c>
      <c r="B5082" s="13">
        <v>34.0</v>
      </c>
      <c r="C5082" s="13">
        <v>56130.0</v>
      </c>
      <c r="D5082" s="8" t="s">
        <v>15304</v>
      </c>
      <c r="E5082" s="9">
        <v>3.0</v>
      </c>
      <c r="F5082" s="10" t="s">
        <v>15305</v>
      </c>
      <c r="G5082" s="11"/>
      <c r="H5082" s="11"/>
      <c r="I5082" s="11"/>
    </row>
    <row r="5083" ht="14.25" customHeight="1">
      <c r="A5083" s="5" t="s">
        <v>15306</v>
      </c>
      <c r="B5083" s="13">
        <v>34.0</v>
      </c>
      <c r="C5083" s="13">
        <v>56460.0</v>
      </c>
      <c r="D5083" s="8" t="s">
        <v>15307</v>
      </c>
      <c r="E5083" s="9">
        <v>27.0</v>
      </c>
      <c r="F5083" s="10" t="s">
        <v>15308</v>
      </c>
      <c r="G5083" s="11"/>
      <c r="H5083" s="11"/>
      <c r="I5083" s="11"/>
    </row>
    <row r="5084" ht="14.25" customHeight="1">
      <c r="A5084" s="5" t="s">
        <v>15309</v>
      </c>
      <c r="B5084" s="13">
        <v>34.0</v>
      </c>
      <c r="C5084" s="13">
        <v>56475.0</v>
      </c>
      <c r="D5084" s="8" t="s">
        <v>15310</v>
      </c>
      <c r="E5084" s="9">
        <v>27.0</v>
      </c>
      <c r="F5084" s="10" t="s">
        <v>15311</v>
      </c>
      <c r="G5084" s="11"/>
      <c r="H5084" s="11"/>
      <c r="I5084" s="11"/>
    </row>
    <row r="5085" ht="14.25" customHeight="1">
      <c r="A5085" s="5" t="s">
        <v>15312</v>
      </c>
      <c r="B5085" s="13">
        <v>34.0</v>
      </c>
      <c r="C5085" s="13">
        <v>56520.0</v>
      </c>
      <c r="D5085" s="8" t="s">
        <v>15313</v>
      </c>
      <c r="E5085" s="9">
        <v>27.0</v>
      </c>
      <c r="F5085" s="10" t="s">
        <v>15314</v>
      </c>
      <c r="G5085" s="11"/>
      <c r="H5085" s="11"/>
      <c r="I5085" s="11"/>
    </row>
    <row r="5086" ht="14.25" customHeight="1">
      <c r="A5086" s="5" t="s">
        <v>15315</v>
      </c>
      <c r="B5086" s="13">
        <v>34.0</v>
      </c>
      <c r="C5086" s="13">
        <v>56550.0</v>
      </c>
      <c r="D5086" s="8" t="s">
        <v>15316</v>
      </c>
      <c r="E5086" s="9">
        <v>31.0</v>
      </c>
      <c r="F5086" s="10" t="s">
        <v>15317</v>
      </c>
      <c r="G5086" s="11"/>
      <c r="H5086" s="11"/>
      <c r="I5086" s="11"/>
    </row>
    <row r="5087" ht="14.25" customHeight="1">
      <c r="A5087" s="5" t="s">
        <v>15318</v>
      </c>
      <c r="B5087" s="13">
        <v>34.0</v>
      </c>
      <c r="C5087" s="13">
        <v>57000.0</v>
      </c>
      <c r="D5087" s="8" t="s">
        <v>15319</v>
      </c>
      <c r="E5087" s="9">
        <v>31.0</v>
      </c>
      <c r="F5087" s="10" t="s">
        <v>15320</v>
      </c>
      <c r="G5087" s="11"/>
      <c r="H5087" s="11"/>
      <c r="I5087" s="11"/>
    </row>
    <row r="5088" ht="14.25" customHeight="1">
      <c r="A5088" s="5" t="s">
        <v>15321</v>
      </c>
      <c r="B5088" s="13">
        <v>34.0</v>
      </c>
      <c r="C5088" s="13">
        <v>57150.0</v>
      </c>
      <c r="D5088" s="8" t="s">
        <v>15322</v>
      </c>
      <c r="E5088" s="9">
        <v>15.0</v>
      </c>
      <c r="F5088" s="10" t="s">
        <v>15323</v>
      </c>
      <c r="G5088" s="11"/>
      <c r="H5088" s="11"/>
      <c r="I5088" s="11"/>
    </row>
    <row r="5089" ht="14.25" customHeight="1">
      <c r="A5089" s="5" t="s">
        <v>15324</v>
      </c>
      <c r="B5089" s="13">
        <v>34.0</v>
      </c>
      <c r="C5089" s="13">
        <v>57300.0</v>
      </c>
      <c r="D5089" s="8" t="s">
        <v>15325</v>
      </c>
      <c r="E5089" s="9">
        <v>35.0</v>
      </c>
      <c r="F5089" s="10" t="s">
        <v>15326</v>
      </c>
      <c r="G5089" s="11"/>
      <c r="H5089" s="11"/>
      <c r="I5089" s="11"/>
    </row>
    <row r="5090" ht="14.25" customHeight="1">
      <c r="A5090" s="5" t="s">
        <v>15327</v>
      </c>
      <c r="B5090" s="13">
        <v>34.0</v>
      </c>
      <c r="C5090" s="13">
        <v>57480.0</v>
      </c>
      <c r="D5090" s="8" t="s">
        <v>15328</v>
      </c>
      <c r="E5090" s="9">
        <v>5.0</v>
      </c>
      <c r="F5090" s="10" t="s">
        <v>15329</v>
      </c>
      <c r="G5090" s="11"/>
      <c r="H5090" s="11"/>
      <c r="I5090" s="11"/>
    </row>
    <row r="5091" ht="14.25" customHeight="1">
      <c r="A5091" s="5" t="s">
        <v>15330</v>
      </c>
      <c r="B5091" s="13">
        <v>34.0</v>
      </c>
      <c r="C5091" s="13">
        <v>57510.0</v>
      </c>
      <c r="D5091" s="8" t="s">
        <v>15331</v>
      </c>
      <c r="E5091" s="9">
        <v>5.0</v>
      </c>
      <c r="F5091" s="10" t="s">
        <v>15332</v>
      </c>
      <c r="G5091" s="11"/>
      <c r="H5091" s="11"/>
      <c r="I5091" s="11"/>
    </row>
    <row r="5092" ht="14.25" customHeight="1">
      <c r="A5092" s="5" t="s">
        <v>15333</v>
      </c>
      <c r="B5092" s="13">
        <v>34.0</v>
      </c>
      <c r="C5092" s="13">
        <v>57540.0</v>
      </c>
      <c r="D5092" s="8" t="s">
        <v>15334</v>
      </c>
      <c r="E5092" s="9">
        <v>5.0</v>
      </c>
      <c r="F5092" s="10" t="s">
        <v>15335</v>
      </c>
      <c r="G5092" s="11"/>
      <c r="H5092" s="11"/>
      <c r="I5092" s="11"/>
    </row>
    <row r="5093" ht="14.25" customHeight="1">
      <c r="A5093" s="5" t="s">
        <v>15336</v>
      </c>
      <c r="B5093" s="13">
        <v>34.0</v>
      </c>
      <c r="C5093" s="13">
        <v>57600.0</v>
      </c>
      <c r="D5093" s="8" t="s">
        <v>15337</v>
      </c>
      <c r="E5093" s="9">
        <v>21.0</v>
      </c>
      <c r="F5093" s="10" t="s">
        <v>15338</v>
      </c>
      <c r="G5093" s="11"/>
      <c r="H5093" s="11"/>
      <c r="I5093" s="11"/>
    </row>
    <row r="5094" ht="14.25" customHeight="1">
      <c r="A5094" s="5" t="s">
        <v>15339</v>
      </c>
      <c r="B5094" s="13">
        <v>34.0</v>
      </c>
      <c r="C5094" s="13">
        <v>57660.0</v>
      </c>
      <c r="D5094" s="8" t="s">
        <v>15340</v>
      </c>
      <c r="E5094" s="9">
        <v>7.0</v>
      </c>
      <c r="F5094" s="10" t="s">
        <v>15341</v>
      </c>
      <c r="G5094" s="11"/>
      <c r="H5094" s="11"/>
      <c r="I5094" s="11"/>
    </row>
    <row r="5095" ht="14.25" customHeight="1">
      <c r="A5095" s="5" t="s">
        <v>15342</v>
      </c>
      <c r="B5095" s="13">
        <v>34.0</v>
      </c>
      <c r="C5095" s="13">
        <v>57690.0</v>
      </c>
      <c r="D5095" s="8" t="s">
        <v>15343</v>
      </c>
      <c r="E5095" s="9">
        <v>7.0</v>
      </c>
      <c r="F5095" s="10" t="s">
        <v>15344</v>
      </c>
      <c r="G5095" s="11"/>
      <c r="H5095" s="11"/>
      <c r="I5095" s="11"/>
    </row>
    <row r="5096" ht="14.25" customHeight="1">
      <c r="A5096" s="5" t="s">
        <v>15345</v>
      </c>
      <c r="B5096" s="13">
        <v>34.0</v>
      </c>
      <c r="C5096" s="13">
        <v>57750.0</v>
      </c>
      <c r="D5096" s="8" t="s">
        <v>15346</v>
      </c>
      <c r="E5096" s="9">
        <v>33.0</v>
      </c>
      <c r="F5096" s="10" t="s">
        <v>15347</v>
      </c>
      <c r="G5096" s="11"/>
      <c r="H5096" s="11"/>
      <c r="I5096" s="11"/>
    </row>
    <row r="5097" ht="14.25" customHeight="1">
      <c r="A5097" s="5" t="s">
        <v>15348</v>
      </c>
      <c r="B5097" s="13">
        <v>34.0</v>
      </c>
      <c r="C5097" s="13">
        <v>57840.0</v>
      </c>
      <c r="D5097" s="8" t="s">
        <v>15349</v>
      </c>
      <c r="E5097" s="9">
        <v>33.0</v>
      </c>
      <c r="F5097" s="10" t="s">
        <v>15350</v>
      </c>
      <c r="G5097" s="11"/>
      <c r="H5097" s="11"/>
      <c r="I5097" s="11"/>
    </row>
    <row r="5098" ht="14.25" customHeight="1">
      <c r="A5098" s="5" t="s">
        <v>15351</v>
      </c>
      <c r="B5098" s="13">
        <v>34.0</v>
      </c>
      <c r="C5098" s="13">
        <v>57870.0</v>
      </c>
      <c r="D5098" s="8" t="s">
        <v>15352</v>
      </c>
      <c r="E5098" s="9">
        <v>33.0</v>
      </c>
      <c r="F5098" s="10" t="s">
        <v>15353</v>
      </c>
      <c r="G5098" s="11"/>
      <c r="H5098" s="11"/>
      <c r="I5098" s="11"/>
    </row>
    <row r="5099" ht="14.25" customHeight="1">
      <c r="A5099" s="5" t="s">
        <v>15354</v>
      </c>
      <c r="B5099" s="13">
        <v>34.0</v>
      </c>
      <c r="C5099" s="13">
        <v>58110.0</v>
      </c>
      <c r="D5099" s="8" t="s">
        <v>15355</v>
      </c>
      <c r="E5099" s="9">
        <v>27.0</v>
      </c>
      <c r="F5099" s="10" t="s">
        <v>15356</v>
      </c>
      <c r="G5099" s="11"/>
      <c r="H5099" s="11"/>
      <c r="I5099" s="11"/>
    </row>
    <row r="5100" ht="14.25" customHeight="1">
      <c r="A5100" s="5" t="s">
        <v>15357</v>
      </c>
      <c r="B5100" s="13">
        <v>34.0</v>
      </c>
      <c r="C5100" s="13">
        <v>58125.0</v>
      </c>
      <c r="D5100" s="8" t="s">
        <v>15358</v>
      </c>
      <c r="E5100" s="9">
        <v>27.0</v>
      </c>
      <c r="F5100" s="10" t="s">
        <v>15359</v>
      </c>
      <c r="G5100" s="11"/>
      <c r="H5100" s="11"/>
      <c r="I5100" s="11"/>
    </row>
    <row r="5101" ht="14.25" customHeight="1">
      <c r="A5101" s="5" t="s">
        <v>15360</v>
      </c>
      <c r="B5101" s="13">
        <v>34.0</v>
      </c>
      <c r="C5101" s="13">
        <v>58200.0</v>
      </c>
      <c r="D5101" s="8" t="s">
        <v>15361</v>
      </c>
      <c r="E5101" s="9">
        <v>23.0</v>
      </c>
      <c r="F5101" s="10" t="s">
        <v>15362</v>
      </c>
      <c r="G5101" s="11"/>
      <c r="H5101" s="11"/>
      <c r="I5101" s="11"/>
    </row>
    <row r="5102" ht="14.25" customHeight="1">
      <c r="A5102" s="5" t="s">
        <v>15363</v>
      </c>
      <c r="B5102" s="13">
        <v>34.0</v>
      </c>
      <c r="C5102" s="13">
        <v>58350.0</v>
      </c>
      <c r="D5102" s="8" t="s">
        <v>15364</v>
      </c>
      <c r="E5102" s="9">
        <v>41.0</v>
      </c>
      <c r="F5102" s="10" t="s">
        <v>15365</v>
      </c>
      <c r="G5102" s="11"/>
      <c r="H5102" s="11"/>
      <c r="I5102" s="11"/>
    </row>
    <row r="5103" ht="14.25" customHeight="1">
      <c r="A5103" s="5" t="s">
        <v>15366</v>
      </c>
      <c r="B5103" s="13">
        <v>34.0</v>
      </c>
      <c r="C5103" s="13">
        <v>58530.0</v>
      </c>
      <c r="D5103" s="8" t="s">
        <v>15367</v>
      </c>
      <c r="E5103" s="9">
        <v>33.0</v>
      </c>
      <c r="F5103" s="10" t="s">
        <v>15368</v>
      </c>
      <c r="G5103" s="11"/>
      <c r="H5103" s="11"/>
      <c r="I5103" s="11"/>
    </row>
    <row r="5104" ht="14.25" customHeight="1">
      <c r="A5104" s="5" t="s">
        <v>15369</v>
      </c>
      <c r="B5104" s="13">
        <v>34.0</v>
      </c>
      <c r="C5104" s="13">
        <v>58590.0</v>
      </c>
      <c r="D5104" s="8" t="s">
        <v>15370</v>
      </c>
      <c r="E5104" s="9">
        <v>29.0</v>
      </c>
      <c r="F5104" s="10" t="s">
        <v>15371</v>
      </c>
      <c r="G5104" s="11"/>
      <c r="H5104" s="11"/>
      <c r="I5104" s="11"/>
    </row>
    <row r="5105" ht="14.25" customHeight="1">
      <c r="A5105" s="5" t="s">
        <v>15372</v>
      </c>
      <c r="B5105" s="13">
        <v>34.0</v>
      </c>
      <c r="C5105" s="13">
        <v>58770.0</v>
      </c>
      <c r="D5105" s="8" t="s">
        <v>15373</v>
      </c>
      <c r="E5105" s="9">
        <v>7.0</v>
      </c>
      <c r="F5105" s="10" t="s">
        <v>15374</v>
      </c>
      <c r="G5105" s="11"/>
      <c r="H5105" s="11"/>
      <c r="I5105" s="11"/>
    </row>
    <row r="5106" ht="14.25" customHeight="1">
      <c r="A5106" s="5" t="s">
        <v>15375</v>
      </c>
      <c r="B5106" s="13">
        <v>34.0</v>
      </c>
      <c r="C5106" s="13">
        <v>58920.0</v>
      </c>
      <c r="D5106" s="8" t="s">
        <v>15376</v>
      </c>
      <c r="E5106" s="9">
        <v>7.0</v>
      </c>
      <c r="F5106" s="10" t="s">
        <v>15377</v>
      </c>
      <c r="G5106" s="11"/>
      <c r="H5106" s="11"/>
      <c r="I5106" s="11"/>
    </row>
    <row r="5107" ht="14.25" customHeight="1">
      <c r="A5107" s="5" t="s">
        <v>15378</v>
      </c>
      <c r="B5107" s="13">
        <v>34.0</v>
      </c>
      <c r="C5107" s="13">
        <v>58980.0</v>
      </c>
      <c r="D5107" s="8" t="s">
        <v>15379</v>
      </c>
      <c r="E5107" s="9">
        <v>23.0</v>
      </c>
      <c r="F5107" s="10" t="s">
        <v>15380</v>
      </c>
      <c r="G5107" s="11"/>
      <c r="H5107" s="11"/>
      <c r="I5107" s="11"/>
    </row>
    <row r="5108" ht="14.25" customHeight="1">
      <c r="A5108" s="5" t="s">
        <v>15381</v>
      </c>
      <c r="B5108" s="13">
        <v>34.0</v>
      </c>
      <c r="C5108" s="13">
        <v>59070.0</v>
      </c>
      <c r="D5108" s="8" t="s">
        <v>15382</v>
      </c>
      <c r="E5108" s="9">
        <v>15.0</v>
      </c>
      <c r="F5108" s="10" t="s">
        <v>15383</v>
      </c>
      <c r="G5108" s="11"/>
      <c r="H5108" s="11"/>
      <c r="I5108" s="11"/>
    </row>
    <row r="5109" ht="14.25" customHeight="1">
      <c r="A5109" s="5" t="s">
        <v>15384</v>
      </c>
      <c r="B5109" s="13">
        <v>34.0</v>
      </c>
      <c r="C5109" s="13">
        <v>59130.0</v>
      </c>
      <c r="D5109" s="8" t="s">
        <v>15385</v>
      </c>
      <c r="E5109" s="9">
        <v>33.0</v>
      </c>
      <c r="F5109" s="10" t="s">
        <v>15386</v>
      </c>
      <c r="G5109" s="11"/>
      <c r="H5109" s="11"/>
      <c r="I5109" s="11"/>
    </row>
    <row r="5110" ht="14.25" customHeight="1">
      <c r="A5110" s="5" t="s">
        <v>15387</v>
      </c>
      <c r="B5110" s="13">
        <v>34.0</v>
      </c>
      <c r="C5110" s="13">
        <v>59190.0</v>
      </c>
      <c r="D5110" s="8" t="s">
        <v>15388</v>
      </c>
      <c r="E5110" s="9">
        <v>35.0</v>
      </c>
      <c r="F5110" s="10" t="s">
        <v>15389</v>
      </c>
      <c r="G5110" s="11"/>
      <c r="H5110" s="11"/>
      <c r="I5110" s="11"/>
    </row>
    <row r="5111" ht="14.25" customHeight="1">
      <c r="A5111" s="5" t="s">
        <v>15390</v>
      </c>
      <c r="B5111" s="13">
        <v>34.0</v>
      </c>
      <c r="C5111" s="13">
        <v>59190.0</v>
      </c>
      <c r="D5111" s="8" t="s">
        <v>15391</v>
      </c>
      <c r="E5111" s="9">
        <v>39.0</v>
      </c>
      <c r="F5111" s="10" t="s">
        <v>15392</v>
      </c>
      <c r="G5111" s="11"/>
      <c r="H5111" s="11"/>
      <c r="I5111" s="11"/>
    </row>
    <row r="5112" ht="14.25" customHeight="1">
      <c r="A5112" s="5" t="s">
        <v>15393</v>
      </c>
      <c r="B5112" s="13">
        <v>34.0</v>
      </c>
      <c r="C5112" s="13">
        <v>59280.0</v>
      </c>
      <c r="D5112" s="8" t="s">
        <v>15394</v>
      </c>
      <c r="E5112" s="9">
        <v>23.0</v>
      </c>
      <c r="F5112" s="10" t="s">
        <v>15395</v>
      </c>
      <c r="G5112" s="11"/>
      <c r="H5112" s="11"/>
      <c r="I5112" s="11"/>
    </row>
    <row r="5113" ht="14.25" customHeight="1">
      <c r="A5113" s="5" t="s">
        <v>15396</v>
      </c>
      <c r="B5113" s="13">
        <v>34.0</v>
      </c>
      <c r="C5113" s="13">
        <v>59640.0</v>
      </c>
      <c r="D5113" s="8" t="s">
        <v>15397</v>
      </c>
      <c r="E5113" s="9">
        <v>1.0</v>
      </c>
      <c r="F5113" s="10" t="s">
        <v>15398</v>
      </c>
      <c r="G5113" s="11"/>
      <c r="H5113" s="11"/>
      <c r="I5113" s="11"/>
    </row>
    <row r="5114" ht="14.25" customHeight="1">
      <c r="A5114" s="5" t="s">
        <v>15399</v>
      </c>
      <c r="B5114" s="13">
        <v>34.0</v>
      </c>
      <c r="C5114" s="13">
        <v>59790.0</v>
      </c>
      <c r="D5114" s="8" t="s">
        <v>15400</v>
      </c>
      <c r="E5114" s="9">
        <v>29.0</v>
      </c>
      <c r="F5114" s="10" t="s">
        <v>15401</v>
      </c>
      <c r="G5114" s="11"/>
      <c r="H5114" s="11"/>
      <c r="I5114" s="11"/>
    </row>
    <row r="5115" ht="14.25" customHeight="1">
      <c r="A5115" s="5" t="s">
        <v>15402</v>
      </c>
      <c r="B5115" s="13">
        <v>34.0</v>
      </c>
      <c r="C5115" s="13">
        <v>59820.0</v>
      </c>
      <c r="D5115" s="8" t="s">
        <v>15403</v>
      </c>
      <c r="E5115" s="9">
        <v>41.0</v>
      </c>
      <c r="F5115" s="10" t="s">
        <v>15404</v>
      </c>
      <c r="G5115" s="11"/>
      <c r="H5115" s="11"/>
      <c r="I5115" s="11"/>
    </row>
    <row r="5116" ht="14.25" customHeight="1">
      <c r="A5116" s="5" t="s">
        <v>15405</v>
      </c>
      <c r="B5116" s="13">
        <v>34.0</v>
      </c>
      <c r="C5116" s="13">
        <v>59880.0</v>
      </c>
      <c r="D5116" s="8" t="s">
        <v>15406</v>
      </c>
      <c r="E5116" s="9">
        <v>29.0</v>
      </c>
      <c r="F5116" s="10" t="s">
        <v>15407</v>
      </c>
      <c r="G5116" s="11"/>
      <c r="H5116" s="11"/>
      <c r="I5116" s="11"/>
    </row>
    <row r="5117" ht="14.25" customHeight="1">
      <c r="A5117" s="5" t="s">
        <v>15408</v>
      </c>
      <c r="B5117" s="13">
        <v>34.0</v>
      </c>
      <c r="C5117" s="13">
        <v>59910.0</v>
      </c>
      <c r="D5117" s="8" t="s">
        <v>15409</v>
      </c>
      <c r="E5117" s="9">
        <v>29.0</v>
      </c>
      <c r="F5117" s="10" t="s">
        <v>15410</v>
      </c>
      <c r="G5117" s="11"/>
      <c r="H5117" s="11"/>
      <c r="I5117" s="11"/>
    </row>
    <row r="5118" ht="14.25" customHeight="1">
      <c r="A5118" s="5" t="s">
        <v>15411</v>
      </c>
      <c r="B5118" s="13">
        <v>34.0</v>
      </c>
      <c r="C5118" s="13">
        <v>60030.0</v>
      </c>
      <c r="D5118" s="8" t="s">
        <v>15412</v>
      </c>
      <c r="E5118" s="9">
        <v>1.0</v>
      </c>
      <c r="F5118" s="10" t="s">
        <v>15413</v>
      </c>
      <c r="G5118" s="11"/>
      <c r="H5118" s="11"/>
      <c r="I5118" s="11"/>
    </row>
    <row r="5119" ht="14.25" customHeight="1">
      <c r="A5119" s="5" t="s">
        <v>15414</v>
      </c>
      <c r="B5119" s="13">
        <v>34.0</v>
      </c>
      <c r="C5119" s="13">
        <v>60090.0</v>
      </c>
      <c r="D5119" s="8" t="s">
        <v>15415</v>
      </c>
      <c r="E5119" s="9">
        <v>31.0</v>
      </c>
      <c r="F5119" s="10" t="s">
        <v>15416</v>
      </c>
      <c r="G5119" s="11"/>
      <c r="H5119" s="11"/>
      <c r="I5119" s="11"/>
    </row>
    <row r="5120" ht="14.25" customHeight="1">
      <c r="A5120" s="5" t="s">
        <v>15417</v>
      </c>
      <c r="B5120" s="13">
        <v>34.0</v>
      </c>
      <c r="C5120" s="13">
        <v>60510.0</v>
      </c>
      <c r="D5120" s="8" t="s">
        <v>15418</v>
      </c>
      <c r="E5120" s="9">
        <v>11.0</v>
      </c>
      <c r="F5120" s="10" t="s">
        <v>15419</v>
      </c>
      <c r="G5120" s="11"/>
      <c r="H5120" s="11"/>
      <c r="I5120" s="11"/>
    </row>
    <row r="5121" ht="14.25" customHeight="1">
      <c r="A5121" s="5" t="s">
        <v>15420</v>
      </c>
      <c r="B5121" s="13">
        <v>34.0</v>
      </c>
      <c r="C5121" s="13">
        <v>60600.0</v>
      </c>
      <c r="D5121" s="8" t="s">
        <v>15421</v>
      </c>
      <c r="E5121" s="9">
        <v>1.0</v>
      </c>
      <c r="F5121" s="10" t="s">
        <v>15422</v>
      </c>
      <c r="G5121" s="11"/>
      <c r="H5121" s="11"/>
      <c r="I5121" s="11"/>
    </row>
    <row r="5122" ht="14.25" customHeight="1">
      <c r="A5122" s="5" t="s">
        <v>15423</v>
      </c>
      <c r="B5122" s="13">
        <v>34.0</v>
      </c>
      <c r="C5122" s="13">
        <v>60840.0</v>
      </c>
      <c r="D5122" s="8" t="s">
        <v>15424</v>
      </c>
      <c r="E5122" s="9">
        <v>5.0</v>
      </c>
      <c r="F5122" s="10" t="s">
        <v>15425</v>
      </c>
      <c r="G5122" s="11"/>
      <c r="H5122" s="11"/>
      <c r="I5122" s="11"/>
    </row>
    <row r="5123" ht="14.25" customHeight="1">
      <c r="A5123" s="5" t="s">
        <v>15426</v>
      </c>
      <c r="B5123" s="13">
        <v>34.0</v>
      </c>
      <c r="C5123" s="13">
        <v>60900.0</v>
      </c>
      <c r="D5123" s="8" t="s">
        <v>15427</v>
      </c>
      <c r="E5123" s="9">
        <v>21.0</v>
      </c>
      <c r="F5123" s="10" t="s">
        <v>15428</v>
      </c>
      <c r="G5123" s="11"/>
      <c r="H5123" s="11"/>
      <c r="I5123" s="11"/>
    </row>
    <row r="5124" ht="14.25" customHeight="1">
      <c r="A5124" s="5" t="s">
        <v>15429</v>
      </c>
      <c r="B5124" s="13">
        <v>34.0</v>
      </c>
      <c r="C5124" s="13">
        <v>60915.0</v>
      </c>
      <c r="D5124" s="8" t="s">
        <v>15430</v>
      </c>
      <c r="E5124" s="9">
        <v>21.0</v>
      </c>
      <c r="F5124" s="10" t="s">
        <v>15431</v>
      </c>
      <c r="G5124" s="11"/>
      <c r="H5124" s="11"/>
      <c r="I5124" s="11"/>
    </row>
    <row r="5125" ht="14.25" customHeight="1">
      <c r="A5125" s="5" t="s">
        <v>15432</v>
      </c>
      <c r="B5125" s="13">
        <v>34.0</v>
      </c>
      <c r="C5125" s="13">
        <v>60960.0</v>
      </c>
      <c r="D5125" s="8" t="s">
        <v>15433</v>
      </c>
      <c r="E5125" s="9">
        <v>21.0</v>
      </c>
      <c r="F5125" s="10" t="s">
        <v>15434</v>
      </c>
      <c r="G5125" s="11"/>
      <c r="H5125" s="11"/>
      <c r="I5125" s="11"/>
    </row>
    <row r="5126" ht="14.25" customHeight="1">
      <c r="A5126" s="5" t="s">
        <v>15435</v>
      </c>
      <c r="B5126" s="13">
        <v>34.0</v>
      </c>
      <c r="C5126" s="13">
        <v>60990.0</v>
      </c>
      <c r="D5126" s="8" t="s">
        <v>15436</v>
      </c>
      <c r="E5126" s="9">
        <v>21.0</v>
      </c>
      <c r="F5126" s="10" t="s">
        <v>15437</v>
      </c>
      <c r="G5126" s="11"/>
      <c r="H5126" s="11"/>
      <c r="I5126" s="11"/>
    </row>
    <row r="5127" ht="14.25" customHeight="1">
      <c r="A5127" s="5" t="s">
        <v>15438</v>
      </c>
      <c r="B5127" s="13">
        <v>34.0</v>
      </c>
      <c r="C5127" s="13">
        <v>61170.0</v>
      </c>
      <c r="D5127" s="8" t="s">
        <v>15439</v>
      </c>
      <c r="E5127" s="9">
        <v>31.0</v>
      </c>
      <c r="F5127" s="10" t="s">
        <v>15440</v>
      </c>
      <c r="G5127" s="11"/>
      <c r="H5127" s="11"/>
      <c r="I5127" s="11"/>
    </row>
    <row r="5128" ht="14.25" customHeight="1">
      <c r="A5128" s="5" t="s">
        <v>15441</v>
      </c>
      <c r="B5128" s="13">
        <v>34.0</v>
      </c>
      <c r="C5128" s="13">
        <v>61470.0</v>
      </c>
      <c r="D5128" s="8" t="s">
        <v>15442</v>
      </c>
      <c r="E5128" s="9">
        <v>33.0</v>
      </c>
      <c r="F5128" s="10" t="s">
        <v>15443</v>
      </c>
      <c r="G5128" s="11"/>
      <c r="H5128" s="11"/>
      <c r="I5128" s="11"/>
    </row>
    <row r="5129" ht="14.25" customHeight="1">
      <c r="A5129" s="5" t="s">
        <v>15444</v>
      </c>
      <c r="B5129" s="13">
        <v>34.0</v>
      </c>
      <c r="C5129" s="13">
        <v>61530.0</v>
      </c>
      <c r="D5129" s="8" t="s">
        <v>15445</v>
      </c>
      <c r="E5129" s="9">
        <v>39.0</v>
      </c>
      <c r="F5129" s="10" t="s">
        <v>15446</v>
      </c>
      <c r="G5129" s="11"/>
      <c r="H5129" s="11"/>
      <c r="I5129" s="11"/>
    </row>
    <row r="5130" ht="14.25" customHeight="1">
      <c r="A5130" s="5" t="s">
        <v>15447</v>
      </c>
      <c r="B5130" s="13">
        <v>34.0</v>
      </c>
      <c r="C5130" s="13">
        <v>61650.0</v>
      </c>
      <c r="D5130" s="8" t="s">
        <v>15448</v>
      </c>
      <c r="E5130" s="9">
        <v>5.0</v>
      </c>
      <c r="F5130" s="10" t="s">
        <v>15449</v>
      </c>
      <c r="G5130" s="11"/>
      <c r="H5130" s="11"/>
      <c r="I5130" s="11"/>
    </row>
    <row r="5131" ht="14.25" customHeight="1">
      <c r="A5131" s="14" t="s">
        <v>15450</v>
      </c>
      <c r="B5131" s="16">
        <v>34.0</v>
      </c>
      <c r="C5131" s="16">
        <v>61680.0</v>
      </c>
      <c r="D5131" s="17" t="s">
        <v>15451</v>
      </c>
      <c r="E5131" s="18">
        <v>3.0</v>
      </c>
      <c r="F5131" s="19" t="s">
        <v>15452</v>
      </c>
      <c r="G5131" s="11"/>
      <c r="H5131" s="11"/>
      <c r="I5131" s="11"/>
    </row>
    <row r="5132" ht="14.25" customHeight="1">
      <c r="A5132" s="5" t="s">
        <v>15453</v>
      </c>
      <c r="B5132" s="13">
        <v>34.0</v>
      </c>
      <c r="C5132" s="13">
        <v>61890.0</v>
      </c>
      <c r="D5132" s="8" t="s">
        <v>15454</v>
      </c>
      <c r="E5132" s="9">
        <v>27.0</v>
      </c>
      <c r="F5132" s="10" t="s">
        <v>15455</v>
      </c>
      <c r="G5132" s="11"/>
      <c r="H5132" s="11"/>
      <c r="I5132" s="11"/>
    </row>
    <row r="5133" ht="14.25" customHeight="1">
      <c r="A5133" s="5" t="s">
        <v>15456</v>
      </c>
      <c r="B5133" s="13">
        <v>34.0</v>
      </c>
      <c r="C5133" s="13">
        <v>61920.0</v>
      </c>
      <c r="D5133" s="8" t="s">
        <v>15457</v>
      </c>
      <c r="E5133" s="9">
        <v>19.0</v>
      </c>
      <c r="F5133" s="10" t="s">
        <v>15458</v>
      </c>
      <c r="G5133" s="11"/>
      <c r="H5133" s="11"/>
      <c r="I5133" s="11"/>
    </row>
    <row r="5134" ht="14.25" customHeight="1">
      <c r="A5134" s="5" t="s">
        <v>15459</v>
      </c>
      <c r="B5134" s="13">
        <v>34.0</v>
      </c>
      <c r="C5134" s="13">
        <v>61980.0</v>
      </c>
      <c r="D5134" s="8" t="s">
        <v>15460</v>
      </c>
      <c r="E5134" s="9">
        <v>35.0</v>
      </c>
      <c r="F5134" s="10" t="s">
        <v>15461</v>
      </c>
      <c r="G5134" s="11"/>
      <c r="H5134" s="11"/>
      <c r="I5134" s="11"/>
    </row>
    <row r="5135" ht="14.25" customHeight="1">
      <c r="A5135" s="5" t="s">
        <v>15462</v>
      </c>
      <c r="B5135" s="13">
        <v>34.0</v>
      </c>
      <c r="C5135" s="13">
        <v>62250.0</v>
      </c>
      <c r="D5135" s="8" t="s">
        <v>15463</v>
      </c>
      <c r="E5135" s="9">
        <v>19.0</v>
      </c>
      <c r="F5135" s="10" t="s">
        <v>15464</v>
      </c>
      <c r="G5135" s="11"/>
      <c r="H5135" s="11"/>
      <c r="I5135" s="11"/>
    </row>
    <row r="5136" ht="14.25" customHeight="1">
      <c r="A5136" s="5" t="s">
        <v>15465</v>
      </c>
      <c r="B5136" s="13">
        <v>34.0</v>
      </c>
      <c r="C5136" s="13">
        <v>62430.0</v>
      </c>
      <c r="D5136" s="8" t="s">
        <v>15466</v>
      </c>
      <c r="E5136" s="9">
        <v>25.0</v>
      </c>
      <c r="F5136" s="10" t="s">
        <v>15467</v>
      </c>
      <c r="G5136" s="11"/>
      <c r="H5136" s="11"/>
      <c r="I5136" s="11"/>
    </row>
    <row r="5137" ht="14.25" customHeight="1">
      <c r="A5137" s="5" t="s">
        <v>15468</v>
      </c>
      <c r="B5137" s="13">
        <v>34.0</v>
      </c>
      <c r="C5137" s="13">
        <v>62910.0</v>
      </c>
      <c r="D5137" s="8" t="s">
        <v>15469</v>
      </c>
      <c r="E5137" s="9">
        <v>3.0</v>
      </c>
      <c r="F5137" s="10" t="s">
        <v>15470</v>
      </c>
      <c r="G5137" s="11"/>
      <c r="H5137" s="11"/>
      <c r="I5137" s="11"/>
    </row>
    <row r="5138" ht="14.25" customHeight="1">
      <c r="A5138" s="5" t="s">
        <v>15471</v>
      </c>
      <c r="B5138" s="13">
        <v>34.0</v>
      </c>
      <c r="C5138" s="13">
        <v>62940.0</v>
      </c>
      <c r="D5138" s="8" t="s">
        <v>15472</v>
      </c>
      <c r="E5138" s="9">
        <v>3.0</v>
      </c>
      <c r="F5138" s="10" t="s">
        <v>15473</v>
      </c>
      <c r="G5138" s="11"/>
      <c r="H5138" s="11"/>
      <c r="I5138" s="11"/>
    </row>
    <row r="5139" ht="14.25" customHeight="1">
      <c r="A5139" s="5" t="s">
        <v>15474</v>
      </c>
      <c r="B5139" s="13">
        <v>34.0</v>
      </c>
      <c r="C5139" s="13">
        <v>63000.0</v>
      </c>
      <c r="D5139" s="8" t="s">
        <v>15475</v>
      </c>
      <c r="E5139" s="9">
        <v>3.0</v>
      </c>
      <c r="F5139" s="10" t="s">
        <v>15476</v>
      </c>
      <c r="G5139" s="11"/>
      <c r="H5139" s="11"/>
      <c r="I5139" s="11"/>
    </row>
    <row r="5140" ht="14.25" customHeight="1">
      <c r="A5140" s="5" t="s">
        <v>15477</v>
      </c>
      <c r="B5140" s="13">
        <v>34.0</v>
      </c>
      <c r="C5140" s="13">
        <v>63150.0</v>
      </c>
      <c r="D5140" s="8" t="s">
        <v>15478</v>
      </c>
      <c r="E5140" s="9">
        <v>31.0</v>
      </c>
      <c r="F5140" s="10" t="s">
        <v>15479</v>
      </c>
      <c r="G5140" s="11"/>
      <c r="H5140" s="11"/>
      <c r="I5140" s="11"/>
    </row>
    <row r="5141" ht="14.25" customHeight="1">
      <c r="A5141" s="5" t="s">
        <v>15480</v>
      </c>
      <c r="B5141" s="13">
        <v>34.0</v>
      </c>
      <c r="C5141" s="13">
        <v>63180.0</v>
      </c>
      <c r="D5141" s="8" t="s">
        <v>15481</v>
      </c>
      <c r="E5141" s="9">
        <v>9.0</v>
      </c>
      <c r="F5141" s="10" t="s">
        <v>15482</v>
      </c>
      <c r="G5141" s="11"/>
      <c r="H5141" s="11"/>
      <c r="I5141" s="11"/>
    </row>
    <row r="5142" ht="14.25" customHeight="1">
      <c r="A5142" s="5" t="s">
        <v>15483</v>
      </c>
      <c r="B5142" s="13">
        <v>34.0</v>
      </c>
      <c r="C5142" s="13">
        <v>63300.0</v>
      </c>
      <c r="D5142" s="8" t="s">
        <v>15484</v>
      </c>
      <c r="E5142" s="9">
        <v>27.0</v>
      </c>
      <c r="F5142" s="10" t="s">
        <v>15485</v>
      </c>
      <c r="G5142" s="11"/>
      <c r="H5142" s="11"/>
      <c r="I5142" s="11"/>
    </row>
    <row r="5143" ht="14.25" customHeight="1">
      <c r="A5143" s="5" t="s">
        <v>15486</v>
      </c>
      <c r="B5143" s="13">
        <v>34.0</v>
      </c>
      <c r="C5143" s="13">
        <v>63360.0</v>
      </c>
      <c r="D5143" s="8" t="s">
        <v>15487</v>
      </c>
      <c r="E5143" s="9">
        <v>3.0</v>
      </c>
      <c r="F5143" s="10" t="s">
        <v>15488</v>
      </c>
      <c r="G5143" s="11"/>
      <c r="H5143" s="11"/>
      <c r="I5143" s="11"/>
    </row>
    <row r="5144" ht="14.25" customHeight="1">
      <c r="A5144" s="5" t="s">
        <v>15489</v>
      </c>
      <c r="B5144" s="13">
        <v>34.0</v>
      </c>
      <c r="C5144" s="13">
        <v>63510.0</v>
      </c>
      <c r="D5144" s="8" t="s">
        <v>15490</v>
      </c>
      <c r="E5144" s="9">
        <v>5.0</v>
      </c>
      <c r="F5144" s="10" t="s">
        <v>15491</v>
      </c>
      <c r="G5144" s="11"/>
      <c r="H5144" s="11"/>
      <c r="I5144" s="11"/>
    </row>
    <row r="5145" ht="14.25" customHeight="1">
      <c r="A5145" s="5" t="s">
        <v>15492</v>
      </c>
      <c r="B5145" s="13">
        <v>34.0</v>
      </c>
      <c r="C5145" s="13">
        <v>63660.0</v>
      </c>
      <c r="D5145" s="8" t="s">
        <v>15493</v>
      </c>
      <c r="E5145" s="9">
        <v>5.0</v>
      </c>
      <c r="F5145" s="10" t="s">
        <v>15494</v>
      </c>
      <c r="G5145" s="11"/>
      <c r="H5145" s="11"/>
      <c r="I5145" s="11"/>
    </row>
    <row r="5146" ht="14.25" customHeight="1">
      <c r="A5146" s="5" t="s">
        <v>15495</v>
      </c>
      <c r="B5146" s="13">
        <v>34.0</v>
      </c>
      <c r="C5146" s="13">
        <v>63690.0</v>
      </c>
      <c r="D5146" s="8" t="s">
        <v>15496</v>
      </c>
      <c r="E5146" s="9">
        <v>3.0</v>
      </c>
      <c r="F5146" s="10" t="s">
        <v>15497</v>
      </c>
      <c r="G5146" s="11"/>
      <c r="H5146" s="11"/>
      <c r="I5146" s="11"/>
    </row>
    <row r="5147" ht="14.25" customHeight="1">
      <c r="A5147" s="5" t="s">
        <v>15498</v>
      </c>
      <c r="B5147" s="13">
        <v>34.0</v>
      </c>
      <c r="C5147" s="13">
        <v>63900.0</v>
      </c>
      <c r="D5147" s="8" t="s">
        <v>15499</v>
      </c>
      <c r="E5147" s="9">
        <v>25.0</v>
      </c>
      <c r="F5147" s="10" t="s">
        <v>15500</v>
      </c>
      <c r="G5147" s="11"/>
      <c r="H5147" s="11"/>
      <c r="I5147" s="11"/>
    </row>
    <row r="5148" ht="14.25" customHeight="1">
      <c r="A5148" s="5" t="s">
        <v>15501</v>
      </c>
      <c r="B5148" s="13">
        <v>34.0</v>
      </c>
      <c r="C5148" s="13">
        <v>63990.0</v>
      </c>
      <c r="D5148" s="8" t="s">
        <v>15502</v>
      </c>
      <c r="E5148" s="9">
        <v>3.0</v>
      </c>
      <c r="F5148" s="10" t="s">
        <v>15503</v>
      </c>
      <c r="G5148" s="11"/>
      <c r="H5148" s="11"/>
      <c r="I5148" s="11"/>
    </row>
    <row r="5149" ht="14.25" customHeight="1">
      <c r="A5149" s="5" t="s">
        <v>15504</v>
      </c>
      <c r="B5149" s="13">
        <v>34.0</v>
      </c>
      <c r="C5149" s="13">
        <v>64050.0</v>
      </c>
      <c r="D5149" s="8" t="s">
        <v>15505</v>
      </c>
      <c r="E5149" s="9">
        <v>27.0</v>
      </c>
      <c r="F5149" s="10" t="s">
        <v>15506</v>
      </c>
      <c r="G5149" s="11"/>
      <c r="H5149" s="11"/>
      <c r="I5149" s="11"/>
    </row>
    <row r="5150" ht="14.25" customHeight="1">
      <c r="A5150" s="5" t="s">
        <v>15507</v>
      </c>
      <c r="B5150" s="13">
        <v>34.0</v>
      </c>
      <c r="C5150" s="13">
        <v>64080.0</v>
      </c>
      <c r="D5150" s="8" t="s">
        <v>15508</v>
      </c>
      <c r="E5150" s="9">
        <v>27.0</v>
      </c>
      <c r="F5150" s="10" t="s">
        <v>15509</v>
      </c>
      <c r="G5150" s="11"/>
      <c r="H5150" s="11"/>
      <c r="I5150" s="11"/>
    </row>
    <row r="5151" ht="14.25" customHeight="1">
      <c r="A5151" s="5" t="s">
        <v>15510</v>
      </c>
      <c r="B5151" s="13">
        <v>34.0</v>
      </c>
      <c r="C5151" s="13">
        <v>64170.0</v>
      </c>
      <c r="D5151" s="8" t="s">
        <v>15511</v>
      </c>
      <c r="E5151" s="9">
        <v>3.0</v>
      </c>
      <c r="F5151" s="10" t="s">
        <v>15512</v>
      </c>
      <c r="G5151" s="11"/>
      <c r="H5151" s="11"/>
      <c r="I5151" s="11"/>
    </row>
    <row r="5152" ht="14.25" customHeight="1">
      <c r="A5152" s="5" t="s">
        <v>15513</v>
      </c>
      <c r="B5152" s="13">
        <v>34.0</v>
      </c>
      <c r="C5152" s="13">
        <v>64320.0</v>
      </c>
      <c r="D5152" s="8" t="s">
        <v>15514</v>
      </c>
      <c r="E5152" s="9">
        <v>35.0</v>
      </c>
      <c r="F5152" s="10" t="s">
        <v>15515</v>
      </c>
      <c r="G5152" s="11"/>
      <c r="H5152" s="11"/>
      <c r="I5152" s="11"/>
    </row>
    <row r="5153" ht="14.25" customHeight="1">
      <c r="A5153" s="5" t="s">
        <v>15516</v>
      </c>
      <c r="B5153" s="13">
        <v>34.0</v>
      </c>
      <c r="C5153" s="13">
        <v>64410.0</v>
      </c>
      <c r="D5153" s="8" t="s">
        <v>15517</v>
      </c>
      <c r="E5153" s="9">
        <v>25.0</v>
      </c>
      <c r="F5153" s="10" t="s">
        <v>15518</v>
      </c>
      <c r="G5153" s="11"/>
      <c r="H5153" s="11"/>
      <c r="I5153" s="11"/>
    </row>
    <row r="5154" ht="14.25" customHeight="1">
      <c r="A5154" s="5" t="s">
        <v>15519</v>
      </c>
      <c r="B5154" s="13">
        <v>34.0</v>
      </c>
      <c r="C5154" s="13">
        <v>64590.0</v>
      </c>
      <c r="D5154" s="8" t="s">
        <v>15520</v>
      </c>
      <c r="E5154" s="9">
        <v>13.0</v>
      </c>
      <c r="F5154" s="10" t="s">
        <v>15521</v>
      </c>
      <c r="G5154" s="11"/>
      <c r="H5154" s="11"/>
      <c r="I5154" s="11"/>
    </row>
    <row r="5155" ht="14.25" customHeight="1">
      <c r="A5155" s="5" t="s">
        <v>15522</v>
      </c>
      <c r="B5155" s="13">
        <v>34.0</v>
      </c>
      <c r="C5155" s="13">
        <v>64620.0</v>
      </c>
      <c r="D5155" s="8" t="s">
        <v>15523</v>
      </c>
      <c r="E5155" s="9">
        <v>39.0</v>
      </c>
      <c r="F5155" s="10" t="s">
        <v>15524</v>
      </c>
      <c r="G5155" s="11"/>
      <c r="H5155" s="11"/>
      <c r="I5155" s="11"/>
    </row>
    <row r="5156" ht="14.25" customHeight="1">
      <c r="A5156" s="5" t="s">
        <v>15525</v>
      </c>
      <c r="B5156" s="13">
        <v>34.0</v>
      </c>
      <c r="C5156" s="13">
        <v>64650.0</v>
      </c>
      <c r="D5156" s="8" t="s">
        <v>15526</v>
      </c>
      <c r="E5156" s="9">
        <v>39.0</v>
      </c>
      <c r="F5156" s="10" t="s">
        <v>15527</v>
      </c>
      <c r="G5156" s="11"/>
      <c r="H5156" s="11"/>
      <c r="I5156" s="11"/>
    </row>
    <row r="5157" ht="14.25" customHeight="1">
      <c r="A5157" s="5" t="s">
        <v>15528</v>
      </c>
      <c r="B5157" s="13">
        <v>34.0</v>
      </c>
      <c r="C5157" s="13">
        <v>64980.0</v>
      </c>
      <c r="D5157" s="8" t="s">
        <v>15529</v>
      </c>
      <c r="E5157" s="9">
        <v>27.0</v>
      </c>
      <c r="F5157" s="10" t="s">
        <v>15530</v>
      </c>
      <c r="G5157" s="11"/>
      <c r="H5157" s="11"/>
      <c r="I5157" s="11"/>
    </row>
    <row r="5158" ht="14.25" customHeight="1">
      <c r="A5158" s="5" t="s">
        <v>15531</v>
      </c>
      <c r="B5158" s="13">
        <v>34.0</v>
      </c>
      <c r="C5158" s="13">
        <v>65130.0</v>
      </c>
      <c r="D5158" s="8" t="s">
        <v>15532</v>
      </c>
      <c r="E5158" s="9">
        <v>25.0</v>
      </c>
      <c r="F5158" s="10" t="s">
        <v>15533</v>
      </c>
      <c r="G5158" s="11"/>
      <c r="H5158" s="11"/>
      <c r="I5158" s="11"/>
    </row>
    <row r="5159" ht="14.25" customHeight="1">
      <c r="A5159" s="5" t="s">
        <v>15534</v>
      </c>
      <c r="B5159" s="13">
        <v>34.0</v>
      </c>
      <c r="C5159" s="13">
        <v>65160.0</v>
      </c>
      <c r="D5159" s="8" t="s">
        <v>15535</v>
      </c>
      <c r="E5159" s="9">
        <v>7.0</v>
      </c>
      <c r="F5159" s="10" t="s">
        <v>15536</v>
      </c>
      <c r="G5159" s="11"/>
      <c r="H5159" s="11"/>
      <c r="I5159" s="11"/>
    </row>
    <row r="5160" ht="14.25" customHeight="1">
      <c r="A5160" s="5" t="s">
        <v>15537</v>
      </c>
      <c r="B5160" s="13">
        <v>34.0</v>
      </c>
      <c r="C5160" s="13">
        <v>65280.0</v>
      </c>
      <c r="D5160" s="8" t="s">
        <v>15538</v>
      </c>
      <c r="E5160" s="9">
        <v>3.0</v>
      </c>
      <c r="F5160" s="10" t="s">
        <v>15539</v>
      </c>
      <c r="G5160" s="11"/>
      <c r="H5160" s="11"/>
      <c r="I5160" s="11"/>
    </row>
    <row r="5161" ht="14.25" customHeight="1">
      <c r="A5161" s="5" t="s">
        <v>15540</v>
      </c>
      <c r="B5161" s="13">
        <v>34.0</v>
      </c>
      <c r="C5161" s="13">
        <v>65340.0</v>
      </c>
      <c r="D5161" s="8" t="s">
        <v>15541</v>
      </c>
      <c r="E5161" s="9">
        <v>3.0</v>
      </c>
      <c r="F5161" s="10" t="s">
        <v>15542</v>
      </c>
      <c r="G5161" s="11"/>
      <c r="H5161" s="11"/>
      <c r="I5161" s="11"/>
    </row>
    <row r="5162" ht="14.25" customHeight="1">
      <c r="A5162" s="5" t="s">
        <v>15543</v>
      </c>
      <c r="B5162" s="13">
        <v>34.0</v>
      </c>
      <c r="C5162" s="13">
        <v>65400.0</v>
      </c>
      <c r="D5162" s="8" t="s">
        <v>15544</v>
      </c>
      <c r="E5162" s="9">
        <v>3.0</v>
      </c>
      <c r="F5162" s="10" t="s">
        <v>15545</v>
      </c>
      <c r="G5162" s="11"/>
      <c r="H5162" s="11"/>
      <c r="I5162" s="11"/>
    </row>
    <row r="5163" ht="14.25" customHeight="1">
      <c r="A5163" s="5" t="s">
        <v>15546</v>
      </c>
      <c r="B5163" s="13">
        <v>34.0</v>
      </c>
      <c r="C5163" s="13">
        <v>65490.0</v>
      </c>
      <c r="D5163" s="8" t="s">
        <v>15547</v>
      </c>
      <c r="E5163" s="9">
        <v>33.0</v>
      </c>
      <c r="F5163" s="10" t="s">
        <v>15548</v>
      </c>
      <c r="G5163" s="11"/>
      <c r="H5163" s="11"/>
      <c r="I5163" s="11"/>
    </row>
    <row r="5164" ht="14.25" customHeight="1">
      <c r="A5164" s="5" t="s">
        <v>15549</v>
      </c>
      <c r="B5164" s="13">
        <v>34.0</v>
      </c>
      <c r="C5164" s="13">
        <v>65700.0</v>
      </c>
      <c r="D5164" s="8" t="s">
        <v>15550</v>
      </c>
      <c r="E5164" s="9">
        <v>37.0</v>
      </c>
      <c r="F5164" s="10" t="s">
        <v>15551</v>
      </c>
      <c r="G5164" s="11"/>
      <c r="H5164" s="11"/>
      <c r="I5164" s="11"/>
    </row>
    <row r="5165" ht="14.25" customHeight="1">
      <c r="A5165" s="5" t="s">
        <v>15552</v>
      </c>
      <c r="B5165" s="13">
        <v>34.0</v>
      </c>
      <c r="C5165" s="13">
        <v>65790.0</v>
      </c>
      <c r="D5165" s="8" t="s">
        <v>15553</v>
      </c>
      <c r="E5165" s="9">
        <v>23.0</v>
      </c>
      <c r="F5165" s="10" t="s">
        <v>15554</v>
      </c>
      <c r="G5165" s="11"/>
      <c r="H5165" s="11"/>
      <c r="I5165" s="11"/>
    </row>
    <row r="5166" ht="14.25" customHeight="1">
      <c r="A5166" s="5" t="s">
        <v>15555</v>
      </c>
      <c r="B5166" s="13">
        <v>34.0</v>
      </c>
      <c r="C5166" s="13">
        <v>66060.0</v>
      </c>
      <c r="D5166" s="8" t="s">
        <v>15556</v>
      </c>
      <c r="E5166" s="9">
        <v>39.0</v>
      </c>
      <c r="F5166" s="10" t="s">
        <v>15557</v>
      </c>
      <c r="G5166" s="11"/>
      <c r="H5166" s="11"/>
      <c r="I5166" s="11"/>
    </row>
    <row r="5167" ht="14.25" customHeight="1">
      <c r="A5167" s="5" t="s">
        <v>15558</v>
      </c>
      <c r="B5167" s="13">
        <v>34.0</v>
      </c>
      <c r="C5167" s="13">
        <v>66240.0</v>
      </c>
      <c r="D5167" s="8" t="s">
        <v>15559</v>
      </c>
      <c r="E5167" s="9">
        <v>25.0</v>
      </c>
      <c r="F5167" s="10" t="s">
        <v>15560</v>
      </c>
      <c r="G5167" s="11"/>
      <c r="H5167" s="11"/>
      <c r="I5167" s="11"/>
    </row>
    <row r="5168" ht="14.25" customHeight="1">
      <c r="A5168" s="5" t="s">
        <v>15561</v>
      </c>
      <c r="B5168" s="13">
        <v>34.0</v>
      </c>
      <c r="C5168" s="13">
        <v>66300.0</v>
      </c>
      <c r="D5168" s="8" t="s">
        <v>15562</v>
      </c>
      <c r="E5168" s="9">
        <v>11.0</v>
      </c>
      <c r="F5168" s="10" t="s">
        <v>15563</v>
      </c>
      <c r="G5168" s="11"/>
      <c r="H5168" s="11"/>
      <c r="I5168" s="11"/>
    </row>
    <row r="5169" ht="14.25" customHeight="1">
      <c r="A5169" s="5" t="s">
        <v>15564</v>
      </c>
      <c r="B5169" s="13">
        <v>34.0</v>
      </c>
      <c r="C5169" s="13">
        <v>66330.0</v>
      </c>
      <c r="D5169" s="8" t="s">
        <v>15565</v>
      </c>
      <c r="E5169" s="9">
        <v>25.0</v>
      </c>
      <c r="F5169" s="10" t="s">
        <v>15566</v>
      </c>
      <c r="G5169" s="11"/>
      <c r="H5169" s="11"/>
      <c r="I5169" s="11"/>
    </row>
    <row r="5170" ht="14.25" customHeight="1">
      <c r="A5170" s="5" t="s">
        <v>15567</v>
      </c>
      <c r="B5170" s="13">
        <v>34.0</v>
      </c>
      <c r="C5170" s="13">
        <v>66390.0</v>
      </c>
      <c r="D5170" s="8" t="s">
        <v>15568</v>
      </c>
      <c r="E5170" s="9">
        <v>9.0</v>
      </c>
      <c r="F5170" s="10" t="s">
        <v>15569</v>
      </c>
      <c r="G5170" s="11"/>
      <c r="H5170" s="11"/>
      <c r="I5170" s="11"/>
    </row>
    <row r="5171" ht="14.25" customHeight="1">
      <c r="A5171" s="5" t="s">
        <v>15570</v>
      </c>
      <c r="B5171" s="13">
        <v>34.0</v>
      </c>
      <c r="C5171" s="13">
        <v>66450.0</v>
      </c>
      <c r="D5171" s="8" t="s">
        <v>15571</v>
      </c>
      <c r="E5171" s="9">
        <v>29.0</v>
      </c>
      <c r="F5171" s="10" t="s">
        <v>15572</v>
      </c>
      <c r="G5171" s="11"/>
      <c r="H5171" s="11"/>
      <c r="I5171" s="11"/>
    </row>
    <row r="5172" ht="14.25" customHeight="1">
      <c r="A5172" s="5" t="s">
        <v>15573</v>
      </c>
      <c r="B5172" s="13">
        <v>34.0</v>
      </c>
      <c r="C5172" s="13">
        <v>66480.0</v>
      </c>
      <c r="D5172" s="8" t="s">
        <v>15574</v>
      </c>
      <c r="E5172" s="9">
        <v>29.0</v>
      </c>
      <c r="F5172" s="10" t="s">
        <v>15575</v>
      </c>
      <c r="G5172" s="11"/>
      <c r="H5172" s="11"/>
      <c r="I5172" s="11"/>
    </row>
    <row r="5173" ht="14.25" customHeight="1">
      <c r="A5173" s="5" t="s">
        <v>15576</v>
      </c>
      <c r="B5173" s="13">
        <v>34.0</v>
      </c>
      <c r="C5173" s="13">
        <v>66570.0</v>
      </c>
      <c r="D5173" s="8" t="s">
        <v>15577</v>
      </c>
      <c r="E5173" s="9">
        <v>17.0</v>
      </c>
      <c r="F5173" s="10" t="s">
        <v>15578</v>
      </c>
      <c r="G5173" s="11"/>
      <c r="H5173" s="11"/>
      <c r="I5173" s="11"/>
    </row>
    <row r="5174" ht="14.25" customHeight="1">
      <c r="A5174" s="5" t="s">
        <v>15579</v>
      </c>
      <c r="B5174" s="13">
        <v>34.0</v>
      </c>
      <c r="C5174" s="13">
        <v>66810.0</v>
      </c>
      <c r="D5174" s="8" t="s">
        <v>15580</v>
      </c>
      <c r="E5174" s="9">
        <v>5.0</v>
      </c>
      <c r="F5174" s="10" t="s">
        <v>15581</v>
      </c>
      <c r="G5174" s="11"/>
      <c r="H5174" s="11"/>
      <c r="I5174" s="11"/>
    </row>
    <row r="5175" ht="14.25" customHeight="1">
      <c r="A5175" s="5" t="s">
        <v>15582</v>
      </c>
      <c r="B5175" s="13">
        <v>34.0</v>
      </c>
      <c r="C5175" s="13">
        <v>67020.0</v>
      </c>
      <c r="D5175" s="8" t="s">
        <v>15583</v>
      </c>
      <c r="E5175" s="9">
        <v>11.0</v>
      </c>
      <c r="F5175" s="10" t="s">
        <v>15584</v>
      </c>
      <c r="G5175" s="11"/>
      <c r="H5175" s="11"/>
      <c r="I5175" s="11"/>
    </row>
    <row r="5176" ht="14.25" customHeight="1">
      <c r="A5176" s="5" t="s">
        <v>15585</v>
      </c>
      <c r="B5176" s="13">
        <v>34.0</v>
      </c>
      <c r="C5176" s="13">
        <v>67110.0</v>
      </c>
      <c r="D5176" s="8" t="s">
        <v>15586</v>
      </c>
      <c r="E5176" s="9">
        <v>29.0</v>
      </c>
      <c r="F5176" s="10" t="s">
        <v>15587</v>
      </c>
      <c r="G5176" s="11"/>
      <c r="H5176" s="11"/>
      <c r="I5176" s="11"/>
    </row>
    <row r="5177" ht="14.25" customHeight="1">
      <c r="A5177" s="5" t="s">
        <v>15588</v>
      </c>
      <c r="B5177" s="13">
        <v>34.0</v>
      </c>
      <c r="C5177" s="13">
        <v>67340.0</v>
      </c>
      <c r="D5177" s="8" t="s">
        <v>15589</v>
      </c>
      <c r="E5177" s="9">
        <v>7.0</v>
      </c>
      <c r="F5177" s="10" t="s">
        <v>15590</v>
      </c>
      <c r="G5177" s="11"/>
      <c r="H5177" s="11"/>
      <c r="I5177" s="11"/>
    </row>
    <row r="5178" ht="14.25" customHeight="1">
      <c r="A5178" s="5" t="s">
        <v>15591</v>
      </c>
      <c r="B5178" s="13">
        <v>34.0</v>
      </c>
      <c r="C5178" s="13">
        <v>67350.0</v>
      </c>
      <c r="D5178" s="8" t="s">
        <v>15592</v>
      </c>
      <c r="E5178" s="9">
        <v>25.0</v>
      </c>
      <c r="F5178" s="10" t="s">
        <v>15593</v>
      </c>
      <c r="G5178" s="11"/>
      <c r="H5178" s="11"/>
      <c r="I5178" s="11"/>
    </row>
    <row r="5179" ht="14.25" customHeight="1">
      <c r="A5179" s="5" t="s">
        <v>15594</v>
      </c>
      <c r="B5179" s="13">
        <v>34.0</v>
      </c>
      <c r="C5179" s="13">
        <v>67365.0</v>
      </c>
      <c r="D5179" s="8" t="s">
        <v>15595</v>
      </c>
      <c r="E5179" s="9">
        <v>25.0</v>
      </c>
      <c r="F5179" s="10" t="s">
        <v>15596</v>
      </c>
      <c r="G5179" s="11"/>
      <c r="H5179" s="11"/>
      <c r="I5179" s="11"/>
    </row>
    <row r="5180" ht="14.25" customHeight="1">
      <c r="A5180" s="5" t="s">
        <v>15597</v>
      </c>
      <c r="B5180" s="13">
        <v>34.0</v>
      </c>
      <c r="C5180" s="13">
        <v>67710.0</v>
      </c>
      <c r="D5180" s="8" t="s">
        <v>15598</v>
      </c>
      <c r="E5180" s="9">
        <v>29.0</v>
      </c>
      <c r="F5180" s="10" t="s">
        <v>15599</v>
      </c>
      <c r="G5180" s="11"/>
      <c r="H5180" s="11"/>
      <c r="I5180" s="11"/>
    </row>
    <row r="5181" ht="14.25" customHeight="1">
      <c r="A5181" s="5" t="s">
        <v>15600</v>
      </c>
      <c r="B5181" s="13">
        <v>34.0</v>
      </c>
      <c r="C5181" s="13">
        <v>68340.0</v>
      </c>
      <c r="D5181" s="8" t="s">
        <v>15601</v>
      </c>
      <c r="E5181" s="9">
        <v>7.0</v>
      </c>
      <c r="F5181" s="10" t="s">
        <v>15602</v>
      </c>
      <c r="G5181" s="11"/>
      <c r="H5181" s="11"/>
      <c r="I5181" s="11"/>
    </row>
    <row r="5182" ht="14.25" customHeight="1">
      <c r="A5182" s="5" t="s">
        <v>15603</v>
      </c>
      <c r="B5182" s="13">
        <v>34.0</v>
      </c>
      <c r="C5182" s="13">
        <v>68370.0</v>
      </c>
      <c r="D5182" s="8" t="s">
        <v>15604</v>
      </c>
      <c r="E5182" s="9">
        <v>35.0</v>
      </c>
      <c r="F5182" s="10" t="s">
        <v>15605</v>
      </c>
      <c r="G5182" s="11"/>
      <c r="H5182" s="11"/>
      <c r="I5182" s="11"/>
    </row>
    <row r="5183" ht="14.25" customHeight="1">
      <c r="A5183" s="5" t="s">
        <v>15606</v>
      </c>
      <c r="B5183" s="13">
        <v>34.0</v>
      </c>
      <c r="C5183" s="13">
        <v>68430.0</v>
      </c>
      <c r="D5183" s="8" t="s">
        <v>15607</v>
      </c>
      <c r="E5183" s="9">
        <v>1.0</v>
      </c>
      <c r="F5183" s="10" t="s">
        <v>15608</v>
      </c>
      <c r="G5183" s="11"/>
      <c r="H5183" s="11"/>
      <c r="I5183" s="11"/>
    </row>
    <row r="5184" ht="14.25" customHeight="1">
      <c r="A5184" s="5" t="s">
        <v>15609</v>
      </c>
      <c r="B5184" s="13">
        <v>34.0</v>
      </c>
      <c r="C5184" s="13">
        <v>68460.0</v>
      </c>
      <c r="D5184" s="8" t="s">
        <v>15610</v>
      </c>
      <c r="E5184" s="9">
        <v>35.0</v>
      </c>
      <c r="F5184" s="10" t="s">
        <v>15611</v>
      </c>
      <c r="G5184" s="11"/>
      <c r="H5184" s="11"/>
      <c r="I5184" s="11"/>
    </row>
    <row r="5185" ht="14.25" customHeight="1">
      <c r="A5185" s="14" t="s">
        <v>15612</v>
      </c>
      <c r="B5185" s="16">
        <v>34.0</v>
      </c>
      <c r="C5185" s="16">
        <v>68550.0</v>
      </c>
      <c r="D5185" s="17" t="s">
        <v>15613</v>
      </c>
      <c r="E5185" s="18">
        <v>23.0</v>
      </c>
      <c r="F5185" s="19" t="s">
        <v>15614</v>
      </c>
      <c r="G5185" s="11"/>
      <c r="H5185" s="11"/>
      <c r="I5185" s="11"/>
    </row>
    <row r="5186" ht="14.25" customHeight="1">
      <c r="A5186" s="5" t="s">
        <v>15615</v>
      </c>
      <c r="B5186" s="13">
        <v>34.0</v>
      </c>
      <c r="C5186" s="13">
        <v>68610.0</v>
      </c>
      <c r="D5186" s="8" t="s">
        <v>15616</v>
      </c>
      <c r="E5186" s="9">
        <v>5.0</v>
      </c>
      <c r="F5186" s="10" t="s">
        <v>15617</v>
      </c>
      <c r="G5186" s="11"/>
      <c r="H5186" s="11"/>
      <c r="I5186" s="11"/>
    </row>
    <row r="5187" ht="14.25" customHeight="1">
      <c r="A5187" s="5" t="s">
        <v>15618</v>
      </c>
      <c r="B5187" s="13">
        <v>34.0</v>
      </c>
      <c r="C5187" s="13">
        <v>68670.0</v>
      </c>
      <c r="D5187" s="8" t="s">
        <v>15619</v>
      </c>
      <c r="E5187" s="9">
        <v>25.0</v>
      </c>
      <c r="F5187" s="10" t="s">
        <v>15620</v>
      </c>
      <c r="G5187" s="11"/>
      <c r="H5187" s="11"/>
      <c r="I5187" s="11"/>
    </row>
    <row r="5188" ht="14.25" customHeight="1">
      <c r="A5188" s="5" t="s">
        <v>15621</v>
      </c>
      <c r="B5188" s="13">
        <v>34.0</v>
      </c>
      <c r="C5188" s="13">
        <v>68730.0</v>
      </c>
      <c r="D5188" s="8" t="s">
        <v>15622</v>
      </c>
      <c r="E5188" s="9">
        <v>35.0</v>
      </c>
      <c r="F5188" s="10" t="s">
        <v>15623</v>
      </c>
      <c r="G5188" s="11"/>
      <c r="H5188" s="11"/>
      <c r="I5188" s="11"/>
    </row>
    <row r="5189" ht="14.25" customHeight="1">
      <c r="A5189" s="5" t="s">
        <v>15624</v>
      </c>
      <c r="B5189" s="13">
        <v>34.0</v>
      </c>
      <c r="C5189" s="13">
        <v>68790.0</v>
      </c>
      <c r="D5189" s="8" t="s">
        <v>15625</v>
      </c>
      <c r="E5189" s="9">
        <v>23.0</v>
      </c>
      <c r="F5189" s="10" t="s">
        <v>15626</v>
      </c>
      <c r="G5189" s="11"/>
      <c r="H5189" s="11"/>
      <c r="I5189" s="11"/>
    </row>
    <row r="5190" ht="14.25" customHeight="1">
      <c r="A5190" s="5" t="s">
        <v>15627</v>
      </c>
      <c r="B5190" s="13">
        <v>34.0</v>
      </c>
      <c r="C5190" s="13">
        <v>68970.0</v>
      </c>
      <c r="D5190" s="8" t="s">
        <v>15628</v>
      </c>
      <c r="E5190" s="9">
        <v>3.0</v>
      </c>
      <c r="F5190" s="10" t="s">
        <v>15629</v>
      </c>
      <c r="G5190" s="11"/>
      <c r="H5190" s="11"/>
      <c r="I5190" s="11"/>
    </row>
    <row r="5191" ht="14.25" customHeight="1">
      <c r="A5191" s="5" t="s">
        <v>15630</v>
      </c>
      <c r="B5191" s="13">
        <v>34.0</v>
      </c>
      <c r="C5191" s="13">
        <v>69030.0</v>
      </c>
      <c r="D5191" s="8" t="s">
        <v>15631</v>
      </c>
      <c r="E5191" s="9">
        <v>15.0</v>
      </c>
      <c r="F5191" s="10" t="s">
        <v>15632</v>
      </c>
      <c r="G5191" s="11"/>
      <c r="H5191" s="11"/>
      <c r="I5191" s="11"/>
    </row>
    <row r="5192" ht="14.25" customHeight="1">
      <c r="A5192" s="5" t="s">
        <v>15633</v>
      </c>
      <c r="B5192" s="13">
        <v>34.0</v>
      </c>
      <c r="C5192" s="13">
        <v>69270.0</v>
      </c>
      <c r="D5192" s="8" t="s">
        <v>15634</v>
      </c>
      <c r="E5192" s="9">
        <v>13.0</v>
      </c>
      <c r="F5192" s="10" t="s">
        <v>15635</v>
      </c>
      <c r="G5192" s="11"/>
      <c r="H5192" s="11"/>
      <c r="I5192" s="11"/>
    </row>
    <row r="5193" ht="14.25" customHeight="1">
      <c r="A5193" s="5" t="s">
        <v>15636</v>
      </c>
      <c r="B5193" s="13">
        <v>34.0</v>
      </c>
      <c r="C5193" s="13">
        <v>69274.0</v>
      </c>
      <c r="D5193" s="8" t="s">
        <v>15637</v>
      </c>
      <c r="E5193" s="9">
        <v>13.0</v>
      </c>
      <c r="F5193" s="10" t="s">
        <v>15638</v>
      </c>
      <c r="G5193" s="11"/>
      <c r="H5193" s="11"/>
      <c r="I5193" s="11"/>
    </row>
    <row r="5194" ht="14.25" customHeight="1">
      <c r="A5194" s="5" t="s">
        <v>15639</v>
      </c>
      <c r="B5194" s="13">
        <v>34.0</v>
      </c>
      <c r="C5194" s="13">
        <v>69390.0</v>
      </c>
      <c r="D5194" s="8" t="s">
        <v>15640</v>
      </c>
      <c r="E5194" s="9">
        <v>23.0</v>
      </c>
      <c r="F5194" s="10" t="s">
        <v>15641</v>
      </c>
      <c r="G5194" s="11"/>
      <c r="H5194" s="11"/>
      <c r="I5194" s="11"/>
    </row>
    <row r="5195" ht="14.25" customHeight="1">
      <c r="A5195" s="5" t="s">
        <v>15642</v>
      </c>
      <c r="B5195" s="13">
        <v>34.0</v>
      </c>
      <c r="C5195" s="13">
        <v>69420.0</v>
      </c>
      <c r="D5195" s="8" t="s">
        <v>15643</v>
      </c>
      <c r="E5195" s="9">
        <v>23.0</v>
      </c>
      <c r="F5195" s="10" t="s">
        <v>15644</v>
      </c>
      <c r="G5195" s="11"/>
      <c r="H5195" s="11"/>
      <c r="I5195" s="11"/>
    </row>
    <row r="5196" ht="14.25" customHeight="1">
      <c r="A5196" s="5" t="s">
        <v>15645</v>
      </c>
      <c r="B5196" s="13">
        <v>34.0</v>
      </c>
      <c r="C5196" s="13">
        <v>69510.0</v>
      </c>
      <c r="D5196" s="8" t="s">
        <v>15646</v>
      </c>
      <c r="E5196" s="9">
        <v>29.0</v>
      </c>
      <c r="F5196" s="10" t="s">
        <v>15647</v>
      </c>
      <c r="G5196" s="11"/>
      <c r="H5196" s="11"/>
      <c r="I5196" s="11"/>
    </row>
    <row r="5197" ht="14.25" customHeight="1">
      <c r="A5197" s="5" t="s">
        <v>15648</v>
      </c>
      <c r="B5197" s="13">
        <v>34.0</v>
      </c>
      <c r="C5197" s="13">
        <v>69690.0</v>
      </c>
      <c r="D5197" s="8" t="s">
        <v>15649</v>
      </c>
      <c r="E5197" s="9">
        <v>37.0</v>
      </c>
      <c r="F5197" s="10" t="s">
        <v>15650</v>
      </c>
      <c r="G5197" s="11"/>
      <c r="H5197" s="11"/>
      <c r="I5197" s="11"/>
    </row>
    <row r="5198" ht="14.25" customHeight="1">
      <c r="A5198" s="5" t="s">
        <v>15651</v>
      </c>
      <c r="B5198" s="13">
        <v>34.0</v>
      </c>
      <c r="C5198" s="13">
        <v>69810.0</v>
      </c>
      <c r="D5198" s="8" t="s">
        <v>15652</v>
      </c>
      <c r="E5198" s="9">
        <v>23.0</v>
      </c>
      <c r="F5198" s="10" t="s">
        <v>15653</v>
      </c>
      <c r="G5198" s="11"/>
      <c r="H5198" s="11"/>
      <c r="I5198" s="11"/>
    </row>
    <row r="5199" ht="14.25" customHeight="1">
      <c r="A5199" s="5" t="s">
        <v>15654</v>
      </c>
      <c r="B5199" s="13">
        <v>34.0</v>
      </c>
      <c r="C5199" s="13">
        <v>69990.0</v>
      </c>
      <c r="D5199" s="8" t="s">
        <v>15655</v>
      </c>
      <c r="E5199" s="9">
        <v>5.0</v>
      </c>
      <c r="F5199" s="10" t="s">
        <v>15656</v>
      </c>
      <c r="G5199" s="11"/>
      <c r="H5199" s="11"/>
      <c r="I5199" s="11"/>
    </row>
    <row r="5200" ht="14.25" customHeight="1">
      <c r="A5200" s="5" t="s">
        <v>15657</v>
      </c>
      <c r="B5200" s="13">
        <v>34.0</v>
      </c>
      <c r="C5200" s="13">
        <v>70020.0</v>
      </c>
      <c r="D5200" s="8" t="s">
        <v>15658</v>
      </c>
      <c r="E5200" s="9">
        <v>39.0</v>
      </c>
      <c r="F5200" s="10" t="s">
        <v>15659</v>
      </c>
      <c r="G5200" s="11"/>
      <c r="H5200" s="11"/>
      <c r="I5200" s="11"/>
    </row>
    <row r="5201" ht="14.25" customHeight="1">
      <c r="A5201" s="5" t="s">
        <v>15660</v>
      </c>
      <c r="B5201" s="13">
        <v>34.0</v>
      </c>
      <c r="C5201" s="13">
        <v>70110.0</v>
      </c>
      <c r="D5201" s="8" t="s">
        <v>15661</v>
      </c>
      <c r="E5201" s="9">
        <v>25.0</v>
      </c>
      <c r="F5201" s="10" t="s">
        <v>15662</v>
      </c>
      <c r="G5201" s="11"/>
      <c r="H5201" s="11"/>
      <c r="I5201" s="11"/>
    </row>
    <row r="5202" ht="14.25" customHeight="1">
      <c r="A5202" s="5" t="s">
        <v>15663</v>
      </c>
      <c r="B5202" s="13">
        <v>34.0</v>
      </c>
      <c r="C5202" s="13">
        <v>70140.0</v>
      </c>
      <c r="D5202" s="8" t="s">
        <v>15664</v>
      </c>
      <c r="E5202" s="9">
        <v>25.0</v>
      </c>
      <c r="F5202" s="10" t="s">
        <v>15665</v>
      </c>
      <c r="G5202" s="11"/>
      <c r="H5202" s="11"/>
      <c r="I5202" s="11"/>
    </row>
    <row r="5203" ht="14.25" customHeight="1">
      <c r="A5203" s="5" t="s">
        <v>15666</v>
      </c>
      <c r="B5203" s="13">
        <v>34.0</v>
      </c>
      <c r="C5203" s="13">
        <v>70320.0</v>
      </c>
      <c r="D5203" s="8" t="s">
        <v>15667</v>
      </c>
      <c r="E5203" s="9">
        <v>29.0</v>
      </c>
      <c r="F5203" s="10" t="s">
        <v>15668</v>
      </c>
      <c r="G5203" s="11"/>
      <c r="H5203" s="11"/>
      <c r="I5203" s="11"/>
    </row>
    <row r="5204" ht="14.25" customHeight="1">
      <c r="A5204" s="5" t="s">
        <v>15669</v>
      </c>
      <c r="B5204" s="13">
        <v>34.0</v>
      </c>
      <c r="C5204" s="13">
        <v>70380.0</v>
      </c>
      <c r="D5204" s="8" t="s">
        <v>15670</v>
      </c>
      <c r="E5204" s="9">
        <v>37.0</v>
      </c>
      <c r="F5204" s="10" t="s">
        <v>15671</v>
      </c>
      <c r="G5204" s="11"/>
      <c r="H5204" s="11"/>
      <c r="I5204" s="11"/>
    </row>
    <row r="5205" ht="14.25" customHeight="1">
      <c r="A5205" s="5" t="s">
        <v>15672</v>
      </c>
      <c r="B5205" s="13">
        <v>34.0</v>
      </c>
      <c r="C5205" s="13">
        <v>70890.0</v>
      </c>
      <c r="D5205" s="8" t="s">
        <v>15673</v>
      </c>
      <c r="E5205" s="9">
        <v>37.0</v>
      </c>
      <c r="F5205" s="10" t="s">
        <v>15674</v>
      </c>
      <c r="G5205" s="11"/>
      <c r="H5205" s="11"/>
      <c r="I5205" s="11"/>
    </row>
    <row r="5206" ht="14.25" customHeight="1">
      <c r="A5206" s="5" t="s">
        <v>15675</v>
      </c>
      <c r="B5206" s="13">
        <v>34.0</v>
      </c>
      <c r="C5206" s="13">
        <v>70980.0</v>
      </c>
      <c r="D5206" s="8" t="s">
        <v>15676</v>
      </c>
      <c r="E5206" s="9">
        <v>19.0</v>
      </c>
      <c r="F5206" s="10" t="s">
        <v>15677</v>
      </c>
      <c r="G5206" s="11"/>
      <c r="H5206" s="11"/>
      <c r="I5206" s="11"/>
    </row>
    <row r="5207" ht="14.25" customHeight="1">
      <c r="A5207" s="5" t="s">
        <v>15678</v>
      </c>
      <c r="B5207" s="13">
        <v>34.0</v>
      </c>
      <c r="C5207" s="13">
        <v>71010.0</v>
      </c>
      <c r="D5207" s="8" t="s">
        <v>15679</v>
      </c>
      <c r="E5207" s="9">
        <v>9.0</v>
      </c>
      <c r="F5207" s="10" t="s">
        <v>15680</v>
      </c>
      <c r="G5207" s="11"/>
      <c r="H5207" s="11"/>
      <c r="I5207" s="11"/>
    </row>
    <row r="5208" ht="14.25" customHeight="1">
      <c r="A5208" s="5" t="s">
        <v>15681</v>
      </c>
      <c r="B5208" s="13">
        <v>34.0</v>
      </c>
      <c r="C5208" s="13">
        <v>71160.0</v>
      </c>
      <c r="D5208" s="8" t="s">
        <v>15682</v>
      </c>
      <c r="E5208" s="9">
        <v>11.0</v>
      </c>
      <c r="F5208" s="10" t="s">
        <v>15683</v>
      </c>
      <c r="G5208" s="11"/>
      <c r="H5208" s="11"/>
      <c r="I5208" s="11"/>
    </row>
    <row r="5209" ht="14.25" customHeight="1">
      <c r="A5209" s="5" t="s">
        <v>15684</v>
      </c>
      <c r="B5209" s="13">
        <v>34.0</v>
      </c>
      <c r="C5209" s="13">
        <v>71220.0</v>
      </c>
      <c r="D5209" s="8" t="s">
        <v>15685</v>
      </c>
      <c r="E5209" s="9">
        <v>7.0</v>
      </c>
      <c r="F5209" s="10" t="s">
        <v>15686</v>
      </c>
      <c r="G5209" s="11"/>
      <c r="H5209" s="11"/>
      <c r="I5209" s="11"/>
    </row>
    <row r="5210" ht="14.25" customHeight="1">
      <c r="A5210" s="5" t="s">
        <v>15687</v>
      </c>
      <c r="B5210" s="13">
        <v>34.0</v>
      </c>
      <c r="C5210" s="13">
        <v>71385.0</v>
      </c>
      <c r="D5210" s="8" t="s">
        <v>15688</v>
      </c>
      <c r="E5210" s="9">
        <v>27.0</v>
      </c>
      <c r="F5210" s="10" t="s">
        <v>15689</v>
      </c>
      <c r="G5210" s="11"/>
      <c r="H5210" s="11"/>
      <c r="I5210" s="11"/>
    </row>
    <row r="5211" ht="14.25" customHeight="1">
      <c r="A5211" s="5" t="s">
        <v>15690</v>
      </c>
      <c r="B5211" s="13">
        <v>34.0</v>
      </c>
      <c r="C5211" s="13">
        <v>71430.0</v>
      </c>
      <c r="D5211" s="8" t="s">
        <v>15691</v>
      </c>
      <c r="E5211" s="9">
        <v>39.0</v>
      </c>
      <c r="F5211" s="10" t="s">
        <v>15692</v>
      </c>
      <c r="G5211" s="11"/>
      <c r="H5211" s="11"/>
      <c r="I5211" s="11"/>
    </row>
    <row r="5212" ht="14.25" customHeight="1">
      <c r="A5212" s="5" t="s">
        <v>15693</v>
      </c>
      <c r="B5212" s="13">
        <v>34.0</v>
      </c>
      <c r="C5212" s="13">
        <v>71640.0</v>
      </c>
      <c r="D5212" s="8" t="s">
        <v>15694</v>
      </c>
      <c r="E5212" s="9">
        <v>29.0</v>
      </c>
      <c r="F5212" s="10" t="s">
        <v>15695</v>
      </c>
      <c r="G5212" s="11"/>
      <c r="H5212" s="11"/>
      <c r="I5212" s="11"/>
    </row>
    <row r="5213" ht="14.25" customHeight="1">
      <c r="A5213" s="5" t="s">
        <v>15696</v>
      </c>
      <c r="B5213" s="13">
        <v>34.0</v>
      </c>
      <c r="C5213" s="13">
        <v>71670.0</v>
      </c>
      <c r="D5213" s="8" t="s">
        <v>15697</v>
      </c>
      <c r="E5213" s="9">
        <v>37.0</v>
      </c>
      <c r="F5213" s="10" t="s">
        <v>15698</v>
      </c>
      <c r="G5213" s="11"/>
      <c r="H5213" s="11"/>
      <c r="I5213" s="11"/>
    </row>
    <row r="5214" ht="14.25" customHeight="1">
      <c r="A5214" s="5" t="s">
        <v>15699</v>
      </c>
      <c r="B5214" s="13">
        <v>34.0</v>
      </c>
      <c r="C5214" s="13">
        <v>71850.0</v>
      </c>
      <c r="D5214" s="8" t="s">
        <v>15700</v>
      </c>
      <c r="E5214" s="9">
        <v>15.0</v>
      </c>
      <c r="F5214" s="10" t="s">
        <v>15701</v>
      </c>
      <c r="G5214" s="11"/>
      <c r="H5214" s="11"/>
      <c r="I5214" s="11"/>
    </row>
    <row r="5215" ht="14.25" customHeight="1">
      <c r="A5215" s="5" t="s">
        <v>15702</v>
      </c>
      <c r="B5215" s="13">
        <v>34.0</v>
      </c>
      <c r="C5215" s="13">
        <v>72060.0</v>
      </c>
      <c r="D5215" s="8" t="s">
        <v>15703</v>
      </c>
      <c r="E5215" s="9">
        <v>5.0</v>
      </c>
      <c r="F5215" s="10" t="s">
        <v>15704</v>
      </c>
      <c r="G5215" s="11"/>
      <c r="H5215" s="11"/>
      <c r="I5215" s="11"/>
    </row>
    <row r="5216" ht="14.25" customHeight="1">
      <c r="A5216" s="5" t="s">
        <v>15705</v>
      </c>
      <c r="B5216" s="13">
        <v>34.0</v>
      </c>
      <c r="C5216" s="13">
        <v>72240.0</v>
      </c>
      <c r="D5216" s="8" t="s">
        <v>15706</v>
      </c>
      <c r="E5216" s="9">
        <v>7.0</v>
      </c>
      <c r="F5216" s="10" t="s">
        <v>15707</v>
      </c>
      <c r="G5216" s="11"/>
      <c r="H5216" s="11"/>
      <c r="I5216" s="11"/>
    </row>
    <row r="5217" ht="14.25" customHeight="1">
      <c r="A5217" s="5" t="s">
        <v>15708</v>
      </c>
      <c r="B5217" s="13">
        <v>34.0</v>
      </c>
      <c r="C5217" s="13">
        <v>72360.0</v>
      </c>
      <c r="D5217" s="8" t="s">
        <v>15709</v>
      </c>
      <c r="E5217" s="9">
        <v>3.0</v>
      </c>
      <c r="F5217" s="10" t="s">
        <v>15710</v>
      </c>
      <c r="G5217" s="11"/>
      <c r="H5217" s="11"/>
      <c r="I5217" s="11"/>
    </row>
    <row r="5218" ht="14.25" customHeight="1">
      <c r="A5218" s="5" t="s">
        <v>15711</v>
      </c>
      <c r="B5218" s="13">
        <v>34.0</v>
      </c>
      <c r="C5218" s="13">
        <v>72420.0</v>
      </c>
      <c r="D5218" s="8" t="s">
        <v>15712</v>
      </c>
      <c r="E5218" s="9">
        <v>3.0</v>
      </c>
      <c r="F5218" s="10" t="s">
        <v>15713</v>
      </c>
      <c r="G5218" s="11"/>
      <c r="H5218" s="11"/>
      <c r="I5218" s="11"/>
    </row>
    <row r="5219" ht="14.25" customHeight="1">
      <c r="A5219" s="5" t="s">
        <v>15714</v>
      </c>
      <c r="B5219" s="13">
        <v>34.0</v>
      </c>
      <c r="C5219" s="13">
        <v>72480.0</v>
      </c>
      <c r="D5219" s="8" t="s">
        <v>15715</v>
      </c>
      <c r="E5219" s="9">
        <v>3.0</v>
      </c>
      <c r="F5219" s="10" t="s">
        <v>15716</v>
      </c>
      <c r="G5219" s="11"/>
      <c r="H5219" s="11"/>
      <c r="I5219" s="11"/>
    </row>
    <row r="5220" ht="14.25" customHeight="1">
      <c r="A5220" s="5" t="s">
        <v>15717</v>
      </c>
      <c r="B5220" s="13">
        <v>34.0</v>
      </c>
      <c r="C5220" s="13">
        <v>72510.0</v>
      </c>
      <c r="D5220" s="8" t="s">
        <v>15718</v>
      </c>
      <c r="E5220" s="9">
        <v>19.0</v>
      </c>
      <c r="F5220" s="10" t="s">
        <v>15719</v>
      </c>
      <c r="G5220" s="11"/>
      <c r="H5220" s="11"/>
      <c r="I5220" s="11"/>
    </row>
    <row r="5221" ht="14.25" customHeight="1">
      <c r="A5221" s="5" t="s">
        <v>15720</v>
      </c>
      <c r="B5221" s="13">
        <v>34.0</v>
      </c>
      <c r="C5221" s="13">
        <v>73020.0</v>
      </c>
      <c r="D5221" s="8" t="s">
        <v>15721</v>
      </c>
      <c r="E5221" s="9">
        <v>25.0</v>
      </c>
      <c r="F5221" s="10" t="s">
        <v>15722</v>
      </c>
      <c r="G5221" s="11"/>
      <c r="H5221" s="11"/>
      <c r="I5221" s="11"/>
    </row>
    <row r="5222" ht="14.25" customHeight="1">
      <c r="A5222" s="5" t="s">
        <v>15723</v>
      </c>
      <c r="B5222" s="13">
        <v>34.0</v>
      </c>
      <c r="C5222" s="13">
        <v>73110.0</v>
      </c>
      <c r="D5222" s="8" t="s">
        <v>15724</v>
      </c>
      <c r="E5222" s="9">
        <v>29.0</v>
      </c>
      <c r="F5222" s="10" t="s">
        <v>15725</v>
      </c>
      <c r="G5222" s="11"/>
      <c r="H5222" s="11"/>
      <c r="I5222" s="11"/>
    </row>
    <row r="5223" ht="14.25" customHeight="1">
      <c r="A5223" s="5" t="s">
        <v>15726</v>
      </c>
      <c r="B5223" s="13">
        <v>34.0</v>
      </c>
      <c r="C5223" s="13">
        <v>73140.0</v>
      </c>
      <c r="D5223" s="8" t="s">
        <v>15727</v>
      </c>
      <c r="E5223" s="9">
        <v>31.0</v>
      </c>
      <c r="F5223" s="10" t="s">
        <v>15728</v>
      </c>
      <c r="G5223" s="11"/>
      <c r="H5223" s="11"/>
      <c r="I5223" s="11"/>
    </row>
    <row r="5224" ht="14.25" customHeight="1">
      <c r="A5224" s="5" t="s">
        <v>15729</v>
      </c>
      <c r="B5224" s="13">
        <v>34.0</v>
      </c>
      <c r="C5224" s="13">
        <v>74000.0</v>
      </c>
      <c r="D5224" s="8" t="s">
        <v>15730</v>
      </c>
      <c r="E5224" s="9">
        <v>21.0</v>
      </c>
      <c r="F5224" s="10" t="s">
        <v>15731</v>
      </c>
      <c r="G5224" s="11"/>
      <c r="H5224" s="11"/>
      <c r="I5224" s="11"/>
    </row>
    <row r="5225" ht="14.25" customHeight="1">
      <c r="A5225" s="5" t="s">
        <v>15732</v>
      </c>
      <c r="B5225" s="13">
        <v>34.0</v>
      </c>
      <c r="C5225" s="13">
        <v>74210.0</v>
      </c>
      <c r="D5225" s="8" t="s">
        <v>15733</v>
      </c>
      <c r="E5225" s="9">
        <v>29.0</v>
      </c>
      <c r="F5225" s="10" t="s">
        <v>15734</v>
      </c>
      <c r="G5225" s="11"/>
      <c r="H5225" s="11"/>
      <c r="I5225" s="11"/>
    </row>
    <row r="5226" ht="14.25" customHeight="1">
      <c r="A5226" s="5" t="s">
        <v>15735</v>
      </c>
      <c r="B5226" s="13">
        <v>34.0</v>
      </c>
      <c r="C5226" s="13">
        <v>74330.0</v>
      </c>
      <c r="D5226" s="8" t="s">
        <v>15736</v>
      </c>
      <c r="E5226" s="9">
        <v>21.0</v>
      </c>
      <c r="F5226" s="10" t="s">
        <v>15737</v>
      </c>
      <c r="G5226" s="11"/>
      <c r="H5226" s="11"/>
      <c r="I5226" s="11"/>
    </row>
    <row r="5227" ht="14.25" customHeight="1">
      <c r="A5227" s="5" t="s">
        <v>15738</v>
      </c>
      <c r="B5227" s="13">
        <v>34.0</v>
      </c>
      <c r="C5227" s="13">
        <v>74420.0</v>
      </c>
      <c r="D5227" s="8" t="s">
        <v>15739</v>
      </c>
      <c r="E5227" s="9">
        <v>19.0</v>
      </c>
      <c r="F5227" s="10" t="s">
        <v>15740</v>
      </c>
      <c r="G5227" s="11"/>
      <c r="H5227" s="11"/>
      <c r="I5227" s="11"/>
    </row>
    <row r="5228" ht="14.25" customHeight="1">
      <c r="A5228" s="5" t="s">
        <v>15741</v>
      </c>
      <c r="B5228" s="13">
        <v>34.0</v>
      </c>
      <c r="C5228" s="13">
        <v>74480.0</v>
      </c>
      <c r="D5228" s="8" t="s">
        <v>15742</v>
      </c>
      <c r="E5228" s="9">
        <v>39.0</v>
      </c>
      <c r="F5228" s="10" t="s">
        <v>15743</v>
      </c>
      <c r="G5228" s="11"/>
      <c r="H5228" s="11"/>
      <c r="I5228" s="11"/>
    </row>
    <row r="5229" ht="14.25" customHeight="1">
      <c r="A5229" s="5" t="s">
        <v>15744</v>
      </c>
      <c r="B5229" s="13">
        <v>34.0</v>
      </c>
      <c r="C5229" s="13">
        <v>74540.0</v>
      </c>
      <c r="D5229" s="8" t="s">
        <v>15745</v>
      </c>
      <c r="E5229" s="9">
        <v>25.0</v>
      </c>
      <c r="F5229" s="10" t="s">
        <v>15746</v>
      </c>
      <c r="G5229" s="11"/>
      <c r="H5229" s="11"/>
      <c r="I5229" s="11"/>
    </row>
    <row r="5230" ht="14.25" customHeight="1">
      <c r="A5230" s="5" t="s">
        <v>15747</v>
      </c>
      <c r="B5230" s="13">
        <v>34.0</v>
      </c>
      <c r="C5230" s="13">
        <v>74630.0</v>
      </c>
      <c r="D5230" s="8" t="s">
        <v>15748</v>
      </c>
      <c r="E5230" s="9">
        <v>17.0</v>
      </c>
      <c r="F5230" s="10" t="s">
        <v>15749</v>
      </c>
      <c r="G5230" s="11"/>
      <c r="H5230" s="11"/>
      <c r="I5230" s="11"/>
    </row>
    <row r="5231" ht="14.25" customHeight="1">
      <c r="A5231" s="5" t="s">
        <v>15750</v>
      </c>
      <c r="B5231" s="13">
        <v>34.0</v>
      </c>
      <c r="C5231" s="13">
        <v>74810.0</v>
      </c>
      <c r="D5231" s="8" t="s">
        <v>15751</v>
      </c>
      <c r="E5231" s="9">
        <v>9.0</v>
      </c>
      <c r="F5231" s="10" t="s">
        <v>15752</v>
      </c>
      <c r="G5231" s="11"/>
      <c r="H5231" s="11"/>
      <c r="I5231" s="11"/>
    </row>
    <row r="5232" ht="14.25" customHeight="1">
      <c r="A5232" s="5" t="s">
        <v>15753</v>
      </c>
      <c r="B5232" s="13">
        <v>34.0</v>
      </c>
      <c r="C5232" s="13">
        <v>74870.0</v>
      </c>
      <c r="D5232" s="8" t="s">
        <v>15754</v>
      </c>
      <c r="E5232" s="9">
        <v>11.0</v>
      </c>
      <c r="F5232" s="10" t="s">
        <v>15755</v>
      </c>
      <c r="G5232" s="11"/>
      <c r="H5232" s="11"/>
      <c r="I5232" s="11"/>
    </row>
    <row r="5233" ht="14.25" customHeight="1">
      <c r="A5233" s="5" t="s">
        <v>15756</v>
      </c>
      <c r="B5233" s="13">
        <v>34.0</v>
      </c>
      <c r="C5233" s="13">
        <v>74900.0</v>
      </c>
      <c r="D5233" s="8" t="s">
        <v>15757</v>
      </c>
      <c r="E5233" s="9">
        <v>25.0</v>
      </c>
      <c r="F5233" s="10" t="s">
        <v>15758</v>
      </c>
      <c r="G5233" s="11"/>
      <c r="H5233" s="11"/>
      <c r="I5233" s="11"/>
    </row>
    <row r="5234" ht="14.25" customHeight="1">
      <c r="A5234" s="5" t="s">
        <v>15759</v>
      </c>
      <c r="B5234" s="13">
        <v>34.0</v>
      </c>
      <c r="C5234" s="13">
        <v>74930.0</v>
      </c>
      <c r="D5234" s="8" t="s">
        <v>15760</v>
      </c>
      <c r="E5234" s="9">
        <v>31.0</v>
      </c>
      <c r="F5234" s="10" t="s">
        <v>15761</v>
      </c>
      <c r="G5234" s="11"/>
      <c r="H5234" s="11"/>
      <c r="I5234" s="11"/>
    </row>
    <row r="5235" ht="14.25" customHeight="1">
      <c r="A5235" s="5" t="s">
        <v>15762</v>
      </c>
      <c r="B5235" s="13">
        <v>34.0</v>
      </c>
      <c r="C5235" s="13">
        <v>75110.0</v>
      </c>
      <c r="D5235" s="8" t="s">
        <v>15763</v>
      </c>
      <c r="E5235" s="9">
        <v>33.0</v>
      </c>
      <c r="F5235" s="10" t="s">
        <v>15764</v>
      </c>
      <c r="G5235" s="11"/>
      <c r="H5235" s="11"/>
      <c r="I5235" s="11"/>
    </row>
    <row r="5236" ht="14.25" customHeight="1">
      <c r="A5236" s="5" t="s">
        <v>15765</v>
      </c>
      <c r="B5236" s="13">
        <v>34.0</v>
      </c>
      <c r="C5236" s="13">
        <v>75140.0</v>
      </c>
      <c r="D5236" s="8" t="s">
        <v>15766</v>
      </c>
      <c r="E5236" s="9">
        <v>3.0</v>
      </c>
      <c r="F5236" s="10" t="s">
        <v>15767</v>
      </c>
      <c r="G5236" s="11"/>
      <c r="H5236" s="11"/>
      <c r="I5236" s="11"/>
    </row>
    <row r="5237" ht="14.25" customHeight="1">
      <c r="A5237" s="5" t="s">
        <v>15768</v>
      </c>
      <c r="B5237" s="13">
        <v>34.0</v>
      </c>
      <c r="C5237" s="13">
        <v>75620.0</v>
      </c>
      <c r="D5237" s="8" t="s">
        <v>15769</v>
      </c>
      <c r="E5237" s="9">
        <v>1.0</v>
      </c>
      <c r="F5237" s="10" t="s">
        <v>15770</v>
      </c>
      <c r="G5237" s="11"/>
      <c r="H5237" s="11"/>
      <c r="I5237" s="11"/>
    </row>
    <row r="5238" ht="14.25" customHeight="1">
      <c r="A5238" s="5" t="s">
        <v>15771</v>
      </c>
      <c r="B5238" s="13">
        <v>34.0</v>
      </c>
      <c r="C5238" s="13">
        <v>75740.0</v>
      </c>
      <c r="D5238" s="8" t="s">
        <v>15772</v>
      </c>
      <c r="E5238" s="9">
        <v>37.0</v>
      </c>
      <c r="F5238" s="10" t="s">
        <v>15773</v>
      </c>
      <c r="G5238" s="11"/>
      <c r="H5238" s="11"/>
      <c r="I5238" s="11"/>
    </row>
    <row r="5239" ht="14.25" customHeight="1">
      <c r="A5239" s="14" t="s">
        <v>15774</v>
      </c>
      <c r="B5239" s="16">
        <v>34.0</v>
      </c>
      <c r="C5239" s="16">
        <v>75755.0</v>
      </c>
      <c r="D5239" s="17" t="s">
        <v>15775</v>
      </c>
      <c r="E5239" s="18">
        <v>37.0</v>
      </c>
      <c r="F5239" s="19" t="s">
        <v>15776</v>
      </c>
      <c r="G5239" s="11"/>
      <c r="H5239" s="11"/>
      <c r="I5239" s="11"/>
    </row>
    <row r="5240" ht="14.25" customHeight="1">
      <c r="A5240" s="5" t="s">
        <v>15777</v>
      </c>
      <c r="B5240" s="13">
        <v>34.0</v>
      </c>
      <c r="C5240" s="13">
        <v>75800.0</v>
      </c>
      <c r="D5240" s="8" t="s">
        <v>15778</v>
      </c>
      <c r="E5240" s="9">
        <v>13.0</v>
      </c>
      <c r="F5240" s="10" t="s">
        <v>15779</v>
      </c>
      <c r="G5240" s="11"/>
      <c r="H5240" s="11"/>
      <c r="I5240" s="11"/>
    </row>
    <row r="5241" ht="14.25" customHeight="1">
      <c r="A5241" s="5" t="s">
        <v>15780</v>
      </c>
      <c r="B5241" s="13">
        <v>34.0</v>
      </c>
      <c r="C5241" s="13">
        <v>75890.0</v>
      </c>
      <c r="D5241" s="8" t="s">
        <v>15781</v>
      </c>
      <c r="E5241" s="9">
        <v>27.0</v>
      </c>
      <c r="F5241" s="10" t="s">
        <v>15782</v>
      </c>
      <c r="G5241" s="11"/>
      <c r="H5241" s="11"/>
      <c r="I5241" s="11"/>
    </row>
    <row r="5242" ht="14.25" customHeight="1">
      <c r="A5242" s="5" t="s">
        <v>15783</v>
      </c>
      <c r="B5242" s="13">
        <v>34.0</v>
      </c>
      <c r="C5242" s="13">
        <v>75930.0</v>
      </c>
      <c r="D5242" s="8" t="s">
        <v>15784</v>
      </c>
      <c r="E5242" s="9">
        <v>31.0</v>
      </c>
      <c r="F5242" s="10" t="s">
        <v>15785</v>
      </c>
      <c r="G5242" s="11"/>
      <c r="H5242" s="11"/>
      <c r="I5242" s="11"/>
    </row>
    <row r="5243" ht="14.25" customHeight="1">
      <c r="A5243" s="5" t="s">
        <v>15786</v>
      </c>
      <c r="B5243" s="13">
        <v>34.0</v>
      </c>
      <c r="C5243" s="13">
        <v>76010.0</v>
      </c>
      <c r="D5243" s="8" t="s">
        <v>15787</v>
      </c>
      <c r="E5243" s="9">
        <v>9.0</v>
      </c>
      <c r="F5243" s="10" t="s">
        <v>15788</v>
      </c>
      <c r="G5243" s="11"/>
      <c r="H5243" s="11"/>
      <c r="I5243" s="11"/>
    </row>
    <row r="5244" ht="14.25" customHeight="1">
      <c r="A5244" s="5" t="s">
        <v>15789</v>
      </c>
      <c r="B5244" s="13">
        <v>34.0</v>
      </c>
      <c r="C5244" s="13">
        <v>76070.0</v>
      </c>
      <c r="D5244" s="8" t="s">
        <v>15790</v>
      </c>
      <c r="E5244" s="9">
        <v>11.0</v>
      </c>
      <c r="F5244" s="10" t="s">
        <v>15791</v>
      </c>
      <c r="G5244" s="11"/>
      <c r="H5244" s="11"/>
      <c r="I5244" s="11"/>
    </row>
    <row r="5245" ht="14.25" customHeight="1">
      <c r="A5245" s="5" t="s">
        <v>15792</v>
      </c>
      <c r="B5245" s="13">
        <v>34.0</v>
      </c>
      <c r="C5245" s="13">
        <v>76220.0</v>
      </c>
      <c r="D5245" s="8" t="s">
        <v>15793</v>
      </c>
      <c r="E5245" s="9">
        <v>7.0</v>
      </c>
      <c r="F5245" s="10" t="s">
        <v>15794</v>
      </c>
      <c r="G5245" s="11"/>
      <c r="H5245" s="11"/>
      <c r="I5245" s="11"/>
    </row>
    <row r="5246" ht="14.25" customHeight="1">
      <c r="A5246" s="5" t="s">
        <v>15795</v>
      </c>
      <c r="B5246" s="13">
        <v>34.0</v>
      </c>
      <c r="C5246" s="13">
        <v>76400.0</v>
      </c>
      <c r="D5246" s="8" t="s">
        <v>15796</v>
      </c>
      <c r="E5246" s="9">
        <v>3.0</v>
      </c>
      <c r="F5246" s="10" t="s">
        <v>15797</v>
      </c>
      <c r="G5246" s="11"/>
      <c r="H5246" s="11"/>
      <c r="I5246" s="11"/>
    </row>
    <row r="5247" ht="14.25" customHeight="1">
      <c r="A5247" s="5" t="s">
        <v>15798</v>
      </c>
      <c r="B5247" s="13">
        <v>34.0</v>
      </c>
      <c r="C5247" s="13">
        <v>76460.0</v>
      </c>
      <c r="D5247" s="8" t="s">
        <v>15799</v>
      </c>
      <c r="E5247" s="9">
        <v>25.0</v>
      </c>
      <c r="F5247" s="10" t="s">
        <v>15800</v>
      </c>
      <c r="G5247" s="11"/>
      <c r="H5247" s="11"/>
      <c r="I5247" s="11"/>
    </row>
    <row r="5248" ht="14.25" customHeight="1">
      <c r="A5248" s="5" t="s">
        <v>15801</v>
      </c>
      <c r="B5248" s="13">
        <v>34.0</v>
      </c>
      <c r="C5248" s="13">
        <v>76490.0</v>
      </c>
      <c r="D5248" s="8" t="s">
        <v>15802</v>
      </c>
      <c r="E5248" s="9">
        <v>3.0</v>
      </c>
      <c r="F5248" s="10" t="s">
        <v>15803</v>
      </c>
      <c r="G5248" s="11"/>
      <c r="H5248" s="11"/>
      <c r="I5248" s="11"/>
    </row>
    <row r="5249" ht="14.25" customHeight="1">
      <c r="A5249" s="5" t="s">
        <v>15804</v>
      </c>
      <c r="B5249" s="13">
        <v>34.0</v>
      </c>
      <c r="C5249" s="13">
        <v>76640.0</v>
      </c>
      <c r="D5249" s="8" t="s">
        <v>15805</v>
      </c>
      <c r="E5249" s="9">
        <v>37.0</v>
      </c>
      <c r="F5249" s="10" t="s">
        <v>15806</v>
      </c>
      <c r="G5249" s="11"/>
      <c r="H5249" s="11"/>
      <c r="I5249" s="11"/>
    </row>
    <row r="5250" ht="14.25" customHeight="1">
      <c r="A5250" s="5" t="s">
        <v>15807</v>
      </c>
      <c r="B5250" s="13">
        <v>34.0</v>
      </c>
      <c r="C5250" s="13">
        <v>76730.0</v>
      </c>
      <c r="D5250" s="8" t="s">
        <v>15808</v>
      </c>
      <c r="E5250" s="9">
        <v>31.0</v>
      </c>
      <c r="F5250" s="10" t="s">
        <v>15809</v>
      </c>
      <c r="G5250" s="11"/>
      <c r="H5250" s="11"/>
      <c r="I5250" s="11"/>
    </row>
    <row r="5251" ht="14.25" customHeight="1">
      <c r="A5251" s="5" t="s">
        <v>15810</v>
      </c>
      <c r="B5251" s="13">
        <v>34.0</v>
      </c>
      <c r="C5251" s="13">
        <v>76790.0</v>
      </c>
      <c r="D5251" s="8" t="s">
        <v>15811</v>
      </c>
      <c r="E5251" s="9">
        <v>37.0</v>
      </c>
      <c r="F5251" s="10" t="s">
        <v>15812</v>
      </c>
      <c r="G5251" s="11"/>
      <c r="H5251" s="11"/>
      <c r="I5251" s="11"/>
    </row>
    <row r="5252" ht="14.25" customHeight="1">
      <c r="A5252" s="5" t="s">
        <v>15813</v>
      </c>
      <c r="B5252" s="13">
        <v>34.0</v>
      </c>
      <c r="C5252" s="13">
        <v>76820.0</v>
      </c>
      <c r="D5252" s="8" t="s">
        <v>15814</v>
      </c>
      <c r="E5252" s="9">
        <v>29.0</v>
      </c>
      <c r="F5252" s="10" t="s">
        <v>15815</v>
      </c>
      <c r="G5252" s="11"/>
      <c r="H5252" s="11"/>
      <c r="I5252" s="11"/>
    </row>
    <row r="5253" ht="14.25" customHeight="1">
      <c r="A5253" s="5" t="s">
        <v>15816</v>
      </c>
      <c r="B5253" s="13">
        <v>34.0</v>
      </c>
      <c r="C5253" s="13">
        <v>76940.0</v>
      </c>
      <c r="D5253" s="8" t="s">
        <v>15817</v>
      </c>
      <c r="E5253" s="9">
        <v>35.0</v>
      </c>
      <c r="F5253" s="10" t="s">
        <v>15818</v>
      </c>
      <c r="G5253" s="11"/>
      <c r="H5253" s="11"/>
      <c r="I5253" s="11"/>
    </row>
    <row r="5254" ht="14.25" customHeight="1">
      <c r="A5254" s="5" t="s">
        <v>15819</v>
      </c>
      <c r="B5254" s="13">
        <v>34.0</v>
      </c>
      <c r="C5254" s="13">
        <v>77150.0</v>
      </c>
      <c r="D5254" s="8" t="s">
        <v>15820</v>
      </c>
      <c r="E5254" s="9">
        <v>5.0</v>
      </c>
      <c r="F5254" s="10" t="s">
        <v>15821</v>
      </c>
      <c r="G5254" s="11"/>
      <c r="H5254" s="11"/>
      <c r="I5254" s="11"/>
    </row>
    <row r="5255" ht="14.25" customHeight="1">
      <c r="A5255" s="5" t="s">
        <v>15822</v>
      </c>
      <c r="B5255" s="13">
        <v>34.0</v>
      </c>
      <c r="C5255" s="13">
        <v>77180.0</v>
      </c>
      <c r="D5255" s="8" t="s">
        <v>15823</v>
      </c>
      <c r="E5255" s="9">
        <v>15.0</v>
      </c>
      <c r="F5255" s="10" t="s">
        <v>15824</v>
      </c>
      <c r="G5255" s="11"/>
      <c r="H5255" s="11"/>
      <c r="I5255" s="11"/>
    </row>
    <row r="5256" ht="14.25" customHeight="1">
      <c r="A5256" s="5" t="s">
        <v>15825</v>
      </c>
      <c r="B5256" s="13">
        <v>34.0</v>
      </c>
      <c r="C5256" s="13">
        <v>77210.0</v>
      </c>
      <c r="D5256" s="8" t="s">
        <v>15826</v>
      </c>
      <c r="E5256" s="9">
        <v>21.0</v>
      </c>
      <c r="F5256" s="10" t="s">
        <v>15827</v>
      </c>
      <c r="G5256" s="11"/>
      <c r="H5256" s="11"/>
      <c r="I5256" s="11"/>
    </row>
    <row r="5257" ht="14.25" customHeight="1">
      <c r="A5257" s="5" t="s">
        <v>15828</v>
      </c>
      <c r="B5257" s="13">
        <v>34.0</v>
      </c>
      <c r="C5257" s="13">
        <v>77240.0</v>
      </c>
      <c r="D5257" s="8" t="s">
        <v>15829</v>
      </c>
      <c r="E5257" s="9">
        <v>27.0</v>
      </c>
      <c r="F5257" s="10" t="s">
        <v>15830</v>
      </c>
      <c r="G5257" s="11"/>
      <c r="H5257" s="11"/>
      <c r="I5257" s="11"/>
    </row>
    <row r="5258" ht="14.25" customHeight="1">
      <c r="A5258" s="5" t="s">
        <v>15831</v>
      </c>
      <c r="B5258" s="13">
        <v>34.0</v>
      </c>
      <c r="C5258" s="13">
        <v>77270.0</v>
      </c>
      <c r="D5258" s="8" t="s">
        <v>15832</v>
      </c>
      <c r="E5258" s="9">
        <v>41.0</v>
      </c>
      <c r="F5258" s="10" t="s">
        <v>15833</v>
      </c>
      <c r="G5258" s="11"/>
      <c r="H5258" s="11"/>
      <c r="I5258" s="11"/>
    </row>
    <row r="5259" ht="14.25" customHeight="1">
      <c r="A5259" s="5" t="s">
        <v>15834</v>
      </c>
      <c r="B5259" s="13">
        <v>34.0</v>
      </c>
      <c r="C5259" s="13">
        <v>77300.0</v>
      </c>
      <c r="D5259" s="8" t="s">
        <v>15835</v>
      </c>
      <c r="E5259" s="9">
        <v>41.0</v>
      </c>
      <c r="F5259" s="10" t="s">
        <v>15836</v>
      </c>
      <c r="G5259" s="11"/>
      <c r="H5259" s="11"/>
      <c r="I5259" s="11"/>
    </row>
    <row r="5260" ht="14.25" customHeight="1">
      <c r="A5260" s="5" t="s">
        <v>15837</v>
      </c>
      <c r="B5260" s="13">
        <v>34.0</v>
      </c>
      <c r="C5260" s="13">
        <v>77480.0</v>
      </c>
      <c r="D5260" s="8" t="s">
        <v>15838</v>
      </c>
      <c r="E5260" s="9">
        <v>3.0</v>
      </c>
      <c r="F5260" s="10" t="s">
        <v>15839</v>
      </c>
      <c r="G5260" s="11"/>
      <c r="H5260" s="11"/>
      <c r="I5260" s="11"/>
    </row>
    <row r="5261" ht="14.25" customHeight="1">
      <c r="A5261" s="5" t="s">
        <v>15840</v>
      </c>
      <c r="B5261" s="13">
        <v>34.0</v>
      </c>
      <c r="C5261" s="13">
        <v>77510.0</v>
      </c>
      <c r="D5261" s="8" t="s">
        <v>15841</v>
      </c>
      <c r="E5261" s="9">
        <v>3.0</v>
      </c>
      <c r="F5261" s="10" t="s">
        <v>15842</v>
      </c>
      <c r="G5261" s="11"/>
      <c r="H5261" s="11"/>
      <c r="I5261" s="11"/>
    </row>
    <row r="5262" ht="14.25" customHeight="1">
      <c r="A5262" s="5" t="s">
        <v>15843</v>
      </c>
      <c r="B5262" s="13">
        <v>34.0</v>
      </c>
      <c r="C5262" s="13">
        <v>77600.0</v>
      </c>
      <c r="D5262" s="8" t="s">
        <v>15844</v>
      </c>
      <c r="E5262" s="9">
        <v>35.0</v>
      </c>
      <c r="F5262" s="10" t="s">
        <v>15845</v>
      </c>
      <c r="G5262" s="11"/>
      <c r="H5262" s="11"/>
      <c r="I5262" s="11"/>
    </row>
    <row r="5263" ht="14.25" customHeight="1">
      <c r="A5263" s="5" t="s">
        <v>15846</v>
      </c>
      <c r="B5263" s="13">
        <v>34.0</v>
      </c>
      <c r="C5263" s="13">
        <v>77630.0</v>
      </c>
      <c r="D5263" s="8" t="s">
        <v>15847</v>
      </c>
      <c r="E5263" s="9">
        <v>7.0</v>
      </c>
      <c r="F5263" s="10" t="s">
        <v>15848</v>
      </c>
      <c r="G5263" s="11"/>
      <c r="H5263" s="11"/>
      <c r="I5263" s="11"/>
    </row>
    <row r="5264" ht="14.25" customHeight="1">
      <c r="A5264" s="5" t="s">
        <v>15849</v>
      </c>
      <c r="B5264" s="13">
        <v>34.0</v>
      </c>
      <c r="C5264" s="13">
        <v>77840.0</v>
      </c>
      <c r="D5264" s="8" t="s">
        <v>15850</v>
      </c>
      <c r="E5264" s="9">
        <v>31.0</v>
      </c>
      <c r="F5264" s="10" t="s">
        <v>15851</v>
      </c>
      <c r="G5264" s="11"/>
      <c r="H5264" s="11"/>
      <c r="I5264" s="11"/>
    </row>
    <row r="5265" ht="14.25" customHeight="1">
      <c r="A5265" s="5" t="s">
        <v>15852</v>
      </c>
      <c r="B5265" s="13">
        <v>34.0</v>
      </c>
      <c r="C5265" s="13">
        <v>77930.0</v>
      </c>
      <c r="D5265" s="8" t="s">
        <v>15853</v>
      </c>
      <c r="E5265" s="9">
        <v>17.0</v>
      </c>
      <c r="F5265" s="10" t="s">
        <v>15854</v>
      </c>
      <c r="G5265" s="11"/>
      <c r="H5265" s="11"/>
      <c r="I5265" s="11"/>
    </row>
    <row r="5266" ht="14.25" customHeight="1">
      <c r="A5266" s="5" t="s">
        <v>15855</v>
      </c>
      <c r="B5266" s="13">
        <v>34.0</v>
      </c>
      <c r="C5266" s="13">
        <v>78110.0</v>
      </c>
      <c r="D5266" s="8" t="s">
        <v>15856</v>
      </c>
      <c r="E5266" s="9">
        <v>15.0</v>
      </c>
      <c r="F5266" s="10" t="s">
        <v>15857</v>
      </c>
      <c r="G5266" s="11"/>
      <c r="H5266" s="11"/>
      <c r="I5266" s="11"/>
    </row>
    <row r="5267" ht="14.25" customHeight="1">
      <c r="A5267" s="5" t="s">
        <v>15858</v>
      </c>
      <c r="B5267" s="13">
        <v>34.0</v>
      </c>
      <c r="C5267" s="13">
        <v>78200.0</v>
      </c>
      <c r="D5267" s="8" t="s">
        <v>15859</v>
      </c>
      <c r="E5267" s="9">
        <v>5.0</v>
      </c>
      <c r="F5267" s="10" t="s">
        <v>15860</v>
      </c>
      <c r="G5267" s="11"/>
      <c r="H5267" s="11"/>
      <c r="I5267" s="11"/>
    </row>
    <row r="5268" ht="14.25" customHeight="1">
      <c r="A5268" s="5" t="s">
        <v>15861</v>
      </c>
      <c r="B5268" s="13">
        <v>34.0</v>
      </c>
      <c r="C5268" s="13">
        <v>78230.0</v>
      </c>
      <c r="D5268" s="8" t="s">
        <v>15862</v>
      </c>
      <c r="E5268" s="9">
        <v>19.0</v>
      </c>
      <c r="F5268" s="10" t="s">
        <v>15863</v>
      </c>
      <c r="G5268" s="11"/>
      <c r="H5268" s="11"/>
      <c r="I5268" s="11"/>
    </row>
    <row r="5269" ht="14.25" customHeight="1">
      <c r="A5269" s="5" t="s">
        <v>15864</v>
      </c>
      <c r="B5269" s="13">
        <v>34.0</v>
      </c>
      <c r="C5269" s="13">
        <v>78500.0</v>
      </c>
      <c r="D5269" s="8" t="s">
        <v>15865</v>
      </c>
      <c r="E5269" s="9">
        <v>13.0</v>
      </c>
      <c r="F5269" s="10" t="s">
        <v>15866</v>
      </c>
      <c r="G5269" s="11"/>
      <c r="H5269" s="11"/>
      <c r="I5269" s="11"/>
    </row>
    <row r="5270" ht="14.25" customHeight="1">
      <c r="A5270" s="5" t="s">
        <v>15867</v>
      </c>
      <c r="B5270" s="13">
        <v>34.0</v>
      </c>
      <c r="C5270" s="13">
        <v>78530.0</v>
      </c>
      <c r="D5270" s="8" t="s">
        <v>15868</v>
      </c>
      <c r="E5270" s="9">
        <v>9.0</v>
      </c>
      <c r="F5270" s="10" t="s">
        <v>15869</v>
      </c>
      <c r="G5270" s="11"/>
      <c r="H5270" s="11"/>
      <c r="I5270" s="11"/>
    </row>
    <row r="5271" ht="14.25" customHeight="1">
      <c r="A5271" s="5" t="s">
        <v>15870</v>
      </c>
      <c r="B5271" s="13">
        <v>34.0</v>
      </c>
      <c r="C5271" s="13">
        <v>78800.0</v>
      </c>
      <c r="D5271" s="8" t="s">
        <v>15871</v>
      </c>
      <c r="E5271" s="9">
        <v>15.0</v>
      </c>
      <c r="F5271" s="10" t="s">
        <v>15872</v>
      </c>
      <c r="G5271" s="11"/>
      <c r="H5271" s="11"/>
      <c r="I5271" s="11"/>
    </row>
    <row r="5272" ht="14.25" customHeight="1">
      <c r="A5272" s="5" t="s">
        <v>15873</v>
      </c>
      <c r="B5272" s="13">
        <v>34.0</v>
      </c>
      <c r="C5272" s="13">
        <v>79040.0</v>
      </c>
      <c r="D5272" s="8" t="s">
        <v>15874</v>
      </c>
      <c r="E5272" s="9">
        <v>39.0</v>
      </c>
      <c r="F5272" s="10" t="s">
        <v>15875</v>
      </c>
      <c r="G5272" s="11"/>
      <c r="H5272" s="11"/>
      <c r="I5272" s="11"/>
    </row>
    <row r="5273" ht="14.25" customHeight="1">
      <c r="A5273" s="5" t="s">
        <v>15876</v>
      </c>
      <c r="B5273" s="13">
        <v>34.0</v>
      </c>
      <c r="C5273" s="13">
        <v>79100.0</v>
      </c>
      <c r="D5273" s="8" t="s">
        <v>15877</v>
      </c>
      <c r="E5273" s="9">
        <v>25.0</v>
      </c>
      <c r="F5273" s="10" t="s">
        <v>15878</v>
      </c>
      <c r="G5273" s="11"/>
      <c r="H5273" s="11"/>
      <c r="I5273" s="11"/>
    </row>
    <row r="5274" ht="14.25" customHeight="1">
      <c r="A5274" s="5" t="s">
        <v>15879</v>
      </c>
      <c r="B5274" s="13">
        <v>34.0</v>
      </c>
      <c r="C5274" s="13">
        <v>79310.0</v>
      </c>
      <c r="D5274" s="8" t="s">
        <v>15880</v>
      </c>
      <c r="E5274" s="9">
        <v>25.0</v>
      </c>
      <c r="F5274" s="10" t="s">
        <v>15881</v>
      </c>
      <c r="G5274" s="11"/>
      <c r="H5274" s="11"/>
      <c r="I5274" s="11"/>
    </row>
    <row r="5275" ht="14.25" customHeight="1">
      <c r="A5275" s="5" t="s">
        <v>15882</v>
      </c>
      <c r="B5275" s="13">
        <v>34.0</v>
      </c>
      <c r="C5275" s="13">
        <v>79460.0</v>
      </c>
      <c r="D5275" s="8" t="s">
        <v>15883</v>
      </c>
      <c r="E5275" s="9">
        <v>31.0</v>
      </c>
      <c r="F5275" s="10" t="s">
        <v>15884</v>
      </c>
      <c r="G5275" s="11"/>
      <c r="H5275" s="11"/>
      <c r="I5275" s="11"/>
    </row>
    <row r="5276" ht="14.25" customHeight="1">
      <c r="A5276" s="5" t="s">
        <v>15885</v>
      </c>
      <c r="B5276" s="13">
        <v>34.0</v>
      </c>
      <c r="C5276" s="13">
        <v>79610.0</v>
      </c>
      <c r="D5276" s="8" t="s">
        <v>15886</v>
      </c>
      <c r="E5276" s="9">
        <v>17.0</v>
      </c>
      <c r="F5276" s="10" t="s">
        <v>15887</v>
      </c>
      <c r="G5276" s="11"/>
      <c r="H5276" s="11"/>
      <c r="I5276" s="11"/>
    </row>
    <row r="5277" ht="14.25" customHeight="1">
      <c r="A5277" s="5" t="s">
        <v>15888</v>
      </c>
      <c r="B5277" s="13">
        <v>34.0</v>
      </c>
      <c r="C5277" s="13">
        <v>79790.0</v>
      </c>
      <c r="D5277" s="8" t="s">
        <v>15889</v>
      </c>
      <c r="E5277" s="9">
        <v>13.0</v>
      </c>
      <c r="F5277" s="10" t="s">
        <v>15890</v>
      </c>
      <c r="G5277" s="11"/>
      <c r="H5277" s="11"/>
      <c r="I5277" s="11"/>
    </row>
    <row r="5278" ht="14.25" customHeight="1">
      <c r="A5278" s="5" t="s">
        <v>15891</v>
      </c>
      <c r="B5278" s="13">
        <v>34.0</v>
      </c>
      <c r="C5278" s="13">
        <v>79820.0</v>
      </c>
      <c r="D5278" s="8" t="s">
        <v>15892</v>
      </c>
      <c r="E5278" s="9">
        <v>31.0</v>
      </c>
      <c r="F5278" s="10" t="s">
        <v>15893</v>
      </c>
      <c r="G5278" s="11"/>
      <c r="H5278" s="11"/>
      <c r="I5278" s="11"/>
    </row>
    <row r="5279" ht="14.25" customHeight="1">
      <c r="A5279" s="5" t="s">
        <v>15894</v>
      </c>
      <c r="B5279" s="13">
        <v>34.0</v>
      </c>
      <c r="C5279" s="13">
        <v>80120.0</v>
      </c>
      <c r="D5279" s="8" t="s">
        <v>15895</v>
      </c>
      <c r="E5279" s="9">
        <v>15.0</v>
      </c>
      <c r="F5279" s="10" t="s">
        <v>15896</v>
      </c>
      <c r="G5279" s="11"/>
      <c r="H5279" s="11"/>
      <c r="I5279" s="11"/>
    </row>
    <row r="5280" ht="14.25" customHeight="1">
      <c r="A5280" s="5" t="s">
        <v>15897</v>
      </c>
      <c r="B5280" s="13">
        <v>34.0</v>
      </c>
      <c r="C5280" s="13">
        <v>80210.0</v>
      </c>
      <c r="D5280" s="8" t="s">
        <v>15898</v>
      </c>
      <c r="E5280" s="9">
        <v>9.0</v>
      </c>
      <c r="F5280" s="10" t="s">
        <v>15899</v>
      </c>
      <c r="G5280" s="11"/>
      <c r="H5280" s="11"/>
      <c r="I5280" s="11"/>
    </row>
    <row r="5281" ht="14.25" customHeight="1">
      <c r="A5281" s="5" t="s">
        <v>15900</v>
      </c>
      <c r="B5281" s="13">
        <v>34.0</v>
      </c>
      <c r="C5281" s="13">
        <v>80240.0</v>
      </c>
      <c r="D5281" s="8" t="s">
        <v>15901</v>
      </c>
      <c r="E5281" s="9">
        <v>21.0</v>
      </c>
      <c r="F5281" s="10" t="s">
        <v>15902</v>
      </c>
      <c r="G5281" s="11"/>
      <c r="H5281" s="11"/>
      <c r="I5281" s="11"/>
    </row>
    <row r="5282" ht="14.25" customHeight="1">
      <c r="A5282" s="5" t="s">
        <v>15903</v>
      </c>
      <c r="B5282" s="13">
        <v>34.0</v>
      </c>
      <c r="C5282" s="13">
        <v>80270.0</v>
      </c>
      <c r="D5282" s="8" t="s">
        <v>15904</v>
      </c>
      <c r="E5282" s="9">
        <v>3.0</v>
      </c>
      <c r="F5282" s="10" t="s">
        <v>15905</v>
      </c>
      <c r="G5282" s="11"/>
      <c r="H5282" s="11"/>
      <c r="I5282" s="11"/>
    </row>
    <row r="5283" ht="14.25" customHeight="1">
      <c r="A5283" s="5" t="s">
        <v>15906</v>
      </c>
      <c r="B5283" s="13">
        <v>34.0</v>
      </c>
      <c r="C5283" s="13">
        <v>80330.0</v>
      </c>
      <c r="D5283" s="8" t="s">
        <v>15907</v>
      </c>
      <c r="E5283" s="9">
        <v>1.0</v>
      </c>
      <c r="F5283" s="10" t="s">
        <v>15908</v>
      </c>
      <c r="G5283" s="11"/>
      <c r="H5283" s="11"/>
      <c r="I5283" s="11"/>
    </row>
    <row r="5284" ht="14.25" customHeight="1">
      <c r="A5284" s="5" t="s">
        <v>15909</v>
      </c>
      <c r="B5284" s="13">
        <v>34.0</v>
      </c>
      <c r="C5284" s="13">
        <v>80390.0</v>
      </c>
      <c r="D5284" s="8" t="s">
        <v>15910</v>
      </c>
      <c r="E5284" s="9">
        <v>27.0</v>
      </c>
      <c r="F5284" s="10" t="s">
        <v>15911</v>
      </c>
      <c r="G5284" s="11"/>
      <c r="H5284" s="11"/>
      <c r="I5284" s="11"/>
    </row>
    <row r="5285" ht="14.25" customHeight="1">
      <c r="A5285" s="5" t="s">
        <v>15912</v>
      </c>
      <c r="B5285" s="13">
        <v>34.0</v>
      </c>
      <c r="C5285" s="13">
        <v>80570.0</v>
      </c>
      <c r="D5285" s="8" t="s">
        <v>15913</v>
      </c>
      <c r="E5285" s="9">
        <v>41.0</v>
      </c>
      <c r="F5285" s="10" t="s">
        <v>15914</v>
      </c>
      <c r="G5285" s="11"/>
      <c r="H5285" s="11"/>
      <c r="I5285" s="11"/>
    </row>
    <row r="5286" ht="14.25" customHeight="1">
      <c r="A5286" s="5" t="s">
        <v>15915</v>
      </c>
      <c r="B5286" s="13">
        <v>34.0</v>
      </c>
      <c r="C5286" s="13">
        <v>80630.0</v>
      </c>
      <c r="D5286" s="8" t="s">
        <v>15916</v>
      </c>
      <c r="E5286" s="9">
        <v>21.0</v>
      </c>
      <c r="F5286" s="10" t="s">
        <v>15917</v>
      </c>
      <c r="G5286" s="11"/>
      <c r="H5286" s="11"/>
      <c r="I5286" s="11"/>
    </row>
    <row r="5287" ht="14.25" customHeight="1">
      <c r="A5287" s="5" t="s">
        <v>15918</v>
      </c>
      <c r="B5287" s="13">
        <v>34.0</v>
      </c>
      <c r="C5287" s="13">
        <v>80750.0</v>
      </c>
      <c r="D5287" s="8" t="s">
        <v>15919</v>
      </c>
      <c r="E5287" s="9">
        <v>27.0</v>
      </c>
      <c r="F5287" s="10" t="s">
        <v>15920</v>
      </c>
      <c r="G5287" s="11"/>
      <c r="H5287" s="11"/>
      <c r="I5287" s="11"/>
    </row>
    <row r="5288" ht="14.25" customHeight="1">
      <c r="A5288" s="5" t="s">
        <v>15921</v>
      </c>
      <c r="B5288" s="13">
        <v>34.0</v>
      </c>
      <c r="C5288" s="13">
        <v>80855.0</v>
      </c>
      <c r="D5288" s="8" t="s">
        <v>15922</v>
      </c>
      <c r="E5288" s="9">
        <v>9.0</v>
      </c>
      <c r="F5288" s="10" t="s">
        <v>15923</v>
      </c>
      <c r="G5288" s="11"/>
      <c r="H5288" s="11"/>
      <c r="I5288" s="11"/>
    </row>
    <row r="5289" ht="14.25" customHeight="1">
      <c r="A5289" s="5" t="s">
        <v>15924</v>
      </c>
      <c r="B5289" s="13">
        <v>34.0</v>
      </c>
      <c r="C5289" s="13">
        <v>81170.0</v>
      </c>
      <c r="D5289" s="8" t="s">
        <v>15925</v>
      </c>
      <c r="E5289" s="9">
        <v>9.0</v>
      </c>
      <c r="F5289" s="10" t="s">
        <v>15926</v>
      </c>
      <c r="G5289" s="11"/>
      <c r="H5289" s="11"/>
      <c r="I5289" s="11"/>
    </row>
    <row r="5290" ht="14.25" customHeight="1">
      <c r="A5290" s="5" t="s">
        <v>15927</v>
      </c>
      <c r="B5290" s="13">
        <v>34.0</v>
      </c>
      <c r="C5290" s="13">
        <v>81200.0</v>
      </c>
      <c r="D5290" s="8" t="s">
        <v>15928</v>
      </c>
      <c r="E5290" s="9">
        <v>9.0</v>
      </c>
      <c r="F5290" s="10" t="s">
        <v>15929</v>
      </c>
      <c r="G5290" s="11"/>
      <c r="H5290" s="11"/>
      <c r="I5290" s="11"/>
    </row>
    <row r="5291" ht="14.25" customHeight="1">
      <c r="A5291" s="5" t="s">
        <v>15930</v>
      </c>
      <c r="B5291" s="13">
        <v>34.0</v>
      </c>
      <c r="C5291" s="13">
        <v>81380.0</v>
      </c>
      <c r="D5291" s="8" t="s">
        <v>15931</v>
      </c>
      <c r="E5291" s="9">
        <v>15.0</v>
      </c>
      <c r="F5291" s="10" t="s">
        <v>15932</v>
      </c>
      <c r="G5291" s="11"/>
      <c r="H5291" s="11"/>
      <c r="I5291" s="11"/>
    </row>
    <row r="5292" ht="14.25" customHeight="1">
      <c r="A5292" s="5" t="s">
        <v>15933</v>
      </c>
      <c r="B5292" s="13">
        <v>34.0</v>
      </c>
      <c r="C5292" s="13">
        <v>81440.0</v>
      </c>
      <c r="D5292" s="8" t="s">
        <v>15934</v>
      </c>
      <c r="E5292" s="9">
        <v>5.0</v>
      </c>
      <c r="F5292" s="10" t="s">
        <v>15935</v>
      </c>
      <c r="G5292" s="11"/>
      <c r="H5292" s="11"/>
      <c r="I5292" s="11"/>
    </row>
    <row r="5293" ht="14.25" customHeight="1">
      <c r="A5293" s="14" t="s">
        <v>15936</v>
      </c>
      <c r="B5293" s="16">
        <v>34.0</v>
      </c>
      <c r="C5293" s="16">
        <v>81650.0</v>
      </c>
      <c r="D5293" s="17" t="s">
        <v>15937</v>
      </c>
      <c r="E5293" s="18">
        <v>39.0</v>
      </c>
      <c r="F5293" s="19" t="s">
        <v>15938</v>
      </c>
      <c r="G5293" s="11"/>
      <c r="H5293" s="11"/>
      <c r="I5293" s="11"/>
    </row>
    <row r="5294" ht="14.25" customHeight="1">
      <c r="A5294" s="5" t="s">
        <v>15939</v>
      </c>
      <c r="B5294" s="13">
        <v>34.0</v>
      </c>
      <c r="C5294" s="13">
        <v>81680.0</v>
      </c>
      <c r="D5294" s="8" t="s">
        <v>15940</v>
      </c>
      <c r="E5294" s="9">
        <v>39.0</v>
      </c>
      <c r="F5294" s="10" t="s">
        <v>15941</v>
      </c>
      <c r="G5294" s="11"/>
      <c r="H5294" s="11"/>
      <c r="I5294" s="11"/>
    </row>
    <row r="5295" ht="14.25" customHeight="1">
      <c r="A5295" s="5" t="s">
        <v>15942</v>
      </c>
      <c r="B5295" s="13">
        <v>34.0</v>
      </c>
      <c r="C5295" s="13">
        <v>81740.0</v>
      </c>
      <c r="D5295" s="8" t="s">
        <v>15943</v>
      </c>
      <c r="E5295" s="9">
        <v>7.0</v>
      </c>
      <c r="F5295" s="10" t="s">
        <v>15944</v>
      </c>
      <c r="G5295" s="11"/>
      <c r="H5295" s="11"/>
      <c r="I5295" s="11"/>
    </row>
    <row r="5296" ht="14.25" customHeight="1">
      <c r="A5296" s="5" t="s">
        <v>15945</v>
      </c>
      <c r="B5296" s="13">
        <v>34.0</v>
      </c>
      <c r="C5296" s="13">
        <v>81890.0</v>
      </c>
      <c r="D5296" s="8" t="s">
        <v>15946</v>
      </c>
      <c r="E5296" s="9">
        <v>9.0</v>
      </c>
      <c r="F5296" s="10" t="s">
        <v>15947</v>
      </c>
      <c r="G5296" s="11"/>
      <c r="H5296" s="11"/>
      <c r="I5296" s="11"/>
    </row>
    <row r="5297" ht="14.25" customHeight="1">
      <c r="A5297" s="5" t="s">
        <v>15948</v>
      </c>
      <c r="B5297" s="13">
        <v>34.0</v>
      </c>
      <c r="C5297" s="13">
        <v>81950.0</v>
      </c>
      <c r="D5297" s="8" t="s">
        <v>15949</v>
      </c>
      <c r="E5297" s="9">
        <v>23.0</v>
      </c>
      <c r="F5297" s="10" t="s">
        <v>15950</v>
      </c>
      <c r="G5297" s="11"/>
      <c r="H5297" s="11"/>
      <c r="I5297" s="11"/>
    </row>
    <row r="5298" ht="14.25" customHeight="1">
      <c r="A5298" s="5" t="s">
        <v>15951</v>
      </c>
      <c r="B5298" s="13">
        <v>34.0</v>
      </c>
      <c r="C5298" s="13">
        <v>82000.0</v>
      </c>
      <c r="D5298" s="8" t="s">
        <v>15952</v>
      </c>
      <c r="E5298" s="9">
        <v>23.0</v>
      </c>
      <c r="F5298" s="10" t="s">
        <v>15953</v>
      </c>
      <c r="G5298" s="11"/>
      <c r="H5298" s="11"/>
      <c r="I5298" s="11"/>
    </row>
    <row r="5299" ht="14.25" customHeight="1">
      <c r="A5299" s="5" t="s">
        <v>15954</v>
      </c>
      <c r="B5299" s="13">
        <v>34.0</v>
      </c>
      <c r="C5299" s="13">
        <v>82120.0</v>
      </c>
      <c r="D5299" s="8" t="s">
        <v>15955</v>
      </c>
      <c r="E5299" s="9">
        <v>15.0</v>
      </c>
      <c r="F5299" s="10" t="s">
        <v>15956</v>
      </c>
      <c r="G5299" s="11"/>
      <c r="H5299" s="11"/>
      <c r="I5299" s="11"/>
    </row>
    <row r="5300" ht="14.25" customHeight="1">
      <c r="A5300" s="5" t="s">
        <v>15957</v>
      </c>
      <c r="B5300" s="13">
        <v>34.0</v>
      </c>
      <c r="C5300" s="13">
        <v>82180.0</v>
      </c>
      <c r="D5300" s="8" t="s">
        <v>15958</v>
      </c>
      <c r="E5300" s="9">
        <v>15.0</v>
      </c>
      <c r="F5300" s="10" t="s">
        <v>15959</v>
      </c>
      <c r="G5300" s="11"/>
      <c r="H5300" s="11"/>
      <c r="I5300" s="11"/>
    </row>
    <row r="5301" ht="14.25" customHeight="1">
      <c r="A5301" s="5" t="s">
        <v>15960</v>
      </c>
      <c r="B5301" s="13">
        <v>34.0</v>
      </c>
      <c r="C5301" s="13">
        <v>82300.0</v>
      </c>
      <c r="D5301" s="8" t="s">
        <v>15961</v>
      </c>
      <c r="E5301" s="9">
        <v>3.0</v>
      </c>
      <c r="F5301" s="10" t="s">
        <v>15962</v>
      </c>
      <c r="G5301" s="11"/>
      <c r="H5301" s="11"/>
      <c r="I5301" s="11"/>
    </row>
    <row r="5302" ht="14.25" customHeight="1">
      <c r="A5302" s="5" t="s">
        <v>15963</v>
      </c>
      <c r="B5302" s="13">
        <v>34.0</v>
      </c>
      <c r="C5302" s="13">
        <v>82420.0</v>
      </c>
      <c r="D5302" s="8" t="s">
        <v>15964</v>
      </c>
      <c r="E5302" s="9">
        <v>5.0</v>
      </c>
      <c r="F5302" s="10" t="s">
        <v>15965</v>
      </c>
      <c r="G5302" s="11"/>
      <c r="H5302" s="11"/>
      <c r="I5302" s="11"/>
    </row>
    <row r="5303" ht="14.25" customHeight="1">
      <c r="A5303" s="5" t="s">
        <v>15966</v>
      </c>
      <c r="B5303" s="13">
        <v>34.0</v>
      </c>
      <c r="C5303" s="13">
        <v>82450.0</v>
      </c>
      <c r="D5303" s="8" t="s">
        <v>15967</v>
      </c>
      <c r="E5303" s="9">
        <v>7.0</v>
      </c>
      <c r="F5303" s="10" t="s">
        <v>15968</v>
      </c>
      <c r="G5303" s="11"/>
      <c r="H5303" s="11"/>
      <c r="I5303" s="11"/>
    </row>
    <row r="5304" ht="14.25" customHeight="1">
      <c r="A5304" s="5" t="s">
        <v>15969</v>
      </c>
      <c r="B5304" s="13">
        <v>34.0</v>
      </c>
      <c r="C5304" s="13">
        <v>82570.0</v>
      </c>
      <c r="D5304" s="8" t="s">
        <v>15970</v>
      </c>
      <c r="E5304" s="9">
        <v>3.0</v>
      </c>
      <c r="F5304" s="10" t="s">
        <v>15971</v>
      </c>
      <c r="G5304" s="11"/>
      <c r="H5304" s="11"/>
      <c r="I5304" s="11"/>
    </row>
    <row r="5305" ht="14.25" customHeight="1">
      <c r="A5305" s="5" t="s">
        <v>15972</v>
      </c>
      <c r="B5305" s="13">
        <v>34.0</v>
      </c>
      <c r="C5305" s="13">
        <v>82720.0</v>
      </c>
      <c r="D5305" s="8" t="s">
        <v>15973</v>
      </c>
      <c r="E5305" s="9">
        <v>33.0</v>
      </c>
      <c r="F5305" s="10" t="s">
        <v>15974</v>
      </c>
      <c r="G5305" s="11"/>
      <c r="H5305" s="11"/>
      <c r="I5305" s="11"/>
    </row>
    <row r="5306" ht="14.25" customHeight="1">
      <c r="A5306" s="5" t="s">
        <v>15975</v>
      </c>
      <c r="B5306" s="13">
        <v>34.0</v>
      </c>
      <c r="C5306" s="13">
        <v>82840.0</v>
      </c>
      <c r="D5306" s="8" t="s">
        <v>15976</v>
      </c>
      <c r="E5306" s="9">
        <v>15.0</v>
      </c>
      <c r="F5306" s="10" t="s">
        <v>15977</v>
      </c>
      <c r="G5306" s="11"/>
      <c r="H5306" s="11"/>
      <c r="I5306" s="11"/>
    </row>
    <row r="5307" ht="14.25" customHeight="1">
      <c r="A5307" s="5" t="s">
        <v>15978</v>
      </c>
      <c r="B5307" s="13">
        <v>34.0</v>
      </c>
      <c r="C5307" s="13">
        <v>82960.0</v>
      </c>
      <c r="D5307" s="8" t="s">
        <v>15979</v>
      </c>
      <c r="E5307" s="9">
        <v>5.0</v>
      </c>
      <c r="F5307" s="10" t="s">
        <v>15980</v>
      </c>
      <c r="G5307" s="11"/>
      <c r="H5307" s="11"/>
      <c r="I5307" s="11"/>
    </row>
    <row r="5308" ht="14.25" customHeight="1">
      <c r="A5308" s="5" t="s">
        <v>15981</v>
      </c>
      <c r="B5308" s="13">
        <v>34.0</v>
      </c>
      <c r="C5308" s="13">
        <v>83050.0</v>
      </c>
      <c r="D5308" s="8" t="s">
        <v>15982</v>
      </c>
      <c r="E5308" s="9">
        <v>3.0</v>
      </c>
      <c r="F5308" s="10" t="s">
        <v>15983</v>
      </c>
      <c r="G5308" s="11"/>
      <c r="H5308" s="11"/>
      <c r="I5308" s="11"/>
    </row>
    <row r="5309" ht="14.25" customHeight="1">
      <c r="A5309" s="5" t="s">
        <v>15984</v>
      </c>
      <c r="B5309" s="13">
        <v>34.0</v>
      </c>
      <c r="C5309" s="13">
        <v>83185.0</v>
      </c>
      <c r="D5309" s="8" t="s">
        <v>15985</v>
      </c>
      <c r="E5309" s="9">
        <v>21.0</v>
      </c>
      <c r="F5309" s="10" t="s">
        <v>15986</v>
      </c>
      <c r="G5309" s="11"/>
      <c r="H5309" s="11"/>
      <c r="I5309" s="11"/>
    </row>
    <row r="5310" ht="14.25" customHeight="1">
      <c r="A5310" s="5" t="s">
        <v>15987</v>
      </c>
      <c r="B5310" s="13">
        <v>34.0</v>
      </c>
      <c r="C5310" s="13">
        <v>83245.0</v>
      </c>
      <c r="D5310" s="8" t="s">
        <v>15988</v>
      </c>
      <c r="E5310" s="9">
        <v>25.0</v>
      </c>
      <c r="F5310" s="10" t="s">
        <v>15989</v>
      </c>
      <c r="G5310" s="11"/>
      <c r="H5310" s="11"/>
      <c r="I5310" s="11"/>
    </row>
    <row r="5311" ht="14.25" customHeight="1">
      <c r="A5311" s="5" t="s">
        <v>15990</v>
      </c>
      <c r="B5311" s="13">
        <v>35.0</v>
      </c>
      <c r="C5311" s="7">
        <v>1780.0</v>
      </c>
      <c r="D5311" s="8" t="s">
        <v>15991</v>
      </c>
      <c r="E5311" s="9">
        <v>35.0</v>
      </c>
      <c r="F5311" s="10" t="s">
        <v>15992</v>
      </c>
      <c r="G5311" s="11"/>
      <c r="H5311" s="11"/>
      <c r="I5311" s="11"/>
    </row>
    <row r="5312" ht="14.25" customHeight="1">
      <c r="A5312" s="5" t="s">
        <v>15993</v>
      </c>
      <c r="B5312" s="13">
        <v>35.0</v>
      </c>
      <c r="C5312" s="7">
        <v>2000.0</v>
      </c>
      <c r="D5312" s="8" t="s">
        <v>15994</v>
      </c>
      <c r="E5312" s="9">
        <v>1.0</v>
      </c>
      <c r="F5312" s="10" t="s">
        <v>15995</v>
      </c>
      <c r="G5312" s="11"/>
      <c r="H5312" s="11"/>
      <c r="I5312" s="11"/>
    </row>
    <row r="5313" ht="14.25" customHeight="1">
      <c r="A5313" s="5" t="s">
        <v>15996</v>
      </c>
      <c r="B5313" s="13">
        <v>35.0</v>
      </c>
      <c r="C5313" s="7">
        <v>3820.0</v>
      </c>
      <c r="D5313" s="8" t="s">
        <v>15997</v>
      </c>
      <c r="E5313" s="9">
        <v>13.0</v>
      </c>
      <c r="F5313" s="10" t="s">
        <v>15998</v>
      </c>
      <c r="G5313" s="11"/>
      <c r="H5313" s="11"/>
      <c r="I5313" s="11"/>
    </row>
    <row r="5314" ht="14.25" customHeight="1">
      <c r="A5314" s="5" t="s">
        <v>15999</v>
      </c>
      <c r="B5314" s="13">
        <v>35.0</v>
      </c>
      <c r="C5314" s="7">
        <v>5220.0</v>
      </c>
      <c r="D5314" s="8" t="s">
        <v>16000</v>
      </c>
      <c r="E5314" s="9">
        <v>15.0</v>
      </c>
      <c r="F5314" s="10" t="s">
        <v>16001</v>
      </c>
      <c r="G5314" s="11"/>
      <c r="H5314" s="11"/>
      <c r="I5314" s="11"/>
    </row>
    <row r="5315" ht="14.25" customHeight="1">
      <c r="A5315" s="5" t="s">
        <v>16002</v>
      </c>
      <c r="B5315" s="13">
        <v>35.0</v>
      </c>
      <c r="C5315" s="7">
        <v>5780.0</v>
      </c>
      <c r="D5315" s="8" t="s">
        <v>16003</v>
      </c>
      <c r="E5315" s="9">
        <v>45.0</v>
      </c>
      <c r="F5315" s="10" t="s">
        <v>16004</v>
      </c>
      <c r="G5315" s="11"/>
      <c r="H5315" s="11"/>
      <c r="I5315" s="11"/>
    </row>
    <row r="5316" ht="14.25" customHeight="1">
      <c r="A5316" s="5" t="s">
        <v>16005</v>
      </c>
      <c r="B5316" s="13">
        <v>35.0</v>
      </c>
      <c r="C5316" s="7">
        <v>6270.0</v>
      </c>
      <c r="D5316" s="8" t="s">
        <v>16006</v>
      </c>
      <c r="E5316" s="9">
        <v>17.0</v>
      </c>
      <c r="F5316" s="10" t="s">
        <v>16007</v>
      </c>
      <c r="G5316" s="11"/>
      <c r="H5316" s="11"/>
      <c r="I5316" s="11"/>
    </row>
    <row r="5317" ht="14.25" customHeight="1">
      <c r="A5317" s="5" t="s">
        <v>16008</v>
      </c>
      <c r="B5317" s="13">
        <v>35.0</v>
      </c>
      <c r="C5317" s="7">
        <v>6480.0</v>
      </c>
      <c r="D5317" s="8" t="s">
        <v>16009</v>
      </c>
      <c r="E5317" s="9">
        <v>61.0</v>
      </c>
      <c r="F5317" s="10" t="s">
        <v>16010</v>
      </c>
      <c r="G5317" s="11"/>
      <c r="H5317" s="11"/>
      <c r="I5317" s="11"/>
    </row>
    <row r="5318" ht="14.25" customHeight="1">
      <c r="A5318" s="5" t="s">
        <v>16011</v>
      </c>
      <c r="B5318" s="13">
        <v>35.0</v>
      </c>
      <c r="C5318" s="7">
        <v>6970.0</v>
      </c>
      <c r="D5318" s="8" t="s">
        <v>16012</v>
      </c>
      <c r="E5318" s="9">
        <v>43.0</v>
      </c>
      <c r="F5318" s="10" t="s">
        <v>16013</v>
      </c>
      <c r="G5318" s="11"/>
      <c r="H5318" s="11"/>
      <c r="I5318" s="11"/>
    </row>
    <row r="5319" ht="14.25" customHeight="1">
      <c r="A5319" s="5" t="s">
        <v>16014</v>
      </c>
      <c r="B5319" s="13">
        <v>35.0</v>
      </c>
      <c r="C5319" s="7">
        <v>7720.0</v>
      </c>
      <c r="D5319" s="8" t="s">
        <v>16015</v>
      </c>
      <c r="E5319" s="9">
        <v>35.0</v>
      </c>
      <c r="F5319" s="10" t="s">
        <v>16016</v>
      </c>
      <c r="G5319" s="11"/>
      <c r="H5319" s="11"/>
      <c r="I5319" s="11"/>
    </row>
    <row r="5320" ht="14.25" customHeight="1">
      <c r="A5320" s="5" t="s">
        <v>16017</v>
      </c>
      <c r="B5320" s="13">
        <v>35.0</v>
      </c>
      <c r="C5320" s="7">
        <v>7880.0</v>
      </c>
      <c r="D5320" s="8" t="s">
        <v>16018</v>
      </c>
      <c r="E5320" s="9">
        <v>45.0</v>
      </c>
      <c r="F5320" s="10" t="s">
        <v>16019</v>
      </c>
      <c r="G5320" s="11"/>
      <c r="H5320" s="11"/>
      <c r="I5320" s="11"/>
    </row>
    <row r="5321" ht="14.25" customHeight="1">
      <c r="A5321" s="5" t="s">
        <v>16020</v>
      </c>
      <c r="B5321" s="13">
        <v>35.0</v>
      </c>
      <c r="C5321" s="7">
        <v>8580.0</v>
      </c>
      <c r="D5321" s="8" t="s">
        <v>16021</v>
      </c>
      <c r="E5321" s="9">
        <v>61.0</v>
      </c>
      <c r="F5321" s="10" t="s">
        <v>16022</v>
      </c>
      <c r="G5321" s="11"/>
      <c r="H5321" s="11"/>
      <c r="I5321" s="11"/>
    </row>
    <row r="5322" ht="14.25" customHeight="1">
      <c r="A5322" s="5" t="s">
        <v>16023</v>
      </c>
      <c r="B5322" s="13">
        <v>35.0</v>
      </c>
      <c r="C5322" s="13">
        <v>10750.0</v>
      </c>
      <c r="D5322" s="8" t="s">
        <v>16024</v>
      </c>
      <c r="E5322" s="9">
        <v>9.0</v>
      </c>
      <c r="F5322" s="10" t="s">
        <v>16025</v>
      </c>
      <c r="G5322" s="11"/>
      <c r="H5322" s="11"/>
      <c r="I5322" s="11"/>
    </row>
    <row r="5323" ht="14.25" customHeight="1">
      <c r="A5323" s="5" t="s">
        <v>16026</v>
      </c>
      <c r="B5323" s="13">
        <v>35.0</v>
      </c>
      <c r="C5323" s="13">
        <v>12150.0</v>
      </c>
      <c r="D5323" s="8" t="s">
        <v>16027</v>
      </c>
      <c r="E5323" s="9">
        <v>15.0</v>
      </c>
      <c r="F5323" s="10" t="s">
        <v>16028</v>
      </c>
      <c r="G5323" s="11"/>
      <c r="H5323" s="11"/>
      <c r="I5323" s="11"/>
    </row>
    <row r="5324" ht="14.25" customHeight="1">
      <c r="A5324" s="5" t="s">
        <v>16029</v>
      </c>
      <c r="B5324" s="13">
        <v>35.0</v>
      </c>
      <c r="C5324" s="13">
        <v>15720.0</v>
      </c>
      <c r="D5324" s="8" t="s">
        <v>16030</v>
      </c>
      <c r="E5324" s="9">
        <v>59.0</v>
      </c>
      <c r="F5324" s="10" t="s">
        <v>16031</v>
      </c>
      <c r="G5324" s="11"/>
      <c r="H5324" s="11"/>
      <c r="I5324" s="11"/>
    </row>
    <row r="5325" ht="14.25" customHeight="1">
      <c r="A5325" s="5" t="s">
        <v>16032</v>
      </c>
      <c r="B5325" s="13">
        <v>35.0</v>
      </c>
      <c r="C5325" s="13">
        <v>16420.0</v>
      </c>
      <c r="D5325" s="8" t="s">
        <v>16033</v>
      </c>
      <c r="E5325" s="9">
        <v>9.0</v>
      </c>
      <c r="F5325" s="10" t="s">
        <v>16034</v>
      </c>
      <c r="G5325" s="11"/>
      <c r="H5325" s="11"/>
      <c r="I5325" s="11"/>
    </row>
    <row r="5326" ht="14.25" customHeight="1">
      <c r="A5326" s="5" t="s">
        <v>16035</v>
      </c>
      <c r="B5326" s="13">
        <v>35.0</v>
      </c>
      <c r="C5326" s="13">
        <v>17960.0</v>
      </c>
      <c r="D5326" s="8" t="s">
        <v>16036</v>
      </c>
      <c r="E5326" s="9">
        <v>1.0</v>
      </c>
      <c r="F5326" s="10" t="s">
        <v>16037</v>
      </c>
      <c r="G5326" s="11"/>
      <c r="H5326" s="11"/>
      <c r="I5326" s="11"/>
    </row>
    <row r="5327" ht="14.25" customHeight="1">
      <c r="A5327" s="5" t="s">
        <v>16038</v>
      </c>
      <c r="B5327" s="13">
        <v>35.0</v>
      </c>
      <c r="C5327" s="13">
        <v>17960.0</v>
      </c>
      <c r="D5327" s="8" t="s">
        <v>16039</v>
      </c>
      <c r="E5327" s="9">
        <v>43.0</v>
      </c>
      <c r="F5327" s="10" t="s">
        <v>16040</v>
      </c>
      <c r="G5327" s="11"/>
      <c r="H5327" s="11"/>
      <c r="I5327" s="11"/>
    </row>
    <row r="5328" ht="14.25" customHeight="1">
      <c r="A5328" s="5" t="s">
        <v>16041</v>
      </c>
      <c r="B5328" s="13">
        <v>35.0</v>
      </c>
      <c r="C5328" s="13">
        <v>20270.0</v>
      </c>
      <c r="D5328" s="8" t="s">
        <v>16042</v>
      </c>
      <c r="E5328" s="9">
        <v>29.0</v>
      </c>
      <c r="F5328" s="10" t="s">
        <v>16043</v>
      </c>
      <c r="G5328" s="11"/>
      <c r="H5328" s="11"/>
      <c r="I5328" s="11"/>
    </row>
    <row r="5329" ht="14.25" customHeight="1">
      <c r="A5329" s="5" t="s">
        <v>16044</v>
      </c>
      <c r="B5329" s="13">
        <v>35.0</v>
      </c>
      <c r="C5329" s="13">
        <v>25170.0</v>
      </c>
      <c r="D5329" s="8" t="s">
        <v>16045</v>
      </c>
      <c r="E5329" s="9">
        <v>39.0</v>
      </c>
      <c r="F5329" s="10" t="s">
        <v>16046</v>
      </c>
      <c r="G5329" s="11"/>
      <c r="H5329" s="11"/>
      <c r="I5329" s="11"/>
    </row>
    <row r="5330" ht="14.25" customHeight="1">
      <c r="A5330" s="5" t="s">
        <v>16047</v>
      </c>
      <c r="B5330" s="13">
        <v>35.0</v>
      </c>
      <c r="C5330" s="13">
        <v>25170.0</v>
      </c>
      <c r="D5330" s="8" t="s">
        <v>16048</v>
      </c>
      <c r="E5330" s="9">
        <v>49.0</v>
      </c>
      <c r="F5330" s="10" t="s">
        <v>16049</v>
      </c>
      <c r="G5330" s="11"/>
      <c r="H5330" s="11"/>
      <c r="I5330" s="11"/>
    </row>
    <row r="5331" ht="14.25" customHeight="1">
      <c r="A5331" s="5" t="s">
        <v>16050</v>
      </c>
      <c r="B5331" s="13">
        <v>35.0</v>
      </c>
      <c r="C5331" s="13">
        <v>25450.0</v>
      </c>
      <c r="D5331" s="8" t="s">
        <v>16051</v>
      </c>
      <c r="E5331" s="9">
        <v>25.0</v>
      </c>
      <c r="F5331" s="10" t="s">
        <v>16052</v>
      </c>
      <c r="G5331" s="11"/>
      <c r="H5331" s="11"/>
      <c r="I5331" s="11"/>
    </row>
    <row r="5332" ht="14.25" customHeight="1">
      <c r="A5332" s="5" t="s">
        <v>16053</v>
      </c>
      <c r="B5332" s="13">
        <v>35.0</v>
      </c>
      <c r="C5332" s="13">
        <v>25800.0</v>
      </c>
      <c r="D5332" s="8" t="s">
        <v>16054</v>
      </c>
      <c r="E5332" s="9">
        <v>45.0</v>
      </c>
      <c r="F5332" s="10" t="s">
        <v>16055</v>
      </c>
      <c r="G5332" s="11"/>
      <c r="H5332" s="11"/>
      <c r="I5332" s="11"/>
    </row>
    <row r="5333" ht="14.25" customHeight="1">
      <c r="A5333" s="5" t="s">
        <v>16056</v>
      </c>
      <c r="B5333" s="13">
        <v>35.0</v>
      </c>
      <c r="C5333" s="13">
        <v>28460.0</v>
      </c>
      <c r="D5333" s="8" t="s">
        <v>16057</v>
      </c>
      <c r="E5333" s="9">
        <v>31.0</v>
      </c>
      <c r="F5333" s="10" t="s">
        <v>16058</v>
      </c>
      <c r="G5333" s="11"/>
      <c r="H5333" s="11"/>
      <c r="I5333" s="11"/>
    </row>
    <row r="5334" ht="14.25" customHeight="1">
      <c r="A5334" s="5" t="s">
        <v>16059</v>
      </c>
      <c r="B5334" s="13">
        <v>35.0</v>
      </c>
      <c r="C5334" s="13">
        <v>30490.0</v>
      </c>
      <c r="D5334" s="8" t="s">
        <v>16060</v>
      </c>
      <c r="E5334" s="9">
        <v>6.0</v>
      </c>
      <c r="F5334" s="10" t="s">
        <v>16061</v>
      </c>
      <c r="G5334" s="11"/>
      <c r="H5334" s="11"/>
      <c r="I5334" s="11"/>
    </row>
    <row r="5335" ht="14.25" customHeight="1">
      <c r="A5335" s="5" t="s">
        <v>16062</v>
      </c>
      <c r="B5335" s="13">
        <v>35.0</v>
      </c>
      <c r="C5335" s="13">
        <v>32520.0</v>
      </c>
      <c r="D5335" s="8" t="s">
        <v>16063</v>
      </c>
      <c r="E5335" s="9">
        <v>25.0</v>
      </c>
      <c r="F5335" s="10" t="s">
        <v>16064</v>
      </c>
      <c r="G5335" s="11"/>
      <c r="H5335" s="11"/>
      <c r="I5335" s="11"/>
    </row>
    <row r="5336" ht="14.25" customHeight="1">
      <c r="A5336" s="5" t="s">
        <v>16065</v>
      </c>
      <c r="B5336" s="13">
        <v>35.0</v>
      </c>
      <c r="C5336" s="13">
        <v>32940.0</v>
      </c>
      <c r="D5336" s="8" t="s">
        <v>16066</v>
      </c>
      <c r="E5336" s="9">
        <v>35.0</v>
      </c>
      <c r="F5336" s="10" t="s">
        <v>16067</v>
      </c>
      <c r="G5336" s="11"/>
      <c r="H5336" s="11"/>
      <c r="I5336" s="11"/>
    </row>
    <row r="5337" ht="14.25" customHeight="1">
      <c r="A5337" s="5" t="s">
        <v>16068</v>
      </c>
      <c r="B5337" s="13">
        <v>35.0</v>
      </c>
      <c r="C5337" s="13">
        <v>35040.0</v>
      </c>
      <c r="D5337" s="8" t="s">
        <v>16069</v>
      </c>
      <c r="E5337" s="9">
        <v>25.0</v>
      </c>
      <c r="F5337" s="10" t="s">
        <v>16070</v>
      </c>
      <c r="G5337" s="11"/>
      <c r="H5337" s="11"/>
      <c r="I5337" s="11"/>
    </row>
    <row r="5338" ht="14.25" customHeight="1">
      <c r="A5338" s="5" t="s">
        <v>16071</v>
      </c>
      <c r="B5338" s="13">
        <v>35.0</v>
      </c>
      <c r="C5338" s="13">
        <v>39380.0</v>
      </c>
      <c r="D5338" s="8" t="s">
        <v>16072</v>
      </c>
      <c r="E5338" s="9">
        <v>13.0</v>
      </c>
      <c r="F5338" s="10" t="s">
        <v>16073</v>
      </c>
      <c r="G5338" s="11"/>
      <c r="H5338" s="11"/>
      <c r="I5338" s="11"/>
    </row>
    <row r="5339" ht="14.25" customHeight="1">
      <c r="A5339" s="5" t="s">
        <v>16074</v>
      </c>
      <c r="B5339" s="13">
        <v>35.0</v>
      </c>
      <c r="C5339" s="13">
        <v>39940.0</v>
      </c>
      <c r="D5339" s="8" t="s">
        <v>16075</v>
      </c>
      <c r="E5339" s="9">
        <v>47.0</v>
      </c>
      <c r="F5339" s="10" t="s">
        <v>16076</v>
      </c>
      <c r="G5339" s="11"/>
      <c r="H5339" s="11"/>
      <c r="I5339" s="11"/>
    </row>
    <row r="5340" ht="14.25" customHeight="1">
      <c r="A5340" s="5" t="s">
        <v>16077</v>
      </c>
      <c r="B5340" s="13">
        <v>35.0</v>
      </c>
      <c r="C5340" s="13">
        <v>42180.0</v>
      </c>
      <c r="D5340" s="8" t="s">
        <v>16078</v>
      </c>
      <c r="E5340" s="9">
        <v>23.0</v>
      </c>
      <c r="F5340" s="10" t="s">
        <v>16079</v>
      </c>
      <c r="G5340" s="11"/>
      <c r="H5340" s="11"/>
      <c r="I5340" s="11"/>
    </row>
    <row r="5341" ht="14.25" customHeight="1">
      <c r="A5341" s="5" t="s">
        <v>16080</v>
      </c>
      <c r="B5341" s="13">
        <v>35.0</v>
      </c>
      <c r="C5341" s="13">
        <v>42320.0</v>
      </c>
      <c r="D5341" s="8" t="s">
        <v>16081</v>
      </c>
      <c r="E5341" s="9">
        <v>28.0</v>
      </c>
      <c r="F5341" s="10" t="s">
        <v>16082</v>
      </c>
      <c r="G5341" s="11"/>
      <c r="H5341" s="11"/>
      <c r="I5341" s="11"/>
    </row>
    <row r="5342" ht="14.25" customHeight="1">
      <c r="A5342" s="5" t="s">
        <v>16083</v>
      </c>
      <c r="B5342" s="13">
        <v>35.0</v>
      </c>
      <c r="C5342" s="13">
        <v>43370.0</v>
      </c>
      <c r="D5342" s="8" t="s">
        <v>16084</v>
      </c>
      <c r="E5342" s="9">
        <v>61.0</v>
      </c>
      <c r="F5342" s="10" t="s">
        <v>16085</v>
      </c>
      <c r="G5342" s="11"/>
      <c r="H5342" s="11"/>
      <c r="I5342" s="11"/>
    </row>
    <row r="5343" ht="14.25" customHeight="1">
      <c r="A5343" s="5" t="s">
        <v>16086</v>
      </c>
      <c r="B5343" s="13">
        <v>35.0</v>
      </c>
      <c r="C5343" s="13">
        <v>43930.0</v>
      </c>
      <c r="D5343" s="8" t="s">
        <v>16087</v>
      </c>
      <c r="E5343" s="9">
        <v>1.0</v>
      </c>
      <c r="F5343" s="10" t="s">
        <v>16088</v>
      </c>
      <c r="G5343" s="11"/>
      <c r="H5343" s="11"/>
      <c r="I5343" s="11"/>
    </row>
    <row r="5344" ht="14.25" customHeight="1">
      <c r="A5344" s="5" t="s">
        <v>16089</v>
      </c>
      <c r="B5344" s="13">
        <v>35.0</v>
      </c>
      <c r="C5344" s="13">
        <v>44490.0</v>
      </c>
      <c r="D5344" s="8" t="s">
        <v>16090</v>
      </c>
      <c r="E5344" s="9">
        <v>25.0</v>
      </c>
      <c r="F5344" s="10" t="s">
        <v>16091</v>
      </c>
      <c r="G5344" s="11"/>
      <c r="H5344" s="11"/>
      <c r="I5344" s="11"/>
    </row>
    <row r="5345" ht="14.25" customHeight="1">
      <c r="A5345" s="5" t="s">
        <v>16092</v>
      </c>
      <c r="B5345" s="13">
        <v>35.0</v>
      </c>
      <c r="C5345" s="13">
        <v>48620.0</v>
      </c>
      <c r="D5345" s="8" t="s">
        <v>16093</v>
      </c>
      <c r="E5345" s="9">
        <v>6.0</v>
      </c>
      <c r="F5345" s="10" t="s">
        <v>16094</v>
      </c>
      <c r="G5345" s="11"/>
      <c r="H5345" s="11"/>
      <c r="I5345" s="11"/>
    </row>
    <row r="5346" ht="14.25" customHeight="1">
      <c r="A5346" s="5" t="s">
        <v>16095</v>
      </c>
      <c r="B5346" s="13">
        <v>35.0</v>
      </c>
      <c r="C5346" s="13">
        <v>59260.0</v>
      </c>
      <c r="D5346" s="8" t="s">
        <v>16096</v>
      </c>
      <c r="E5346" s="9">
        <v>41.0</v>
      </c>
      <c r="F5346" s="10" t="s">
        <v>16097</v>
      </c>
      <c r="G5346" s="11"/>
      <c r="H5346" s="11"/>
      <c r="I5346" s="11"/>
    </row>
    <row r="5347" ht="14.25" customHeight="1">
      <c r="A5347" s="14" t="s">
        <v>16098</v>
      </c>
      <c r="B5347" s="16">
        <v>35.0</v>
      </c>
      <c r="C5347" s="16">
        <v>62060.0</v>
      </c>
      <c r="D5347" s="17" t="s">
        <v>16099</v>
      </c>
      <c r="E5347" s="18">
        <v>7.0</v>
      </c>
      <c r="F5347" s="19" t="s">
        <v>16100</v>
      </c>
      <c r="G5347" s="11"/>
      <c r="H5347" s="11"/>
      <c r="I5347" s="11"/>
    </row>
    <row r="5348" ht="14.25" customHeight="1">
      <c r="A5348" s="5" t="s">
        <v>16101</v>
      </c>
      <c r="B5348" s="13">
        <v>35.0</v>
      </c>
      <c r="C5348" s="13">
        <v>63530.0</v>
      </c>
      <c r="D5348" s="8" t="s">
        <v>16102</v>
      </c>
      <c r="E5348" s="9">
        <v>43.0</v>
      </c>
      <c r="F5348" s="10" t="s">
        <v>16103</v>
      </c>
      <c r="G5348" s="11"/>
      <c r="H5348" s="11"/>
      <c r="I5348" s="11"/>
    </row>
    <row r="5349" ht="14.25" customHeight="1">
      <c r="A5349" s="5" t="s">
        <v>16104</v>
      </c>
      <c r="B5349" s="13">
        <v>35.0</v>
      </c>
      <c r="C5349" s="13">
        <v>64930.0</v>
      </c>
      <c r="D5349" s="8" t="s">
        <v>16105</v>
      </c>
      <c r="E5349" s="9">
        <v>5.0</v>
      </c>
      <c r="F5349" s="10" t="s">
        <v>16106</v>
      </c>
      <c r="G5349" s="11"/>
      <c r="H5349" s="11"/>
      <c r="I5349" s="11"/>
    </row>
    <row r="5350" ht="14.25" customHeight="1">
      <c r="A5350" s="5" t="s">
        <v>16107</v>
      </c>
      <c r="B5350" s="13">
        <v>35.0</v>
      </c>
      <c r="C5350" s="13">
        <v>65210.0</v>
      </c>
      <c r="D5350" s="8" t="s">
        <v>16108</v>
      </c>
      <c r="E5350" s="9">
        <v>27.0</v>
      </c>
      <c r="F5350" s="10" t="s">
        <v>16109</v>
      </c>
      <c r="G5350" s="11"/>
      <c r="H5350" s="11"/>
      <c r="I5350" s="11"/>
    </row>
    <row r="5351" ht="14.25" customHeight="1">
      <c r="A5351" s="5" t="s">
        <v>16110</v>
      </c>
      <c r="B5351" s="13">
        <v>35.0</v>
      </c>
      <c r="C5351" s="13">
        <v>70500.0</v>
      </c>
      <c r="D5351" s="8" t="s">
        <v>16111</v>
      </c>
      <c r="E5351" s="9">
        <v>49.0</v>
      </c>
      <c r="F5351" s="10" t="s">
        <v>16112</v>
      </c>
      <c r="G5351" s="11"/>
      <c r="H5351" s="11"/>
      <c r="I5351" s="11"/>
    </row>
    <row r="5352" ht="14.25" customHeight="1">
      <c r="A5352" s="5" t="s">
        <v>16113</v>
      </c>
      <c r="B5352" s="13">
        <v>35.0</v>
      </c>
      <c r="C5352" s="13">
        <v>72770.0</v>
      </c>
      <c r="D5352" s="8" t="s">
        <v>16114</v>
      </c>
      <c r="E5352" s="9">
        <v>45.0</v>
      </c>
      <c r="F5352" s="10" t="s">
        <v>16115</v>
      </c>
      <c r="G5352" s="11"/>
      <c r="H5352" s="11"/>
      <c r="I5352" s="11"/>
    </row>
    <row r="5353" ht="14.25" customHeight="1">
      <c r="A5353" s="5" t="s">
        <v>16116</v>
      </c>
      <c r="B5353" s="13">
        <v>35.0</v>
      </c>
      <c r="C5353" s="13">
        <v>73260.0</v>
      </c>
      <c r="D5353" s="8" t="s">
        <v>16117</v>
      </c>
      <c r="E5353" s="9">
        <v>17.0</v>
      </c>
      <c r="F5353" s="10" t="s">
        <v>16118</v>
      </c>
      <c r="G5353" s="11"/>
      <c r="H5353" s="11"/>
      <c r="I5353" s="11"/>
    </row>
    <row r="5354" ht="14.25" customHeight="1">
      <c r="A5354" s="5" t="s">
        <v>16119</v>
      </c>
      <c r="B5354" s="13">
        <v>35.0</v>
      </c>
      <c r="C5354" s="13">
        <v>73540.0</v>
      </c>
      <c r="D5354" s="8" t="s">
        <v>16120</v>
      </c>
      <c r="E5354" s="9">
        <v>53.0</v>
      </c>
      <c r="F5354" s="10" t="s">
        <v>16121</v>
      </c>
      <c r="G5354" s="11"/>
      <c r="H5354" s="11"/>
      <c r="I5354" s="11"/>
    </row>
    <row r="5355" ht="14.25" customHeight="1">
      <c r="A5355" s="5" t="s">
        <v>16122</v>
      </c>
      <c r="B5355" s="13">
        <v>35.0</v>
      </c>
      <c r="C5355" s="13">
        <v>76200.0</v>
      </c>
      <c r="D5355" s="8" t="s">
        <v>16123</v>
      </c>
      <c r="E5355" s="9">
        <v>55.0</v>
      </c>
      <c r="F5355" s="10" t="s">
        <v>16124</v>
      </c>
      <c r="G5355" s="11"/>
      <c r="H5355" s="11"/>
      <c r="I5355" s="11"/>
    </row>
    <row r="5356" ht="14.25" customHeight="1">
      <c r="A5356" s="5" t="s">
        <v>16125</v>
      </c>
      <c r="B5356" s="13">
        <v>35.0</v>
      </c>
      <c r="C5356" s="13">
        <v>79840.0</v>
      </c>
      <c r="D5356" s="8" t="s">
        <v>16126</v>
      </c>
      <c r="E5356" s="9">
        <v>51.0</v>
      </c>
      <c r="F5356" s="10" t="s">
        <v>16127</v>
      </c>
      <c r="G5356" s="11"/>
      <c r="H5356" s="11"/>
      <c r="I5356" s="11"/>
    </row>
    <row r="5357" ht="14.25" customHeight="1">
      <c r="A5357" s="5" t="s">
        <v>16128</v>
      </c>
      <c r="B5357" s="13">
        <v>35.0</v>
      </c>
      <c r="C5357" s="13">
        <v>79910.0</v>
      </c>
      <c r="D5357" s="8" t="s">
        <v>16129</v>
      </c>
      <c r="E5357" s="9">
        <v>37.0</v>
      </c>
      <c r="F5357" s="10" t="s">
        <v>16130</v>
      </c>
      <c r="G5357" s="11"/>
      <c r="H5357" s="11"/>
      <c r="I5357" s="11"/>
    </row>
    <row r="5358" ht="14.25" customHeight="1">
      <c r="A5358" s="5" t="s">
        <v>16131</v>
      </c>
      <c r="B5358" s="13">
        <v>35.0</v>
      </c>
      <c r="C5358" s="13">
        <v>79980.0</v>
      </c>
      <c r="D5358" s="8" t="s">
        <v>16132</v>
      </c>
      <c r="E5358" s="9">
        <v>35.0</v>
      </c>
      <c r="F5358" s="10" t="s">
        <v>16133</v>
      </c>
      <c r="G5358" s="11"/>
      <c r="H5358" s="11"/>
      <c r="I5358" s="11"/>
    </row>
    <row r="5359" ht="14.25" customHeight="1">
      <c r="A5359" s="5" t="s">
        <v>16134</v>
      </c>
      <c r="B5359" s="13">
        <v>35.0</v>
      </c>
      <c r="C5359" s="13">
        <v>81030.0</v>
      </c>
      <c r="D5359" s="8" t="s">
        <v>16135</v>
      </c>
      <c r="E5359" s="9">
        <v>13.0</v>
      </c>
      <c r="F5359" s="10" t="s">
        <v>16136</v>
      </c>
      <c r="G5359" s="11"/>
      <c r="H5359" s="11"/>
      <c r="I5359" s="11"/>
    </row>
    <row r="5360" ht="14.25" customHeight="1">
      <c r="A5360" s="5" t="s">
        <v>16137</v>
      </c>
      <c r="B5360" s="13">
        <v>36.0</v>
      </c>
      <c r="C5360" s="7">
        <v>441.0</v>
      </c>
      <c r="D5360" s="8" t="s">
        <v>16138</v>
      </c>
      <c r="E5360" s="9">
        <v>29.0</v>
      </c>
      <c r="F5360" s="10" t="s">
        <v>16139</v>
      </c>
      <c r="G5360" s="11"/>
      <c r="H5360" s="11"/>
      <c r="I5360" s="11"/>
    </row>
    <row r="5361" ht="14.25" customHeight="1">
      <c r="A5361" s="5" t="s">
        <v>16140</v>
      </c>
      <c r="B5361" s="13">
        <v>36.0</v>
      </c>
      <c r="C5361" s="7">
        <v>1000.0</v>
      </c>
      <c r="D5361" s="8" t="s">
        <v>16141</v>
      </c>
      <c r="E5361" s="9">
        <v>1.0</v>
      </c>
      <c r="F5361" s="10" t="s">
        <v>16142</v>
      </c>
      <c r="G5361" s="11"/>
      <c r="H5361" s="11"/>
      <c r="I5361" s="11"/>
    </row>
    <row r="5362" ht="14.25" customHeight="1">
      <c r="A5362" s="5" t="s">
        <v>16143</v>
      </c>
      <c r="B5362" s="13">
        <v>36.0</v>
      </c>
      <c r="C5362" s="7">
        <v>1011.0</v>
      </c>
      <c r="D5362" s="8" t="s">
        <v>16144</v>
      </c>
      <c r="E5362" s="9">
        <v>59.0</v>
      </c>
      <c r="F5362" s="10" t="s">
        <v>16145</v>
      </c>
      <c r="G5362" s="11"/>
      <c r="H5362" s="11"/>
      <c r="I5362" s="11"/>
    </row>
    <row r="5363" ht="14.25" customHeight="1">
      <c r="A5363" s="5" t="s">
        <v>16146</v>
      </c>
      <c r="B5363" s="13">
        <v>36.0</v>
      </c>
      <c r="C5363" s="7">
        <v>1033.0</v>
      </c>
      <c r="D5363" s="8" t="s">
        <v>16147</v>
      </c>
      <c r="E5363" s="9">
        <v>73.0</v>
      </c>
      <c r="F5363" s="10" t="s">
        <v>16148</v>
      </c>
      <c r="G5363" s="11"/>
      <c r="H5363" s="11"/>
      <c r="I5363" s="11"/>
    </row>
    <row r="5364" ht="14.25" customHeight="1">
      <c r="A5364" s="5" t="s">
        <v>16149</v>
      </c>
      <c r="B5364" s="13">
        <v>36.0</v>
      </c>
      <c r="C5364" s="7">
        <v>1088.0</v>
      </c>
      <c r="D5364" s="8" t="s">
        <v>16150</v>
      </c>
      <c r="E5364" s="9">
        <v>29.0</v>
      </c>
      <c r="F5364" s="10" t="s">
        <v>16151</v>
      </c>
      <c r="G5364" s="11"/>
      <c r="H5364" s="11"/>
      <c r="I5364" s="11"/>
    </row>
    <row r="5365" ht="14.25" customHeight="1">
      <c r="A5365" s="5" t="s">
        <v>16152</v>
      </c>
      <c r="B5365" s="13">
        <v>36.0</v>
      </c>
      <c r="C5365" s="7">
        <v>1198.0</v>
      </c>
      <c r="D5365" s="8" t="s">
        <v>16153</v>
      </c>
      <c r="E5365" s="9">
        <v>3.0</v>
      </c>
      <c r="F5365" s="10" t="s">
        <v>16154</v>
      </c>
      <c r="G5365" s="11"/>
      <c r="H5365" s="11"/>
      <c r="I5365" s="11"/>
    </row>
    <row r="5366" ht="14.25" customHeight="1">
      <c r="A5366" s="5" t="s">
        <v>16155</v>
      </c>
      <c r="B5366" s="13">
        <v>36.0</v>
      </c>
      <c r="C5366" s="7">
        <v>1748.0</v>
      </c>
      <c r="D5366" s="8" t="s">
        <v>16156</v>
      </c>
      <c r="E5366" s="9">
        <v>29.0</v>
      </c>
      <c r="F5366" s="10" t="s">
        <v>16157</v>
      </c>
      <c r="G5366" s="11"/>
      <c r="H5366" s="11"/>
      <c r="I5366" s="11"/>
    </row>
    <row r="5367" ht="14.25" customHeight="1">
      <c r="A5367" s="5" t="s">
        <v>16158</v>
      </c>
      <c r="B5367" s="13">
        <v>36.0</v>
      </c>
      <c r="C5367" s="7">
        <v>2044.0</v>
      </c>
      <c r="D5367" s="8" t="s">
        <v>16159</v>
      </c>
      <c r="E5367" s="13">
        <v>103.0</v>
      </c>
      <c r="F5367" s="10" t="s">
        <v>16160</v>
      </c>
      <c r="G5367" s="11"/>
      <c r="H5367" s="11"/>
      <c r="I5367" s="11"/>
    </row>
    <row r="5368" ht="14.25" customHeight="1">
      <c r="A5368" s="5" t="s">
        <v>16161</v>
      </c>
      <c r="B5368" s="13">
        <v>36.0</v>
      </c>
      <c r="C5368" s="7">
        <v>2066.0</v>
      </c>
      <c r="D5368" s="8" t="s">
        <v>16162</v>
      </c>
      <c r="E5368" s="9">
        <v>57.0</v>
      </c>
      <c r="F5368" s="10" t="s">
        <v>16163</v>
      </c>
      <c r="G5368" s="11"/>
      <c r="H5368" s="11"/>
      <c r="I5368" s="11"/>
    </row>
    <row r="5369" ht="14.25" customHeight="1">
      <c r="A5369" s="5" t="s">
        <v>16164</v>
      </c>
      <c r="B5369" s="13">
        <v>36.0</v>
      </c>
      <c r="C5369" s="7">
        <v>2198.0</v>
      </c>
      <c r="D5369" s="8" t="s">
        <v>16165</v>
      </c>
      <c r="E5369" s="9">
        <v>29.0</v>
      </c>
      <c r="F5369" s="10" t="s">
        <v>16166</v>
      </c>
      <c r="G5369" s="11"/>
      <c r="H5369" s="11"/>
      <c r="I5369" s="11"/>
    </row>
    <row r="5370" ht="14.25" customHeight="1">
      <c r="A5370" s="5" t="s">
        <v>16167</v>
      </c>
      <c r="B5370" s="13">
        <v>36.0</v>
      </c>
      <c r="C5370" s="7">
        <v>2506.0</v>
      </c>
      <c r="D5370" s="8" t="s">
        <v>16168</v>
      </c>
      <c r="E5370" s="13">
        <v>119.0</v>
      </c>
      <c r="F5370" s="10" t="s">
        <v>16169</v>
      </c>
      <c r="G5370" s="11"/>
      <c r="H5370" s="11"/>
      <c r="I5370" s="11"/>
    </row>
    <row r="5371" ht="14.25" customHeight="1">
      <c r="A5371" s="5" t="s">
        <v>16170</v>
      </c>
      <c r="B5371" s="13">
        <v>36.0</v>
      </c>
      <c r="C5371" s="7">
        <v>2616.0</v>
      </c>
      <c r="D5371" s="8" t="s">
        <v>16171</v>
      </c>
      <c r="E5371" s="9">
        <v>27.0</v>
      </c>
      <c r="F5371" s="10" t="s">
        <v>16172</v>
      </c>
      <c r="G5371" s="11"/>
      <c r="H5371" s="11"/>
      <c r="I5371" s="11"/>
    </row>
    <row r="5372" ht="14.25" customHeight="1">
      <c r="A5372" s="5" t="s">
        <v>16173</v>
      </c>
      <c r="B5372" s="13">
        <v>36.0</v>
      </c>
      <c r="C5372" s="7">
        <v>3001.0</v>
      </c>
      <c r="D5372" s="8" t="s">
        <v>16174</v>
      </c>
      <c r="E5372" s="9">
        <v>37.0</v>
      </c>
      <c r="F5372" s="10" t="s">
        <v>16175</v>
      </c>
      <c r="G5372" s="11"/>
      <c r="H5372" s="11"/>
      <c r="I5372" s="11"/>
    </row>
    <row r="5373" ht="14.25" customHeight="1">
      <c r="A5373" s="5" t="s">
        <v>16176</v>
      </c>
      <c r="B5373" s="13">
        <v>36.0</v>
      </c>
      <c r="C5373" s="7">
        <v>3001.0</v>
      </c>
      <c r="D5373" s="8" t="s">
        <v>16177</v>
      </c>
      <c r="E5373" s="13">
        <v>121.0</v>
      </c>
      <c r="F5373" s="10" t="s">
        <v>16178</v>
      </c>
      <c r="G5373" s="11"/>
      <c r="H5373" s="11"/>
      <c r="I5373" s="11"/>
    </row>
    <row r="5374" ht="14.25" customHeight="1">
      <c r="A5374" s="5" t="s">
        <v>16179</v>
      </c>
      <c r="B5374" s="13">
        <v>36.0</v>
      </c>
      <c r="C5374" s="7">
        <v>3078.0</v>
      </c>
      <c r="D5374" s="8" t="s">
        <v>16180</v>
      </c>
      <c r="E5374" s="9">
        <v>11.0</v>
      </c>
      <c r="F5374" s="10" t="s">
        <v>16181</v>
      </c>
      <c r="G5374" s="11"/>
      <c r="H5374" s="11"/>
      <c r="I5374" s="11"/>
    </row>
    <row r="5375" ht="14.25" customHeight="1">
      <c r="A5375" s="5" t="s">
        <v>16182</v>
      </c>
      <c r="B5375" s="13">
        <v>36.0</v>
      </c>
      <c r="C5375" s="7">
        <v>3353.0</v>
      </c>
      <c r="D5375" s="8" t="s">
        <v>16183</v>
      </c>
      <c r="E5375" s="9">
        <v>51.0</v>
      </c>
      <c r="F5375" s="10" t="s">
        <v>16184</v>
      </c>
      <c r="G5375" s="11"/>
      <c r="H5375" s="11"/>
      <c r="I5375" s="11"/>
    </row>
    <row r="5376" ht="14.25" customHeight="1">
      <c r="A5376" s="5" t="s">
        <v>16185</v>
      </c>
      <c r="B5376" s="13">
        <v>36.0</v>
      </c>
      <c r="C5376" s="7">
        <v>3408.0</v>
      </c>
      <c r="D5376" s="8" t="s">
        <v>16186</v>
      </c>
      <c r="E5376" s="13">
        <v>103.0</v>
      </c>
      <c r="F5376" s="10" t="s">
        <v>16187</v>
      </c>
      <c r="G5376" s="11"/>
      <c r="H5376" s="11"/>
      <c r="I5376" s="11"/>
    </row>
    <row r="5377" ht="14.25" customHeight="1">
      <c r="A5377" s="5" t="s">
        <v>16188</v>
      </c>
      <c r="B5377" s="13">
        <v>36.0</v>
      </c>
      <c r="C5377" s="7">
        <v>4143.0</v>
      </c>
      <c r="D5377" s="8" t="s">
        <v>16189</v>
      </c>
      <c r="E5377" s="9">
        <v>59.0</v>
      </c>
      <c r="F5377" s="10" t="s">
        <v>16190</v>
      </c>
      <c r="G5377" s="11"/>
      <c r="H5377" s="11"/>
      <c r="I5377" s="11"/>
    </row>
    <row r="5378" ht="14.25" customHeight="1">
      <c r="A5378" s="5" t="s">
        <v>16191</v>
      </c>
      <c r="B5378" s="13">
        <v>36.0</v>
      </c>
      <c r="C5378" s="7">
        <v>4198.0</v>
      </c>
      <c r="D5378" s="8" t="s">
        <v>16192</v>
      </c>
      <c r="E5378" s="9">
        <v>67.0</v>
      </c>
      <c r="F5378" s="10" t="s">
        <v>16193</v>
      </c>
      <c r="G5378" s="11"/>
      <c r="H5378" s="11"/>
      <c r="I5378" s="11"/>
    </row>
    <row r="5379" ht="14.25" customHeight="1">
      <c r="A5379" s="5" t="s">
        <v>16194</v>
      </c>
      <c r="B5379" s="13">
        <v>36.0</v>
      </c>
      <c r="C5379" s="7">
        <v>4253.0</v>
      </c>
      <c r="D5379" s="8" t="s">
        <v>16195</v>
      </c>
      <c r="E5379" s="9">
        <v>91.0</v>
      </c>
      <c r="F5379" s="10" t="s">
        <v>16196</v>
      </c>
      <c r="G5379" s="11"/>
      <c r="H5379" s="11"/>
      <c r="I5379" s="11"/>
    </row>
    <row r="5380" ht="14.25" customHeight="1">
      <c r="A5380" s="5" t="s">
        <v>16197</v>
      </c>
      <c r="B5380" s="13">
        <v>36.0</v>
      </c>
      <c r="C5380" s="7">
        <v>4715.0</v>
      </c>
      <c r="D5380" s="8" t="s">
        <v>16198</v>
      </c>
      <c r="E5380" s="9">
        <v>37.0</v>
      </c>
      <c r="F5380" s="10" t="s">
        <v>16199</v>
      </c>
      <c r="G5380" s="11"/>
      <c r="H5380" s="11"/>
      <c r="I5380" s="11"/>
    </row>
    <row r="5381" ht="14.25" customHeight="1">
      <c r="A5381" s="5" t="s">
        <v>16200</v>
      </c>
      <c r="B5381" s="13">
        <v>36.0</v>
      </c>
      <c r="C5381" s="7">
        <v>4759.0</v>
      </c>
      <c r="D5381" s="8" t="s">
        <v>16201</v>
      </c>
      <c r="E5381" s="13">
        <v>101.0</v>
      </c>
      <c r="F5381" s="10" t="s">
        <v>16202</v>
      </c>
      <c r="G5381" s="11"/>
      <c r="H5381" s="11"/>
      <c r="I5381" s="11"/>
    </row>
    <row r="5382" ht="14.25" customHeight="1">
      <c r="A5382" s="5" t="s">
        <v>16203</v>
      </c>
      <c r="B5382" s="13">
        <v>36.0</v>
      </c>
      <c r="C5382" s="7">
        <v>4913.0</v>
      </c>
      <c r="D5382" s="8" t="s">
        <v>16204</v>
      </c>
      <c r="E5382" s="13">
        <v>103.0</v>
      </c>
      <c r="F5382" s="10" t="s">
        <v>16205</v>
      </c>
      <c r="G5382" s="11"/>
      <c r="H5382" s="11"/>
      <c r="I5382" s="11"/>
    </row>
    <row r="5383" ht="14.25" customHeight="1">
      <c r="A5383" s="5" t="s">
        <v>16206</v>
      </c>
      <c r="B5383" s="13">
        <v>36.0</v>
      </c>
      <c r="C5383" s="7">
        <v>4935.0</v>
      </c>
      <c r="D5383" s="8" t="s">
        <v>16207</v>
      </c>
      <c r="E5383" s="13">
        <v>103.0</v>
      </c>
      <c r="F5383" s="10" t="s">
        <v>16208</v>
      </c>
      <c r="G5383" s="11"/>
      <c r="H5383" s="11"/>
      <c r="I5383" s="11"/>
    </row>
    <row r="5384" ht="14.25" customHeight="1">
      <c r="A5384" s="5" t="s">
        <v>16209</v>
      </c>
      <c r="B5384" s="13">
        <v>36.0</v>
      </c>
      <c r="C5384" s="7">
        <v>5034.0</v>
      </c>
      <c r="D5384" s="8" t="s">
        <v>16210</v>
      </c>
      <c r="E5384" s="9">
        <v>59.0</v>
      </c>
      <c r="F5384" s="10" t="s">
        <v>16211</v>
      </c>
      <c r="G5384" s="11"/>
      <c r="H5384" s="11"/>
      <c r="I5384" s="11"/>
    </row>
    <row r="5385" ht="14.25" customHeight="1">
      <c r="A5385" s="5" t="s">
        <v>16212</v>
      </c>
      <c r="B5385" s="13">
        <v>36.0</v>
      </c>
      <c r="C5385" s="7">
        <v>5100.0</v>
      </c>
      <c r="D5385" s="8" t="s">
        <v>16213</v>
      </c>
      <c r="E5385" s="9">
        <v>27.0</v>
      </c>
      <c r="F5385" s="10" t="s">
        <v>16214</v>
      </c>
      <c r="G5385" s="11"/>
      <c r="H5385" s="11"/>
      <c r="I5385" s="11"/>
    </row>
    <row r="5386" ht="14.25" customHeight="1">
      <c r="A5386" s="5" t="s">
        <v>16215</v>
      </c>
      <c r="B5386" s="13">
        <v>36.0</v>
      </c>
      <c r="C5386" s="7">
        <v>5738.0</v>
      </c>
      <c r="D5386" s="8" t="s">
        <v>16216</v>
      </c>
      <c r="E5386" s="9">
        <v>59.0</v>
      </c>
      <c r="F5386" s="10" t="s">
        <v>16217</v>
      </c>
      <c r="G5386" s="11"/>
      <c r="H5386" s="11"/>
      <c r="I5386" s="11"/>
    </row>
    <row r="5387" ht="14.25" customHeight="1">
      <c r="A5387" s="5" t="s">
        <v>16218</v>
      </c>
      <c r="B5387" s="13">
        <v>36.0</v>
      </c>
      <c r="C5387" s="7">
        <v>5771.0</v>
      </c>
      <c r="D5387" s="8" t="s">
        <v>16219</v>
      </c>
      <c r="E5387" s="13">
        <v>103.0</v>
      </c>
      <c r="F5387" s="10" t="s">
        <v>16220</v>
      </c>
      <c r="G5387" s="11"/>
      <c r="H5387" s="11"/>
      <c r="I5387" s="11"/>
    </row>
    <row r="5388" ht="14.25" customHeight="1">
      <c r="A5388" s="5" t="s">
        <v>16221</v>
      </c>
      <c r="B5388" s="13">
        <v>36.0</v>
      </c>
      <c r="C5388" s="7">
        <v>6387.0</v>
      </c>
      <c r="D5388" s="8" t="s">
        <v>16222</v>
      </c>
      <c r="E5388" s="9">
        <v>59.0</v>
      </c>
      <c r="F5388" s="10" t="s">
        <v>16223</v>
      </c>
      <c r="G5388" s="11"/>
      <c r="H5388" s="11"/>
      <c r="I5388" s="11"/>
    </row>
    <row r="5389" ht="14.25" customHeight="1">
      <c r="A5389" s="5" t="s">
        <v>16224</v>
      </c>
      <c r="B5389" s="13">
        <v>36.0</v>
      </c>
      <c r="C5389" s="7">
        <v>6464.0</v>
      </c>
      <c r="D5389" s="8" t="s">
        <v>16225</v>
      </c>
      <c r="E5389" s="9">
        <v>15.0</v>
      </c>
      <c r="F5389" s="10" t="s">
        <v>16226</v>
      </c>
      <c r="G5389" s="11"/>
      <c r="H5389" s="11"/>
      <c r="I5389" s="11"/>
    </row>
    <row r="5390" ht="14.25" customHeight="1">
      <c r="A5390" s="5" t="s">
        <v>16227</v>
      </c>
      <c r="B5390" s="13">
        <v>36.0</v>
      </c>
      <c r="C5390" s="7">
        <v>6607.0</v>
      </c>
      <c r="D5390" s="8" t="s">
        <v>16228</v>
      </c>
      <c r="E5390" s="9">
        <v>7.0</v>
      </c>
      <c r="F5390" s="10" t="s">
        <v>16229</v>
      </c>
      <c r="G5390" s="11"/>
      <c r="H5390" s="11"/>
      <c r="I5390" s="11"/>
    </row>
    <row r="5391" ht="14.25" customHeight="1">
      <c r="A5391" s="5" t="s">
        <v>16230</v>
      </c>
      <c r="B5391" s="13">
        <v>36.0</v>
      </c>
      <c r="C5391" s="7">
        <v>6849.0</v>
      </c>
      <c r="D5391" s="8" t="s">
        <v>16231</v>
      </c>
      <c r="E5391" s="9">
        <v>29.0</v>
      </c>
      <c r="F5391" s="10" t="s">
        <v>16232</v>
      </c>
      <c r="G5391" s="11"/>
      <c r="H5391" s="11"/>
      <c r="I5391" s="11"/>
    </row>
    <row r="5392" ht="14.25" customHeight="1">
      <c r="A5392" s="5" t="s">
        <v>16233</v>
      </c>
      <c r="B5392" s="13">
        <v>36.0</v>
      </c>
      <c r="C5392" s="7">
        <v>7157.0</v>
      </c>
      <c r="D5392" s="8" t="s">
        <v>16234</v>
      </c>
      <c r="E5392" s="13">
        <v>103.0</v>
      </c>
      <c r="F5392" s="10" t="s">
        <v>16235</v>
      </c>
      <c r="G5392" s="11"/>
      <c r="H5392" s="11"/>
      <c r="I5392" s="11"/>
    </row>
    <row r="5393" ht="14.25" customHeight="1">
      <c r="A5393" s="5" t="s">
        <v>16236</v>
      </c>
      <c r="B5393" s="13">
        <v>36.0</v>
      </c>
      <c r="C5393" s="7">
        <v>8026.0</v>
      </c>
      <c r="D5393" s="8" t="s">
        <v>16237</v>
      </c>
      <c r="E5393" s="13">
        <v>103.0</v>
      </c>
      <c r="F5393" s="10" t="s">
        <v>16238</v>
      </c>
      <c r="G5393" s="11"/>
      <c r="H5393" s="11"/>
      <c r="I5393" s="11"/>
    </row>
    <row r="5394" ht="14.25" customHeight="1">
      <c r="A5394" s="5" t="s">
        <v>16239</v>
      </c>
      <c r="B5394" s="13">
        <v>36.0</v>
      </c>
      <c r="C5394" s="7">
        <v>8103.0</v>
      </c>
      <c r="D5394" s="8" t="s">
        <v>16240</v>
      </c>
      <c r="E5394" s="13">
        <v>119.0</v>
      </c>
      <c r="F5394" s="10" t="s">
        <v>16241</v>
      </c>
      <c r="G5394" s="11"/>
      <c r="H5394" s="11"/>
      <c r="I5394" s="11"/>
    </row>
    <row r="5395" ht="14.25" customHeight="1">
      <c r="A5395" s="5" t="s">
        <v>16242</v>
      </c>
      <c r="B5395" s="13">
        <v>36.0</v>
      </c>
      <c r="C5395" s="7">
        <v>8246.0</v>
      </c>
      <c r="D5395" s="8" t="s">
        <v>16243</v>
      </c>
      <c r="E5395" s="9">
        <v>55.0</v>
      </c>
      <c r="F5395" s="10" t="s">
        <v>16244</v>
      </c>
      <c r="G5395" s="11"/>
      <c r="H5395" s="11"/>
      <c r="I5395" s="11"/>
    </row>
    <row r="5396" ht="14.25" customHeight="1">
      <c r="A5396" s="5" t="s">
        <v>16245</v>
      </c>
      <c r="B5396" s="13">
        <v>36.0</v>
      </c>
      <c r="C5396" s="7">
        <v>8323.0</v>
      </c>
      <c r="D5396" s="8" t="s">
        <v>16246</v>
      </c>
      <c r="E5396" s="13">
        <v>103.0</v>
      </c>
      <c r="F5396" s="10" t="s">
        <v>16247</v>
      </c>
      <c r="G5396" s="11"/>
      <c r="H5396" s="11"/>
      <c r="I5396" s="11"/>
    </row>
    <row r="5397" ht="14.25" customHeight="1">
      <c r="A5397" s="5" t="s">
        <v>16248</v>
      </c>
      <c r="B5397" s="13">
        <v>36.0</v>
      </c>
      <c r="C5397" s="7">
        <v>8466.0</v>
      </c>
      <c r="D5397" s="8" t="s">
        <v>16249</v>
      </c>
      <c r="E5397" s="9">
        <v>55.0</v>
      </c>
      <c r="F5397" s="10" t="s">
        <v>16250</v>
      </c>
      <c r="G5397" s="11"/>
      <c r="H5397" s="11"/>
      <c r="I5397" s="11"/>
    </row>
    <row r="5398" ht="14.25" customHeight="1">
      <c r="A5398" s="5" t="s">
        <v>16251</v>
      </c>
      <c r="B5398" s="13">
        <v>36.0</v>
      </c>
      <c r="C5398" s="7">
        <v>8532.0</v>
      </c>
      <c r="D5398" s="8" t="s">
        <v>16252</v>
      </c>
      <c r="E5398" s="13">
        <v>119.0</v>
      </c>
      <c r="F5398" s="10" t="s">
        <v>16253</v>
      </c>
      <c r="G5398" s="11"/>
      <c r="H5398" s="11"/>
      <c r="I5398" s="11"/>
    </row>
    <row r="5399" ht="14.25" customHeight="1">
      <c r="A5399" s="5" t="s">
        <v>16254</v>
      </c>
      <c r="B5399" s="13">
        <v>36.0</v>
      </c>
      <c r="C5399" s="13">
        <v>10132.0</v>
      </c>
      <c r="D5399" s="8" t="s">
        <v>16255</v>
      </c>
      <c r="E5399" s="9">
        <v>59.0</v>
      </c>
      <c r="F5399" s="10" t="s">
        <v>16256</v>
      </c>
      <c r="G5399" s="11"/>
      <c r="H5399" s="11"/>
      <c r="I5399" s="11"/>
    </row>
    <row r="5400" ht="14.25" customHeight="1">
      <c r="A5400" s="5" t="s">
        <v>16257</v>
      </c>
      <c r="B5400" s="13">
        <v>36.0</v>
      </c>
      <c r="C5400" s="13">
        <v>11000.0</v>
      </c>
      <c r="D5400" s="8" t="s">
        <v>16258</v>
      </c>
      <c r="E5400" s="9">
        <v>29.0</v>
      </c>
      <c r="F5400" s="10" t="s">
        <v>16259</v>
      </c>
      <c r="G5400" s="11"/>
      <c r="H5400" s="11"/>
      <c r="I5400" s="11"/>
    </row>
    <row r="5401" ht="14.25" customHeight="1">
      <c r="A5401" s="14" t="s">
        <v>16260</v>
      </c>
      <c r="B5401" s="16">
        <v>36.0</v>
      </c>
      <c r="C5401" s="16">
        <v>11847.0</v>
      </c>
      <c r="D5401" s="17" t="s">
        <v>16261</v>
      </c>
      <c r="E5401" s="18">
        <v>65.0</v>
      </c>
      <c r="F5401" s="19" t="s">
        <v>16262</v>
      </c>
      <c r="G5401" s="11"/>
      <c r="H5401" s="11"/>
      <c r="I5401" s="11"/>
    </row>
    <row r="5402" ht="14.25" customHeight="1">
      <c r="A5402" s="5" t="s">
        <v>16263</v>
      </c>
      <c r="B5402" s="13">
        <v>36.0</v>
      </c>
      <c r="C5402" s="13">
        <v>12111.0</v>
      </c>
      <c r="D5402" s="8" t="s">
        <v>16264</v>
      </c>
      <c r="E5402" s="9">
        <v>57.0</v>
      </c>
      <c r="F5402" s="10" t="s">
        <v>16265</v>
      </c>
      <c r="G5402" s="11"/>
      <c r="H5402" s="11"/>
      <c r="I5402" s="11"/>
    </row>
    <row r="5403" ht="14.25" customHeight="1">
      <c r="A5403" s="5" t="s">
        <v>16266</v>
      </c>
      <c r="B5403" s="13">
        <v>36.0</v>
      </c>
      <c r="C5403" s="13">
        <v>12144.0</v>
      </c>
      <c r="D5403" s="8" t="s">
        <v>16267</v>
      </c>
      <c r="E5403" s="9">
        <v>69.0</v>
      </c>
      <c r="F5403" s="10" t="s">
        <v>16268</v>
      </c>
      <c r="G5403" s="11"/>
      <c r="H5403" s="11"/>
      <c r="I5403" s="11"/>
    </row>
    <row r="5404" ht="14.25" customHeight="1">
      <c r="A5404" s="5" t="s">
        <v>16269</v>
      </c>
      <c r="B5404" s="13">
        <v>36.0</v>
      </c>
      <c r="C5404" s="13">
        <v>12188.0</v>
      </c>
      <c r="D5404" s="8" t="s">
        <v>16270</v>
      </c>
      <c r="E5404" s="9">
        <v>53.0</v>
      </c>
      <c r="F5404" s="10" t="s">
        <v>16271</v>
      </c>
      <c r="G5404" s="11"/>
      <c r="H5404" s="11"/>
      <c r="I5404" s="11"/>
    </row>
    <row r="5405" ht="14.25" customHeight="1">
      <c r="A5405" s="5" t="s">
        <v>16272</v>
      </c>
      <c r="B5405" s="13">
        <v>36.0</v>
      </c>
      <c r="C5405" s="13">
        <v>12254.0</v>
      </c>
      <c r="D5405" s="8" t="s">
        <v>16273</v>
      </c>
      <c r="E5405" s="13">
        <v>101.0</v>
      </c>
      <c r="F5405" s="10" t="s">
        <v>16274</v>
      </c>
      <c r="G5405" s="11"/>
      <c r="H5405" s="11"/>
      <c r="I5405" s="11"/>
    </row>
    <row r="5406" ht="14.25" customHeight="1">
      <c r="A5406" s="5" t="s">
        <v>16275</v>
      </c>
      <c r="B5406" s="13">
        <v>36.0</v>
      </c>
      <c r="C5406" s="13">
        <v>12331.0</v>
      </c>
      <c r="D5406" s="8" t="s">
        <v>16276</v>
      </c>
      <c r="E5406" s="9">
        <v>89.0</v>
      </c>
      <c r="F5406" s="10" t="s">
        <v>16277</v>
      </c>
      <c r="G5406" s="11"/>
      <c r="H5406" s="11"/>
      <c r="I5406" s="11"/>
    </row>
    <row r="5407" ht="14.25" customHeight="1">
      <c r="A5407" s="5" t="s">
        <v>16278</v>
      </c>
      <c r="B5407" s="13">
        <v>36.0</v>
      </c>
      <c r="C5407" s="13">
        <v>12419.0</v>
      </c>
      <c r="D5407" s="8" t="s">
        <v>16279</v>
      </c>
      <c r="E5407" s="9">
        <v>59.0</v>
      </c>
      <c r="F5407" s="10" t="s">
        <v>16280</v>
      </c>
      <c r="G5407" s="11"/>
      <c r="H5407" s="11"/>
      <c r="I5407" s="11"/>
    </row>
    <row r="5408" ht="14.25" customHeight="1">
      <c r="A5408" s="5" t="s">
        <v>16281</v>
      </c>
      <c r="B5408" s="13">
        <v>36.0</v>
      </c>
      <c r="C5408" s="13">
        <v>12683.0</v>
      </c>
      <c r="D5408" s="8" t="s">
        <v>16282</v>
      </c>
      <c r="E5408" s="9">
        <v>45.0</v>
      </c>
      <c r="F5408" s="10" t="s">
        <v>16283</v>
      </c>
      <c r="G5408" s="11"/>
      <c r="H5408" s="11"/>
      <c r="I5408" s="11"/>
    </row>
    <row r="5409" ht="14.25" customHeight="1">
      <c r="A5409" s="5" t="s">
        <v>16284</v>
      </c>
      <c r="B5409" s="13">
        <v>36.0</v>
      </c>
      <c r="C5409" s="13">
        <v>13002.0</v>
      </c>
      <c r="D5409" s="8" t="s">
        <v>16285</v>
      </c>
      <c r="E5409" s="9">
        <v>39.0</v>
      </c>
      <c r="F5409" s="10" t="s">
        <v>16286</v>
      </c>
      <c r="G5409" s="11"/>
      <c r="H5409" s="11"/>
      <c r="I5409" s="11"/>
    </row>
    <row r="5410" ht="14.25" customHeight="1">
      <c r="A5410" s="5" t="s">
        <v>16287</v>
      </c>
      <c r="B5410" s="13">
        <v>36.0</v>
      </c>
      <c r="C5410" s="13">
        <v>13079.0</v>
      </c>
      <c r="D5410" s="8" t="s">
        <v>16288</v>
      </c>
      <c r="E5410" s="13">
        <v>109.0</v>
      </c>
      <c r="F5410" s="10" t="s">
        <v>16289</v>
      </c>
      <c r="G5410" s="11"/>
      <c r="H5410" s="11"/>
      <c r="I5410" s="11"/>
    </row>
    <row r="5411" ht="14.25" customHeight="1">
      <c r="A5411" s="5" t="s">
        <v>16290</v>
      </c>
      <c r="B5411" s="13">
        <v>36.0</v>
      </c>
      <c r="C5411" s="13">
        <v>13145.0</v>
      </c>
      <c r="D5411" s="8" t="s">
        <v>16291</v>
      </c>
      <c r="E5411" s="9">
        <v>53.0</v>
      </c>
      <c r="F5411" s="10" t="s">
        <v>16292</v>
      </c>
      <c r="G5411" s="11"/>
      <c r="H5411" s="11"/>
      <c r="I5411" s="11"/>
    </row>
    <row r="5412" ht="14.25" customHeight="1">
      <c r="A5412" s="5" t="s">
        <v>16293</v>
      </c>
      <c r="B5412" s="13">
        <v>36.0</v>
      </c>
      <c r="C5412" s="13">
        <v>13233.0</v>
      </c>
      <c r="D5412" s="8" t="s">
        <v>16294</v>
      </c>
      <c r="E5412" s="9">
        <v>59.0</v>
      </c>
      <c r="F5412" s="10" t="s">
        <v>16295</v>
      </c>
      <c r="G5412" s="11"/>
      <c r="H5412" s="11"/>
      <c r="I5412" s="11"/>
    </row>
    <row r="5413" ht="14.25" customHeight="1">
      <c r="A5413" s="5" t="s">
        <v>16296</v>
      </c>
      <c r="B5413" s="13">
        <v>36.0</v>
      </c>
      <c r="C5413" s="13">
        <v>13376.0</v>
      </c>
      <c r="D5413" s="8" t="s">
        <v>16297</v>
      </c>
      <c r="E5413" s="13">
        <v>103.0</v>
      </c>
      <c r="F5413" s="10" t="s">
        <v>16298</v>
      </c>
      <c r="G5413" s="11"/>
      <c r="H5413" s="11"/>
      <c r="I5413" s="11"/>
    </row>
    <row r="5414" ht="14.25" customHeight="1">
      <c r="A5414" s="5" t="s">
        <v>16299</v>
      </c>
      <c r="B5414" s="13">
        <v>36.0</v>
      </c>
      <c r="C5414" s="13">
        <v>13420.0</v>
      </c>
      <c r="D5414" s="8" t="s">
        <v>16300</v>
      </c>
      <c r="E5414" s="13">
        <v>103.0</v>
      </c>
      <c r="F5414" s="10" t="s">
        <v>16301</v>
      </c>
      <c r="G5414" s="11"/>
      <c r="H5414" s="11"/>
      <c r="I5414" s="11"/>
    </row>
    <row r="5415" ht="14.25" customHeight="1">
      <c r="A5415" s="5" t="s">
        <v>16302</v>
      </c>
      <c r="B5415" s="13">
        <v>36.0</v>
      </c>
      <c r="C5415" s="13">
        <v>13442.0</v>
      </c>
      <c r="D5415" s="8" t="s">
        <v>16303</v>
      </c>
      <c r="E5415" s="13">
        <v>103.0</v>
      </c>
      <c r="F5415" s="10" t="s">
        <v>16304</v>
      </c>
      <c r="G5415" s="11"/>
      <c r="H5415" s="11"/>
      <c r="I5415" s="11"/>
    </row>
    <row r="5416" ht="14.25" customHeight="1">
      <c r="A5416" s="5" t="s">
        <v>16305</v>
      </c>
      <c r="B5416" s="13">
        <v>36.0</v>
      </c>
      <c r="C5416" s="13">
        <v>13552.0</v>
      </c>
      <c r="D5416" s="8" t="s">
        <v>16306</v>
      </c>
      <c r="E5416" s="13">
        <v>103.0</v>
      </c>
      <c r="F5416" s="10" t="s">
        <v>16307</v>
      </c>
      <c r="G5416" s="11"/>
      <c r="H5416" s="11"/>
      <c r="I5416" s="11"/>
    </row>
    <row r="5417" ht="14.25" customHeight="1">
      <c r="A5417" s="5" t="s">
        <v>16308</v>
      </c>
      <c r="B5417" s="13">
        <v>36.0</v>
      </c>
      <c r="C5417" s="13">
        <v>15000.0</v>
      </c>
      <c r="D5417" s="8" t="s">
        <v>16309</v>
      </c>
      <c r="E5417" s="9">
        <v>29.0</v>
      </c>
      <c r="F5417" s="10" t="s">
        <v>16310</v>
      </c>
      <c r="G5417" s="11"/>
      <c r="H5417" s="11"/>
      <c r="I5417" s="11"/>
    </row>
    <row r="5418" ht="14.25" customHeight="1">
      <c r="A5418" s="5" t="s">
        <v>16311</v>
      </c>
      <c r="B5418" s="13">
        <v>36.0</v>
      </c>
      <c r="C5418" s="13">
        <v>15561.0</v>
      </c>
      <c r="D5418" s="8" t="s">
        <v>16312</v>
      </c>
      <c r="E5418" s="9">
        <v>53.0</v>
      </c>
      <c r="F5418" s="10" t="s">
        <v>16313</v>
      </c>
      <c r="G5418" s="11"/>
      <c r="H5418" s="11"/>
      <c r="I5418" s="11"/>
    </row>
    <row r="5419" ht="14.25" customHeight="1">
      <c r="A5419" s="5" t="s">
        <v>16314</v>
      </c>
      <c r="B5419" s="13">
        <v>36.0</v>
      </c>
      <c r="C5419" s="13">
        <v>16573.0</v>
      </c>
      <c r="D5419" s="8" t="s">
        <v>16315</v>
      </c>
      <c r="E5419" s="13">
        <v>117.0</v>
      </c>
      <c r="F5419" s="10" t="s">
        <v>16316</v>
      </c>
      <c r="G5419" s="11"/>
      <c r="H5419" s="11"/>
      <c r="I5419" s="11"/>
    </row>
    <row r="5420" ht="14.25" customHeight="1">
      <c r="A5420" s="5" t="s">
        <v>16317</v>
      </c>
      <c r="B5420" s="13">
        <v>36.0</v>
      </c>
      <c r="C5420" s="13">
        <v>16628.0</v>
      </c>
      <c r="D5420" s="8" t="s">
        <v>16318</v>
      </c>
      <c r="E5420" s="9">
        <v>95.0</v>
      </c>
      <c r="F5420" s="10" t="s">
        <v>16319</v>
      </c>
      <c r="G5420" s="11"/>
      <c r="H5420" s="11"/>
      <c r="I5420" s="11"/>
    </row>
    <row r="5421" ht="14.25" customHeight="1">
      <c r="A5421" s="5" t="s">
        <v>16320</v>
      </c>
      <c r="B5421" s="13">
        <v>36.0</v>
      </c>
      <c r="C5421" s="13">
        <v>16683.0</v>
      </c>
      <c r="D5421" s="8" t="s">
        <v>16321</v>
      </c>
      <c r="E5421" s="9">
        <v>1.0</v>
      </c>
      <c r="F5421" s="10" t="s">
        <v>16322</v>
      </c>
      <c r="G5421" s="11"/>
      <c r="H5421" s="11"/>
      <c r="I5421" s="11"/>
    </row>
    <row r="5422" ht="14.25" customHeight="1">
      <c r="A5422" s="5" t="s">
        <v>16323</v>
      </c>
      <c r="B5422" s="13">
        <v>36.0</v>
      </c>
      <c r="C5422" s="13">
        <v>16749.0</v>
      </c>
      <c r="D5422" s="8" t="s">
        <v>16324</v>
      </c>
      <c r="E5422" s="9">
        <v>1.0</v>
      </c>
      <c r="F5422" s="10" t="s">
        <v>16325</v>
      </c>
      <c r="G5422" s="11"/>
      <c r="H5422" s="11"/>
      <c r="I5422" s="11"/>
    </row>
    <row r="5423" ht="14.25" customHeight="1">
      <c r="A5423" s="5" t="s">
        <v>16326</v>
      </c>
      <c r="B5423" s="13">
        <v>36.0</v>
      </c>
      <c r="C5423" s="13">
        <v>16958.0</v>
      </c>
      <c r="D5423" s="8" t="s">
        <v>16327</v>
      </c>
      <c r="E5423" s="13">
        <v>103.0</v>
      </c>
      <c r="F5423" s="10" t="s">
        <v>16328</v>
      </c>
      <c r="G5423" s="11"/>
      <c r="H5423" s="11"/>
      <c r="I5423" s="11"/>
    </row>
    <row r="5424" ht="14.25" customHeight="1">
      <c r="A5424" s="5" t="s">
        <v>16329</v>
      </c>
      <c r="B5424" s="13">
        <v>36.0</v>
      </c>
      <c r="C5424" s="13">
        <v>17332.0</v>
      </c>
      <c r="D5424" s="8" t="s">
        <v>16330</v>
      </c>
      <c r="E5424" s="9">
        <v>1.0</v>
      </c>
      <c r="F5424" s="10" t="s">
        <v>16331</v>
      </c>
      <c r="G5424" s="11"/>
      <c r="H5424" s="11"/>
      <c r="I5424" s="11"/>
    </row>
    <row r="5425" ht="14.25" customHeight="1">
      <c r="A5425" s="5" t="s">
        <v>16332</v>
      </c>
      <c r="B5425" s="13">
        <v>36.0</v>
      </c>
      <c r="C5425" s="13">
        <v>17530.0</v>
      </c>
      <c r="D5425" s="8" t="s">
        <v>16333</v>
      </c>
      <c r="E5425" s="13">
        <v>103.0</v>
      </c>
      <c r="F5425" s="10" t="s">
        <v>16334</v>
      </c>
      <c r="G5425" s="11"/>
      <c r="H5425" s="11"/>
      <c r="I5425" s="11"/>
    </row>
    <row r="5426" ht="14.25" customHeight="1">
      <c r="A5426" s="5" t="s">
        <v>16335</v>
      </c>
      <c r="B5426" s="13">
        <v>36.0</v>
      </c>
      <c r="C5426" s="13">
        <v>17739.0</v>
      </c>
      <c r="D5426" s="8" t="s">
        <v>16336</v>
      </c>
      <c r="E5426" s="9">
        <v>87.0</v>
      </c>
      <c r="F5426" s="10" t="s">
        <v>16337</v>
      </c>
      <c r="G5426" s="11"/>
      <c r="H5426" s="11"/>
      <c r="I5426" s="11"/>
    </row>
    <row r="5427" ht="14.25" customHeight="1">
      <c r="A5427" s="5" t="s">
        <v>16338</v>
      </c>
      <c r="B5427" s="13">
        <v>36.0</v>
      </c>
      <c r="C5427" s="13">
        <v>18047.0</v>
      </c>
      <c r="D5427" s="8" t="s">
        <v>16339</v>
      </c>
      <c r="E5427" s="9">
        <v>77.0</v>
      </c>
      <c r="F5427" s="10" t="s">
        <v>16340</v>
      </c>
      <c r="G5427" s="11"/>
      <c r="H5427" s="11"/>
      <c r="I5427" s="11"/>
    </row>
    <row r="5428" ht="14.25" customHeight="1">
      <c r="A5428" s="5" t="s">
        <v>16341</v>
      </c>
      <c r="B5428" s="13">
        <v>36.0</v>
      </c>
      <c r="C5428" s="13">
        <v>18146.0</v>
      </c>
      <c r="D5428" s="8" t="s">
        <v>16342</v>
      </c>
      <c r="E5428" s="13">
        <v>103.0</v>
      </c>
      <c r="F5428" s="10" t="s">
        <v>16343</v>
      </c>
      <c r="G5428" s="11"/>
      <c r="H5428" s="11"/>
      <c r="I5428" s="11"/>
    </row>
    <row r="5429" ht="14.25" customHeight="1">
      <c r="A5429" s="5" t="s">
        <v>16344</v>
      </c>
      <c r="B5429" s="13">
        <v>36.0</v>
      </c>
      <c r="C5429" s="13">
        <v>18157.0</v>
      </c>
      <c r="D5429" s="8" t="s">
        <v>16345</v>
      </c>
      <c r="E5429" s="13">
        <v>103.0</v>
      </c>
      <c r="F5429" s="10" t="s">
        <v>16346</v>
      </c>
      <c r="G5429" s="11"/>
      <c r="H5429" s="11"/>
      <c r="I5429" s="11"/>
    </row>
    <row r="5430" ht="14.25" customHeight="1">
      <c r="A5430" s="5" t="s">
        <v>16347</v>
      </c>
      <c r="B5430" s="13">
        <v>36.0</v>
      </c>
      <c r="C5430" s="13">
        <v>18212.0</v>
      </c>
      <c r="D5430" s="8" t="s">
        <v>16348</v>
      </c>
      <c r="E5430" s="9">
        <v>91.0</v>
      </c>
      <c r="F5430" s="10" t="s">
        <v>16349</v>
      </c>
      <c r="G5430" s="11"/>
      <c r="H5430" s="11"/>
      <c r="I5430" s="11"/>
    </row>
    <row r="5431" ht="14.25" customHeight="1">
      <c r="A5431" s="5" t="s">
        <v>16350</v>
      </c>
      <c r="B5431" s="13">
        <v>36.0</v>
      </c>
      <c r="C5431" s="13">
        <v>18256.0</v>
      </c>
      <c r="D5431" s="8" t="s">
        <v>16351</v>
      </c>
      <c r="E5431" s="13">
        <v>101.0</v>
      </c>
      <c r="F5431" s="10" t="s">
        <v>16352</v>
      </c>
      <c r="G5431" s="11"/>
      <c r="H5431" s="11"/>
      <c r="I5431" s="11"/>
    </row>
    <row r="5432" ht="14.25" customHeight="1">
      <c r="A5432" s="5" t="s">
        <v>16353</v>
      </c>
      <c r="B5432" s="13">
        <v>36.0</v>
      </c>
      <c r="C5432" s="13">
        <v>18333.0</v>
      </c>
      <c r="D5432" s="8" t="s">
        <v>16354</v>
      </c>
      <c r="E5432" s="9">
        <v>71.0</v>
      </c>
      <c r="F5432" s="10" t="s">
        <v>16355</v>
      </c>
      <c r="G5432" s="11"/>
      <c r="H5432" s="11"/>
      <c r="I5432" s="11"/>
    </row>
    <row r="5433" ht="14.25" customHeight="1">
      <c r="A5433" s="5" t="s">
        <v>16356</v>
      </c>
      <c r="B5433" s="13">
        <v>36.0</v>
      </c>
      <c r="C5433" s="13">
        <v>18388.0</v>
      </c>
      <c r="D5433" s="8" t="s">
        <v>16357</v>
      </c>
      <c r="E5433" s="9">
        <v>23.0</v>
      </c>
      <c r="F5433" s="10" t="s">
        <v>16358</v>
      </c>
      <c r="G5433" s="11"/>
      <c r="H5433" s="11"/>
      <c r="I5433" s="11"/>
    </row>
    <row r="5434" ht="14.25" customHeight="1">
      <c r="A5434" s="5" t="s">
        <v>16359</v>
      </c>
      <c r="B5434" s="13">
        <v>36.0</v>
      </c>
      <c r="C5434" s="13">
        <v>18718.0</v>
      </c>
      <c r="D5434" s="8" t="s">
        <v>16360</v>
      </c>
      <c r="E5434" s="9">
        <v>39.0</v>
      </c>
      <c r="F5434" s="10" t="s">
        <v>16361</v>
      </c>
      <c r="G5434" s="11"/>
      <c r="H5434" s="11"/>
      <c r="I5434" s="11"/>
    </row>
    <row r="5435" ht="14.25" customHeight="1">
      <c r="A5435" s="5" t="s">
        <v>16362</v>
      </c>
      <c r="B5435" s="13">
        <v>36.0</v>
      </c>
      <c r="C5435" s="13">
        <v>19213.0</v>
      </c>
      <c r="D5435" s="8" t="s">
        <v>16363</v>
      </c>
      <c r="E5435" s="13">
        <v>119.0</v>
      </c>
      <c r="F5435" s="10" t="s">
        <v>16364</v>
      </c>
      <c r="G5435" s="11"/>
      <c r="H5435" s="11"/>
      <c r="I5435" s="11"/>
    </row>
    <row r="5436" ht="14.25" customHeight="1">
      <c r="A5436" s="5" t="s">
        <v>16365</v>
      </c>
      <c r="B5436" s="13">
        <v>36.0</v>
      </c>
      <c r="C5436" s="13">
        <v>19642.0</v>
      </c>
      <c r="D5436" s="8" t="s">
        <v>16366</v>
      </c>
      <c r="E5436" s="9">
        <v>19.0</v>
      </c>
      <c r="F5436" s="10" t="s">
        <v>16367</v>
      </c>
      <c r="G5436" s="11"/>
      <c r="H5436" s="11"/>
      <c r="I5436" s="11"/>
    </row>
    <row r="5437" ht="14.25" customHeight="1">
      <c r="A5437" s="5" t="s">
        <v>16368</v>
      </c>
      <c r="B5437" s="13">
        <v>36.0</v>
      </c>
      <c r="C5437" s="13">
        <v>19664.0</v>
      </c>
      <c r="D5437" s="8" t="s">
        <v>16369</v>
      </c>
      <c r="E5437" s="9">
        <v>51.0</v>
      </c>
      <c r="F5437" s="10" t="s">
        <v>16370</v>
      </c>
      <c r="G5437" s="11"/>
      <c r="H5437" s="11"/>
      <c r="I5437" s="11"/>
    </row>
    <row r="5438" ht="14.25" customHeight="1">
      <c r="A5438" s="5" t="s">
        <v>16371</v>
      </c>
      <c r="B5438" s="13">
        <v>36.0</v>
      </c>
      <c r="C5438" s="13">
        <v>19972.0</v>
      </c>
      <c r="D5438" s="8" t="s">
        <v>16372</v>
      </c>
      <c r="E5438" s="13">
        <v>103.0</v>
      </c>
      <c r="F5438" s="10" t="s">
        <v>16373</v>
      </c>
      <c r="G5438" s="11"/>
      <c r="H5438" s="11"/>
      <c r="I5438" s="11"/>
    </row>
    <row r="5439" ht="14.25" customHeight="1">
      <c r="A5439" s="5" t="s">
        <v>16374</v>
      </c>
      <c r="B5439" s="13">
        <v>36.0</v>
      </c>
      <c r="C5439" s="13">
        <v>20126.0</v>
      </c>
      <c r="D5439" s="8" t="s">
        <v>16375</v>
      </c>
      <c r="E5439" s="9">
        <v>25.0</v>
      </c>
      <c r="F5439" s="10" t="s">
        <v>16376</v>
      </c>
      <c r="G5439" s="11"/>
      <c r="H5439" s="11"/>
      <c r="I5439" s="11"/>
    </row>
    <row r="5440" ht="14.25" customHeight="1">
      <c r="A5440" s="5" t="s">
        <v>16377</v>
      </c>
      <c r="B5440" s="13">
        <v>36.0</v>
      </c>
      <c r="C5440" s="13">
        <v>20148.0</v>
      </c>
      <c r="D5440" s="8" t="s">
        <v>16378</v>
      </c>
      <c r="E5440" s="9">
        <v>1.0</v>
      </c>
      <c r="F5440" s="10" t="s">
        <v>16379</v>
      </c>
      <c r="G5440" s="11"/>
      <c r="H5440" s="11"/>
      <c r="I5440" s="11"/>
    </row>
    <row r="5441" ht="14.25" customHeight="1">
      <c r="A5441" s="5" t="s">
        <v>16380</v>
      </c>
      <c r="B5441" s="13">
        <v>36.0</v>
      </c>
      <c r="C5441" s="13">
        <v>20313.0</v>
      </c>
      <c r="D5441" s="8" t="s">
        <v>16381</v>
      </c>
      <c r="E5441" s="9">
        <v>29.0</v>
      </c>
      <c r="F5441" s="10" t="s">
        <v>16382</v>
      </c>
      <c r="G5441" s="11"/>
      <c r="H5441" s="11"/>
      <c r="I5441" s="11"/>
    </row>
    <row r="5442" ht="14.25" customHeight="1">
      <c r="A5442" s="5" t="s">
        <v>16383</v>
      </c>
      <c r="B5442" s="13">
        <v>36.0</v>
      </c>
      <c r="C5442" s="13">
        <v>20467.0</v>
      </c>
      <c r="D5442" s="8" t="s">
        <v>16384</v>
      </c>
      <c r="E5442" s="9">
        <v>67.0</v>
      </c>
      <c r="F5442" s="10" t="s">
        <v>16385</v>
      </c>
      <c r="G5442" s="11"/>
      <c r="H5442" s="11"/>
      <c r="I5442" s="11"/>
    </row>
    <row r="5443" ht="14.25" customHeight="1">
      <c r="A5443" s="5" t="s">
        <v>16386</v>
      </c>
      <c r="B5443" s="13">
        <v>36.0</v>
      </c>
      <c r="C5443" s="13">
        <v>20687.0</v>
      </c>
      <c r="D5443" s="8" t="s">
        <v>16387</v>
      </c>
      <c r="E5443" s="13">
        <v>103.0</v>
      </c>
      <c r="F5443" s="10" t="s">
        <v>16388</v>
      </c>
      <c r="G5443" s="11"/>
      <c r="H5443" s="11"/>
      <c r="I5443" s="11"/>
    </row>
    <row r="5444" ht="14.25" customHeight="1">
      <c r="A5444" s="5" t="s">
        <v>16389</v>
      </c>
      <c r="B5444" s="13">
        <v>36.0</v>
      </c>
      <c r="C5444" s="13">
        <v>20698.0</v>
      </c>
      <c r="D5444" s="8" t="s">
        <v>16390</v>
      </c>
      <c r="E5444" s="13">
        <v>119.0</v>
      </c>
      <c r="F5444" s="10" t="s">
        <v>16391</v>
      </c>
      <c r="G5444" s="11"/>
      <c r="H5444" s="11"/>
      <c r="I5444" s="11"/>
    </row>
    <row r="5445" ht="14.25" customHeight="1">
      <c r="A5445" s="5" t="s">
        <v>16392</v>
      </c>
      <c r="B5445" s="13">
        <v>36.0</v>
      </c>
      <c r="C5445" s="13">
        <v>20731.0</v>
      </c>
      <c r="D5445" s="8" t="s">
        <v>16393</v>
      </c>
      <c r="E5445" s="9">
        <v>35.0</v>
      </c>
      <c r="F5445" s="10" t="s">
        <v>16394</v>
      </c>
      <c r="G5445" s="11"/>
      <c r="H5445" s="11"/>
      <c r="I5445" s="11"/>
    </row>
    <row r="5446" ht="14.25" customHeight="1">
      <c r="A5446" s="5" t="s">
        <v>16395</v>
      </c>
      <c r="B5446" s="13">
        <v>36.0</v>
      </c>
      <c r="C5446" s="13">
        <v>20731.0</v>
      </c>
      <c r="D5446" s="8" t="s">
        <v>16396</v>
      </c>
      <c r="E5446" s="9">
        <v>43.0</v>
      </c>
      <c r="F5446" s="10" t="s">
        <v>16397</v>
      </c>
      <c r="G5446" s="11"/>
      <c r="H5446" s="11"/>
      <c r="I5446" s="11"/>
    </row>
    <row r="5447" ht="14.25" customHeight="1">
      <c r="A5447" s="5" t="s">
        <v>16398</v>
      </c>
      <c r="B5447" s="13">
        <v>36.0</v>
      </c>
      <c r="C5447" s="13">
        <v>21105.0</v>
      </c>
      <c r="D5447" s="8" t="s">
        <v>16399</v>
      </c>
      <c r="E5447" s="9">
        <v>13.0</v>
      </c>
      <c r="F5447" s="10" t="s">
        <v>16400</v>
      </c>
      <c r="G5447" s="11"/>
      <c r="H5447" s="11"/>
      <c r="I5447" s="11"/>
    </row>
    <row r="5448" ht="14.25" customHeight="1">
      <c r="A5448" s="5" t="s">
        <v>16401</v>
      </c>
      <c r="B5448" s="13">
        <v>36.0</v>
      </c>
      <c r="C5448" s="13">
        <v>21589.0</v>
      </c>
      <c r="D5448" s="8" t="s">
        <v>16402</v>
      </c>
      <c r="E5448" s="9">
        <v>29.0</v>
      </c>
      <c r="F5448" s="10" t="s">
        <v>16403</v>
      </c>
      <c r="G5448" s="11"/>
      <c r="H5448" s="11"/>
      <c r="I5448" s="11"/>
    </row>
    <row r="5449" ht="14.25" customHeight="1">
      <c r="A5449" s="5" t="s">
        <v>16404</v>
      </c>
      <c r="B5449" s="13">
        <v>36.0</v>
      </c>
      <c r="C5449" s="13">
        <v>21809.0</v>
      </c>
      <c r="D5449" s="8" t="s">
        <v>16405</v>
      </c>
      <c r="E5449" s="13">
        <v>119.0</v>
      </c>
      <c r="F5449" s="10" t="s">
        <v>16406</v>
      </c>
      <c r="G5449" s="11"/>
      <c r="H5449" s="11"/>
      <c r="I5449" s="11"/>
    </row>
    <row r="5450" ht="14.25" customHeight="1">
      <c r="A5450" s="5" t="s">
        <v>16407</v>
      </c>
      <c r="B5450" s="13">
        <v>36.0</v>
      </c>
      <c r="C5450" s="13">
        <v>21985.0</v>
      </c>
      <c r="D5450" s="8" t="s">
        <v>16408</v>
      </c>
      <c r="E5450" s="13">
        <v>103.0</v>
      </c>
      <c r="F5450" s="10" t="s">
        <v>16409</v>
      </c>
      <c r="G5450" s="11"/>
      <c r="H5450" s="11"/>
      <c r="I5450" s="11"/>
    </row>
    <row r="5451" ht="14.25" customHeight="1">
      <c r="A5451" s="5" t="s">
        <v>16410</v>
      </c>
      <c r="B5451" s="13">
        <v>36.0</v>
      </c>
      <c r="C5451" s="13">
        <v>22260.0</v>
      </c>
      <c r="D5451" s="8" t="s">
        <v>16411</v>
      </c>
      <c r="E5451" s="9">
        <v>59.0</v>
      </c>
      <c r="F5451" s="10" t="s">
        <v>16412</v>
      </c>
      <c r="G5451" s="11"/>
      <c r="H5451" s="11"/>
      <c r="I5451" s="11"/>
    </row>
    <row r="5452" ht="14.25" customHeight="1">
      <c r="A5452" s="5" t="s">
        <v>16413</v>
      </c>
      <c r="B5452" s="13">
        <v>36.0</v>
      </c>
      <c r="C5452" s="13">
        <v>22315.0</v>
      </c>
      <c r="D5452" s="8" t="s">
        <v>16414</v>
      </c>
      <c r="E5452" s="13">
        <v>103.0</v>
      </c>
      <c r="F5452" s="10" t="s">
        <v>16415</v>
      </c>
      <c r="G5452" s="11"/>
      <c r="H5452" s="11"/>
      <c r="I5452" s="11"/>
    </row>
    <row r="5453" ht="14.25" customHeight="1">
      <c r="A5453" s="5" t="s">
        <v>16416</v>
      </c>
      <c r="B5453" s="13">
        <v>36.0</v>
      </c>
      <c r="C5453" s="13">
        <v>22502.0</v>
      </c>
      <c r="D5453" s="8" t="s">
        <v>16417</v>
      </c>
      <c r="E5453" s="9">
        <v>59.0</v>
      </c>
      <c r="F5453" s="10" t="s">
        <v>16418</v>
      </c>
      <c r="G5453" s="11"/>
      <c r="H5453" s="11"/>
      <c r="I5453" s="11"/>
    </row>
    <row r="5454" ht="14.25" customHeight="1">
      <c r="A5454" s="5" t="s">
        <v>16419</v>
      </c>
      <c r="B5454" s="13">
        <v>36.0</v>
      </c>
      <c r="C5454" s="13">
        <v>22612.0</v>
      </c>
      <c r="D5454" s="8" t="s">
        <v>16420</v>
      </c>
      <c r="E5454" s="13">
        <v>103.0</v>
      </c>
      <c r="F5454" s="10" t="s">
        <v>16421</v>
      </c>
      <c r="G5454" s="11"/>
      <c r="H5454" s="11"/>
      <c r="I5454" s="11"/>
    </row>
    <row r="5455" ht="14.25" customHeight="1">
      <c r="A5455" s="14" t="s">
        <v>16422</v>
      </c>
      <c r="B5455" s="16">
        <v>36.0</v>
      </c>
      <c r="C5455" s="16">
        <v>22733.0</v>
      </c>
      <c r="D5455" s="17" t="s">
        <v>16423</v>
      </c>
      <c r="E5455" s="16">
        <v>103.0</v>
      </c>
      <c r="F5455" s="19" t="s">
        <v>16424</v>
      </c>
      <c r="G5455" s="11"/>
      <c r="H5455" s="11"/>
      <c r="I5455" s="11"/>
    </row>
    <row r="5456" ht="14.25" customHeight="1">
      <c r="A5456" s="5" t="s">
        <v>16425</v>
      </c>
      <c r="B5456" s="13">
        <v>36.0</v>
      </c>
      <c r="C5456" s="13">
        <v>22832.0</v>
      </c>
      <c r="D5456" s="8" t="s">
        <v>16426</v>
      </c>
      <c r="E5456" s="13">
        <v>103.0</v>
      </c>
      <c r="F5456" s="10" t="s">
        <v>16427</v>
      </c>
      <c r="G5456" s="11"/>
      <c r="H5456" s="11"/>
      <c r="I5456" s="11"/>
    </row>
    <row r="5457" ht="14.25" customHeight="1">
      <c r="A5457" s="5" t="s">
        <v>16428</v>
      </c>
      <c r="B5457" s="13">
        <v>36.0</v>
      </c>
      <c r="C5457" s="13">
        <v>22865.0</v>
      </c>
      <c r="D5457" s="8" t="s">
        <v>16429</v>
      </c>
      <c r="E5457" s="9">
        <v>55.0</v>
      </c>
      <c r="F5457" s="10" t="s">
        <v>16430</v>
      </c>
      <c r="G5457" s="11"/>
      <c r="H5457" s="11"/>
      <c r="I5457" s="11"/>
    </row>
    <row r="5458" ht="14.25" customHeight="1">
      <c r="A5458" s="5" t="s">
        <v>16431</v>
      </c>
      <c r="B5458" s="13">
        <v>36.0</v>
      </c>
      <c r="C5458" s="13">
        <v>22876.0</v>
      </c>
      <c r="D5458" s="8" t="s">
        <v>16432</v>
      </c>
      <c r="E5458" s="9">
        <v>59.0</v>
      </c>
      <c r="F5458" s="10" t="s">
        <v>16433</v>
      </c>
      <c r="G5458" s="11"/>
      <c r="H5458" s="11"/>
      <c r="I5458" s="11"/>
    </row>
    <row r="5459" ht="14.25" customHeight="1">
      <c r="A5459" s="5" t="s">
        <v>16434</v>
      </c>
      <c r="B5459" s="13">
        <v>36.0</v>
      </c>
      <c r="C5459" s="13">
        <v>23052.0</v>
      </c>
      <c r="D5459" s="8" t="s">
        <v>16435</v>
      </c>
      <c r="E5459" s="9">
        <v>67.0</v>
      </c>
      <c r="F5459" s="10" t="s">
        <v>16436</v>
      </c>
      <c r="G5459" s="11"/>
      <c r="H5459" s="11"/>
      <c r="I5459" s="11"/>
    </row>
    <row r="5460" ht="14.25" customHeight="1">
      <c r="A5460" s="5" t="s">
        <v>16437</v>
      </c>
      <c r="B5460" s="13">
        <v>36.0</v>
      </c>
      <c r="C5460" s="13">
        <v>23217.0</v>
      </c>
      <c r="D5460" s="8" t="s">
        <v>16438</v>
      </c>
      <c r="E5460" s="9">
        <v>59.0</v>
      </c>
      <c r="F5460" s="10" t="s">
        <v>16439</v>
      </c>
      <c r="G5460" s="11"/>
      <c r="H5460" s="11"/>
      <c r="I5460" s="11"/>
    </row>
    <row r="5461" ht="14.25" customHeight="1">
      <c r="A5461" s="5" t="s">
        <v>16440</v>
      </c>
      <c r="B5461" s="13">
        <v>36.0</v>
      </c>
      <c r="C5461" s="13">
        <v>23404.0</v>
      </c>
      <c r="D5461" s="8" t="s">
        <v>16441</v>
      </c>
      <c r="E5461" s="9">
        <v>29.0</v>
      </c>
      <c r="F5461" s="10" t="s">
        <v>16442</v>
      </c>
      <c r="G5461" s="11"/>
      <c r="H5461" s="11"/>
      <c r="I5461" s="11"/>
    </row>
    <row r="5462" ht="14.25" customHeight="1">
      <c r="A5462" s="5" t="s">
        <v>16443</v>
      </c>
      <c r="B5462" s="13">
        <v>36.0</v>
      </c>
      <c r="C5462" s="13">
        <v>23965.0</v>
      </c>
      <c r="D5462" s="8" t="s">
        <v>16444</v>
      </c>
      <c r="E5462" s="13">
        <v>111.0</v>
      </c>
      <c r="F5462" s="10" t="s">
        <v>16445</v>
      </c>
      <c r="G5462" s="11"/>
      <c r="H5462" s="11"/>
      <c r="I5462" s="11"/>
    </row>
    <row r="5463" ht="14.25" customHeight="1">
      <c r="A5463" s="5" t="s">
        <v>16446</v>
      </c>
      <c r="B5463" s="13">
        <v>36.0</v>
      </c>
      <c r="C5463" s="13">
        <v>24229.0</v>
      </c>
      <c r="D5463" s="8" t="s">
        <v>16447</v>
      </c>
      <c r="E5463" s="9">
        <v>15.0</v>
      </c>
      <c r="F5463" s="10" t="s">
        <v>16448</v>
      </c>
      <c r="G5463" s="11"/>
      <c r="H5463" s="11"/>
      <c r="I5463" s="11"/>
    </row>
    <row r="5464" ht="14.25" customHeight="1">
      <c r="A5464" s="5" t="s">
        <v>16449</v>
      </c>
      <c r="B5464" s="13">
        <v>36.0</v>
      </c>
      <c r="C5464" s="13">
        <v>24251.0</v>
      </c>
      <c r="D5464" s="8" t="s">
        <v>16450</v>
      </c>
      <c r="E5464" s="9">
        <v>15.0</v>
      </c>
      <c r="F5464" s="10" t="s">
        <v>16451</v>
      </c>
      <c r="G5464" s="11"/>
      <c r="H5464" s="11"/>
      <c r="I5464" s="11"/>
    </row>
    <row r="5465" ht="14.25" customHeight="1">
      <c r="A5465" s="5" t="s">
        <v>16452</v>
      </c>
      <c r="B5465" s="13">
        <v>36.0</v>
      </c>
      <c r="C5465" s="13">
        <v>24273.0</v>
      </c>
      <c r="D5465" s="8" t="s">
        <v>16453</v>
      </c>
      <c r="E5465" s="9">
        <v>59.0</v>
      </c>
      <c r="F5465" s="10" t="s">
        <v>16454</v>
      </c>
      <c r="G5465" s="11"/>
      <c r="H5465" s="11"/>
      <c r="I5465" s="11"/>
    </row>
    <row r="5466" ht="14.25" customHeight="1">
      <c r="A5466" s="5" t="s">
        <v>16455</v>
      </c>
      <c r="B5466" s="13">
        <v>36.0</v>
      </c>
      <c r="C5466" s="13">
        <v>24295.0</v>
      </c>
      <c r="D5466" s="8" t="s">
        <v>16456</v>
      </c>
      <c r="E5466" s="13">
        <v>119.0</v>
      </c>
      <c r="F5466" s="10" t="s">
        <v>16457</v>
      </c>
      <c r="G5466" s="11"/>
      <c r="H5466" s="11"/>
      <c r="I5466" s="11"/>
    </row>
    <row r="5467" ht="14.25" customHeight="1">
      <c r="A5467" s="5" t="s">
        <v>16458</v>
      </c>
      <c r="B5467" s="13">
        <v>36.0</v>
      </c>
      <c r="C5467" s="13">
        <v>24405.0</v>
      </c>
      <c r="D5467" s="8" t="s">
        <v>16459</v>
      </c>
      <c r="E5467" s="13">
        <v>103.0</v>
      </c>
      <c r="F5467" s="10" t="s">
        <v>16460</v>
      </c>
      <c r="G5467" s="11"/>
      <c r="H5467" s="11"/>
      <c r="I5467" s="11"/>
    </row>
    <row r="5468" ht="14.25" customHeight="1">
      <c r="A5468" s="5" t="s">
        <v>16461</v>
      </c>
      <c r="B5468" s="13">
        <v>36.0</v>
      </c>
      <c r="C5468" s="13">
        <v>24515.0</v>
      </c>
      <c r="D5468" s="8" t="s">
        <v>16462</v>
      </c>
      <c r="E5468" s="9">
        <v>7.0</v>
      </c>
      <c r="F5468" s="10" t="s">
        <v>16463</v>
      </c>
      <c r="G5468" s="11"/>
      <c r="H5468" s="11"/>
      <c r="I5468" s="11"/>
    </row>
    <row r="5469" ht="14.25" customHeight="1">
      <c r="A5469" s="5" t="s">
        <v>16464</v>
      </c>
      <c r="B5469" s="13">
        <v>36.0</v>
      </c>
      <c r="C5469" s="13">
        <v>24526.0</v>
      </c>
      <c r="D5469" s="8" t="s">
        <v>16465</v>
      </c>
      <c r="E5469" s="9">
        <v>7.0</v>
      </c>
      <c r="F5469" s="10" t="s">
        <v>16466</v>
      </c>
      <c r="G5469" s="11"/>
      <c r="H5469" s="11"/>
      <c r="I5469" s="11"/>
    </row>
    <row r="5470" ht="14.25" customHeight="1">
      <c r="A5470" s="5" t="s">
        <v>16467</v>
      </c>
      <c r="B5470" s="13">
        <v>36.0</v>
      </c>
      <c r="C5470" s="13">
        <v>25076.0</v>
      </c>
      <c r="D5470" s="8" t="s">
        <v>16468</v>
      </c>
      <c r="E5470" s="9">
        <v>55.0</v>
      </c>
      <c r="F5470" s="10" t="s">
        <v>16469</v>
      </c>
      <c r="G5470" s="11"/>
      <c r="H5470" s="11"/>
      <c r="I5470" s="11"/>
    </row>
    <row r="5471" ht="14.25" customHeight="1">
      <c r="A5471" s="5" t="s">
        <v>16470</v>
      </c>
      <c r="B5471" s="13">
        <v>36.0</v>
      </c>
      <c r="C5471" s="13">
        <v>25109.0</v>
      </c>
      <c r="D5471" s="8" t="s">
        <v>16471</v>
      </c>
      <c r="E5471" s="9">
        <v>27.0</v>
      </c>
      <c r="F5471" s="10" t="s">
        <v>16472</v>
      </c>
      <c r="G5471" s="11"/>
      <c r="H5471" s="11"/>
      <c r="I5471" s="11"/>
    </row>
    <row r="5472" ht="14.25" customHeight="1">
      <c r="A5472" s="5" t="s">
        <v>16473</v>
      </c>
      <c r="B5472" s="13">
        <v>36.0</v>
      </c>
      <c r="C5472" s="13">
        <v>25164.0</v>
      </c>
      <c r="D5472" s="8" t="s">
        <v>16474</v>
      </c>
      <c r="E5472" s="9">
        <v>13.0</v>
      </c>
      <c r="F5472" s="10" t="s">
        <v>16475</v>
      </c>
      <c r="G5472" s="11"/>
      <c r="H5472" s="11"/>
      <c r="I5472" s="11"/>
    </row>
    <row r="5473" ht="14.25" customHeight="1">
      <c r="A5473" s="5" t="s">
        <v>16476</v>
      </c>
      <c r="B5473" s="13">
        <v>36.0</v>
      </c>
      <c r="C5473" s="13">
        <v>25384.0</v>
      </c>
      <c r="D5473" s="8" t="s">
        <v>16477</v>
      </c>
      <c r="E5473" s="9">
        <v>59.0</v>
      </c>
      <c r="F5473" s="10" t="s">
        <v>16478</v>
      </c>
      <c r="G5473" s="11"/>
      <c r="H5473" s="11"/>
      <c r="I5473" s="11"/>
    </row>
    <row r="5474" ht="14.25" customHeight="1">
      <c r="A5474" s="5" t="s">
        <v>16479</v>
      </c>
      <c r="B5474" s="13">
        <v>36.0</v>
      </c>
      <c r="C5474" s="13">
        <v>25417.0</v>
      </c>
      <c r="D5474" s="8" t="s">
        <v>16480</v>
      </c>
      <c r="E5474" s="13">
        <v>103.0</v>
      </c>
      <c r="F5474" s="10" t="s">
        <v>16481</v>
      </c>
      <c r="G5474" s="11"/>
      <c r="H5474" s="11"/>
      <c r="I5474" s="11"/>
    </row>
    <row r="5475" ht="14.25" customHeight="1">
      <c r="A5475" s="5" t="s">
        <v>16482</v>
      </c>
      <c r="B5475" s="13">
        <v>36.0</v>
      </c>
      <c r="C5475" s="13">
        <v>25527.0</v>
      </c>
      <c r="D5475" s="8" t="s">
        <v>16483</v>
      </c>
      <c r="E5475" s="9">
        <v>67.0</v>
      </c>
      <c r="F5475" s="10" t="s">
        <v>16484</v>
      </c>
      <c r="G5475" s="11"/>
      <c r="H5475" s="11"/>
      <c r="I5475" s="11"/>
    </row>
    <row r="5476" ht="14.25" customHeight="1">
      <c r="A5476" s="5" t="s">
        <v>16485</v>
      </c>
      <c r="B5476" s="13">
        <v>36.0</v>
      </c>
      <c r="C5476" s="13">
        <v>26264.0</v>
      </c>
      <c r="D5476" s="8" t="s">
        <v>16486</v>
      </c>
      <c r="E5476" s="9">
        <v>59.0</v>
      </c>
      <c r="F5476" s="10" t="s">
        <v>16487</v>
      </c>
      <c r="G5476" s="11"/>
      <c r="H5476" s="11"/>
      <c r="I5476" s="11"/>
    </row>
    <row r="5477" ht="14.25" customHeight="1">
      <c r="A5477" s="5" t="s">
        <v>16488</v>
      </c>
      <c r="B5477" s="13">
        <v>36.0</v>
      </c>
      <c r="C5477" s="13">
        <v>26352.0</v>
      </c>
      <c r="D5477" s="8" t="s">
        <v>16489</v>
      </c>
      <c r="E5477" s="9">
        <v>59.0</v>
      </c>
      <c r="F5477" s="10" t="s">
        <v>16490</v>
      </c>
      <c r="G5477" s="11"/>
      <c r="H5477" s="11"/>
      <c r="I5477" s="11"/>
    </row>
    <row r="5478" ht="14.25" customHeight="1">
      <c r="A5478" s="5" t="s">
        <v>16491</v>
      </c>
      <c r="B5478" s="13">
        <v>36.0</v>
      </c>
      <c r="C5478" s="13">
        <v>26770.0</v>
      </c>
      <c r="D5478" s="8" t="s">
        <v>16492</v>
      </c>
      <c r="E5478" s="13">
        <v>115.0</v>
      </c>
      <c r="F5478" s="10" t="s">
        <v>16493</v>
      </c>
      <c r="G5478" s="11"/>
      <c r="H5478" s="11"/>
      <c r="I5478" s="11"/>
    </row>
    <row r="5479" ht="14.25" customHeight="1">
      <c r="A5479" s="5" t="s">
        <v>16494</v>
      </c>
      <c r="B5479" s="13">
        <v>36.0</v>
      </c>
      <c r="C5479" s="13">
        <v>26924.0</v>
      </c>
      <c r="D5479" s="8" t="s">
        <v>16495</v>
      </c>
      <c r="E5479" s="9">
        <v>57.0</v>
      </c>
      <c r="F5479" s="10" t="s">
        <v>16496</v>
      </c>
      <c r="G5479" s="11"/>
      <c r="H5479" s="11"/>
      <c r="I5479" s="11"/>
    </row>
    <row r="5480" ht="14.25" customHeight="1">
      <c r="A5480" s="5" t="s">
        <v>16497</v>
      </c>
      <c r="B5480" s="13">
        <v>36.0</v>
      </c>
      <c r="C5480" s="13">
        <v>26946.0</v>
      </c>
      <c r="D5480" s="8" t="s">
        <v>16498</v>
      </c>
      <c r="E5480" s="13">
        <v>103.0</v>
      </c>
      <c r="F5480" s="10" t="s">
        <v>16499</v>
      </c>
      <c r="G5480" s="11"/>
      <c r="H5480" s="11"/>
      <c r="I5480" s="11"/>
    </row>
    <row r="5481" ht="14.25" customHeight="1">
      <c r="A5481" s="5" t="s">
        <v>16500</v>
      </c>
      <c r="B5481" s="13">
        <v>36.0</v>
      </c>
      <c r="C5481" s="13">
        <v>27188.0</v>
      </c>
      <c r="D5481" s="8" t="s">
        <v>16501</v>
      </c>
      <c r="E5481" s="9">
        <v>43.0</v>
      </c>
      <c r="F5481" s="10" t="s">
        <v>16502</v>
      </c>
      <c r="G5481" s="11"/>
      <c r="H5481" s="11"/>
      <c r="I5481" s="11"/>
    </row>
    <row r="5482" ht="14.25" customHeight="1">
      <c r="A5482" s="5" t="s">
        <v>16503</v>
      </c>
      <c r="B5482" s="13">
        <v>36.0</v>
      </c>
      <c r="C5482" s="13">
        <v>27309.0</v>
      </c>
      <c r="D5482" s="8" t="s">
        <v>16504</v>
      </c>
      <c r="E5482" s="9">
        <v>59.0</v>
      </c>
      <c r="F5482" s="10" t="s">
        <v>16505</v>
      </c>
      <c r="G5482" s="11"/>
      <c r="H5482" s="11"/>
      <c r="I5482" s="11"/>
    </row>
    <row r="5483" ht="14.25" customHeight="1">
      <c r="A5483" s="5" t="s">
        <v>16506</v>
      </c>
      <c r="B5483" s="13">
        <v>36.0</v>
      </c>
      <c r="C5483" s="13">
        <v>27419.0</v>
      </c>
      <c r="D5483" s="8" t="s">
        <v>16507</v>
      </c>
      <c r="E5483" s="9">
        <v>13.0</v>
      </c>
      <c r="F5483" s="10" t="s">
        <v>16508</v>
      </c>
      <c r="G5483" s="11"/>
      <c r="H5483" s="11"/>
      <c r="I5483" s="11"/>
    </row>
    <row r="5484" ht="14.25" customHeight="1">
      <c r="A5484" s="5" t="s">
        <v>16509</v>
      </c>
      <c r="B5484" s="13">
        <v>36.0</v>
      </c>
      <c r="C5484" s="13">
        <v>27485.0</v>
      </c>
      <c r="D5484" s="8" t="s">
        <v>16510</v>
      </c>
      <c r="E5484" s="9">
        <v>59.0</v>
      </c>
      <c r="F5484" s="10" t="s">
        <v>16511</v>
      </c>
      <c r="G5484" s="11"/>
      <c r="H5484" s="11"/>
      <c r="I5484" s="11"/>
    </row>
    <row r="5485" ht="14.25" customHeight="1">
      <c r="A5485" s="5" t="s">
        <v>16512</v>
      </c>
      <c r="B5485" s="13">
        <v>36.0</v>
      </c>
      <c r="C5485" s="13">
        <v>27815.0</v>
      </c>
      <c r="D5485" s="8" t="s">
        <v>16513</v>
      </c>
      <c r="E5485" s="9">
        <v>75.0</v>
      </c>
      <c r="F5485" s="10" t="s">
        <v>16514</v>
      </c>
      <c r="G5485" s="11"/>
      <c r="H5485" s="11"/>
      <c r="I5485" s="11"/>
    </row>
    <row r="5486" ht="14.25" customHeight="1">
      <c r="A5486" s="5" t="s">
        <v>16515</v>
      </c>
      <c r="B5486" s="13">
        <v>36.0</v>
      </c>
      <c r="C5486" s="13">
        <v>28178.0</v>
      </c>
      <c r="D5486" s="8" t="s">
        <v>16516</v>
      </c>
      <c r="E5486" s="9">
        <v>59.0</v>
      </c>
      <c r="F5486" s="10" t="s">
        <v>16517</v>
      </c>
      <c r="G5486" s="11"/>
      <c r="H5486" s="11"/>
      <c r="I5486" s="11"/>
    </row>
    <row r="5487" ht="14.25" customHeight="1">
      <c r="A5487" s="5" t="s">
        <v>16518</v>
      </c>
      <c r="B5487" s="13">
        <v>36.0</v>
      </c>
      <c r="C5487" s="13">
        <v>28618.0</v>
      </c>
      <c r="D5487" s="8" t="s">
        <v>16519</v>
      </c>
      <c r="E5487" s="9">
        <v>51.0</v>
      </c>
      <c r="F5487" s="10" t="s">
        <v>16520</v>
      </c>
      <c r="G5487" s="11"/>
      <c r="H5487" s="11"/>
      <c r="I5487" s="11"/>
    </row>
    <row r="5488" ht="14.25" customHeight="1">
      <c r="A5488" s="5" t="s">
        <v>16521</v>
      </c>
      <c r="B5488" s="13">
        <v>36.0</v>
      </c>
      <c r="C5488" s="13">
        <v>28640.0</v>
      </c>
      <c r="D5488" s="8" t="s">
        <v>16522</v>
      </c>
      <c r="E5488" s="9">
        <v>69.0</v>
      </c>
      <c r="F5488" s="10" t="s">
        <v>16523</v>
      </c>
      <c r="G5488" s="11"/>
      <c r="H5488" s="11"/>
      <c r="I5488" s="11"/>
    </row>
    <row r="5489" ht="14.25" customHeight="1">
      <c r="A5489" s="5" t="s">
        <v>16524</v>
      </c>
      <c r="B5489" s="13">
        <v>36.0</v>
      </c>
      <c r="C5489" s="13">
        <v>28640.0</v>
      </c>
      <c r="D5489" s="8" t="s">
        <v>16525</v>
      </c>
      <c r="E5489" s="9">
        <v>99.0</v>
      </c>
      <c r="F5489" s="10" t="s">
        <v>16526</v>
      </c>
      <c r="G5489" s="11"/>
      <c r="H5489" s="11"/>
      <c r="I5489" s="11"/>
    </row>
    <row r="5490" ht="14.25" customHeight="1">
      <c r="A5490" s="5" t="s">
        <v>16527</v>
      </c>
      <c r="B5490" s="13">
        <v>36.0</v>
      </c>
      <c r="C5490" s="13">
        <v>29113.0</v>
      </c>
      <c r="D5490" s="8" t="s">
        <v>16528</v>
      </c>
      <c r="E5490" s="9">
        <v>59.0</v>
      </c>
      <c r="F5490" s="10" t="s">
        <v>16529</v>
      </c>
      <c r="G5490" s="11"/>
      <c r="H5490" s="11"/>
      <c r="I5490" s="11"/>
    </row>
    <row r="5491" ht="14.25" customHeight="1">
      <c r="A5491" s="5" t="s">
        <v>16530</v>
      </c>
      <c r="B5491" s="13">
        <v>36.0</v>
      </c>
      <c r="C5491" s="13">
        <v>29201.0</v>
      </c>
      <c r="D5491" s="8" t="s">
        <v>16531</v>
      </c>
      <c r="E5491" s="9">
        <v>27.0</v>
      </c>
      <c r="F5491" s="10" t="s">
        <v>16532</v>
      </c>
      <c r="G5491" s="11"/>
      <c r="H5491" s="11"/>
      <c r="I5491" s="11"/>
    </row>
    <row r="5492" ht="14.25" customHeight="1">
      <c r="A5492" s="5" t="s">
        <v>16533</v>
      </c>
      <c r="B5492" s="13">
        <v>36.0</v>
      </c>
      <c r="C5492" s="13">
        <v>29333.0</v>
      </c>
      <c r="D5492" s="8" t="s">
        <v>16534</v>
      </c>
      <c r="E5492" s="13">
        <v>113.0</v>
      </c>
      <c r="F5492" s="10" t="s">
        <v>16535</v>
      </c>
      <c r="G5492" s="11"/>
      <c r="H5492" s="11"/>
      <c r="I5492" s="11"/>
    </row>
    <row r="5493" ht="14.25" customHeight="1">
      <c r="A5493" s="5" t="s">
        <v>16536</v>
      </c>
      <c r="B5493" s="13">
        <v>36.0</v>
      </c>
      <c r="C5493" s="13">
        <v>29443.0</v>
      </c>
      <c r="D5493" s="8" t="s">
        <v>16537</v>
      </c>
      <c r="E5493" s="9">
        <v>35.0</v>
      </c>
      <c r="F5493" s="10" t="s">
        <v>16538</v>
      </c>
      <c r="G5493" s="11"/>
      <c r="H5493" s="11"/>
      <c r="I5493" s="11"/>
    </row>
    <row r="5494" ht="14.25" customHeight="1">
      <c r="A5494" s="5" t="s">
        <v>16539</v>
      </c>
      <c r="B5494" s="13">
        <v>36.0</v>
      </c>
      <c r="C5494" s="13">
        <v>29542.0</v>
      </c>
      <c r="D5494" s="8" t="s">
        <v>16540</v>
      </c>
      <c r="E5494" s="9">
        <v>71.0</v>
      </c>
      <c r="F5494" s="10" t="s">
        <v>16541</v>
      </c>
      <c r="G5494" s="11"/>
      <c r="H5494" s="11"/>
      <c r="I5494" s="11"/>
    </row>
    <row r="5495" ht="14.25" customHeight="1">
      <c r="A5495" s="5" t="s">
        <v>16542</v>
      </c>
      <c r="B5495" s="13">
        <v>36.0</v>
      </c>
      <c r="C5495" s="13">
        <v>29597.0</v>
      </c>
      <c r="D5495" s="8" t="s">
        <v>16543</v>
      </c>
      <c r="E5495" s="9">
        <v>89.0</v>
      </c>
      <c r="F5495" s="10" t="s">
        <v>16544</v>
      </c>
      <c r="G5495" s="11"/>
      <c r="H5495" s="11"/>
      <c r="I5495" s="11"/>
    </row>
    <row r="5496" ht="14.25" customHeight="1">
      <c r="A5496" s="5" t="s">
        <v>16545</v>
      </c>
      <c r="B5496" s="13">
        <v>36.0</v>
      </c>
      <c r="C5496" s="13">
        <v>29630.0</v>
      </c>
      <c r="D5496" s="8" t="s">
        <v>16546</v>
      </c>
      <c r="E5496" s="9">
        <v>9.0</v>
      </c>
      <c r="F5496" s="10" t="s">
        <v>16547</v>
      </c>
      <c r="G5496" s="11"/>
      <c r="H5496" s="11"/>
      <c r="I5496" s="11"/>
    </row>
    <row r="5497" ht="14.25" customHeight="1">
      <c r="A5497" s="5" t="s">
        <v>16548</v>
      </c>
      <c r="B5497" s="13">
        <v>36.0</v>
      </c>
      <c r="C5497" s="13">
        <v>29630.0</v>
      </c>
      <c r="D5497" s="8" t="s">
        <v>16549</v>
      </c>
      <c r="E5497" s="9">
        <v>29.0</v>
      </c>
      <c r="F5497" s="10" t="s">
        <v>16550</v>
      </c>
      <c r="G5497" s="11"/>
      <c r="H5497" s="11"/>
      <c r="I5497" s="11"/>
    </row>
    <row r="5498" ht="14.25" customHeight="1">
      <c r="A5498" s="5" t="s">
        <v>16551</v>
      </c>
      <c r="B5498" s="13">
        <v>36.0</v>
      </c>
      <c r="C5498" s="13">
        <v>30026.0</v>
      </c>
      <c r="D5498" s="8" t="s">
        <v>16552</v>
      </c>
      <c r="E5498" s="13">
        <v>115.0</v>
      </c>
      <c r="F5498" s="10" t="s">
        <v>16553</v>
      </c>
      <c r="G5498" s="11"/>
      <c r="H5498" s="11"/>
      <c r="I5498" s="11"/>
    </row>
    <row r="5499" ht="14.25" customHeight="1">
      <c r="A5499" s="5" t="s">
        <v>16554</v>
      </c>
      <c r="B5499" s="13">
        <v>36.0</v>
      </c>
      <c r="C5499" s="13">
        <v>30169.0</v>
      </c>
      <c r="D5499" s="8" t="s">
        <v>16555</v>
      </c>
      <c r="E5499" s="9">
        <v>59.0</v>
      </c>
      <c r="F5499" s="10" t="s">
        <v>16556</v>
      </c>
      <c r="G5499" s="11"/>
      <c r="H5499" s="11"/>
      <c r="I5499" s="11"/>
    </row>
    <row r="5500" ht="14.25" customHeight="1">
      <c r="A5500" s="5" t="s">
        <v>16557</v>
      </c>
      <c r="B5500" s="13">
        <v>36.0</v>
      </c>
      <c r="C5500" s="13">
        <v>30191.0</v>
      </c>
      <c r="D5500" s="8" t="s">
        <v>16558</v>
      </c>
      <c r="E5500" s="9">
        <v>59.0</v>
      </c>
      <c r="F5500" s="10" t="s">
        <v>16559</v>
      </c>
      <c r="G5500" s="11"/>
      <c r="H5500" s="11"/>
      <c r="I5500" s="11"/>
    </row>
    <row r="5501" ht="14.25" customHeight="1">
      <c r="A5501" s="5" t="s">
        <v>16560</v>
      </c>
      <c r="B5501" s="13">
        <v>36.0</v>
      </c>
      <c r="C5501" s="13">
        <v>30279.0</v>
      </c>
      <c r="D5501" s="8" t="s">
        <v>16561</v>
      </c>
      <c r="E5501" s="9">
        <v>55.0</v>
      </c>
      <c r="F5501" s="10" t="s">
        <v>16562</v>
      </c>
      <c r="G5501" s="11"/>
      <c r="H5501" s="11"/>
      <c r="I5501" s="11"/>
    </row>
    <row r="5502" ht="14.25" customHeight="1">
      <c r="A5502" s="5" t="s">
        <v>16563</v>
      </c>
      <c r="B5502" s="13">
        <v>36.0</v>
      </c>
      <c r="C5502" s="13">
        <v>30521.0</v>
      </c>
      <c r="D5502" s="8" t="s">
        <v>16564</v>
      </c>
      <c r="E5502" s="9">
        <v>1.0</v>
      </c>
      <c r="F5502" s="10" t="s">
        <v>16565</v>
      </c>
      <c r="G5502" s="11"/>
      <c r="H5502" s="11"/>
      <c r="I5502" s="11"/>
    </row>
    <row r="5503" ht="14.25" customHeight="1">
      <c r="A5503" s="5" t="s">
        <v>16566</v>
      </c>
      <c r="B5503" s="13">
        <v>36.0</v>
      </c>
      <c r="C5503" s="13">
        <v>30543.0</v>
      </c>
      <c r="D5503" s="8" t="s">
        <v>16567</v>
      </c>
      <c r="E5503" s="13">
        <v>103.0</v>
      </c>
      <c r="F5503" s="10" t="s">
        <v>16568</v>
      </c>
      <c r="G5503" s="11"/>
      <c r="H5503" s="11"/>
      <c r="I5503" s="11"/>
    </row>
    <row r="5504" ht="14.25" customHeight="1">
      <c r="A5504" s="5" t="s">
        <v>16569</v>
      </c>
      <c r="B5504" s="13">
        <v>36.0</v>
      </c>
      <c r="C5504" s="13">
        <v>30576.0</v>
      </c>
      <c r="D5504" s="8" t="s">
        <v>16570</v>
      </c>
      <c r="E5504" s="13">
        <v>103.0</v>
      </c>
      <c r="F5504" s="10" t="s">
        <v>16571</v>
      </c>
      <c r="G5504" s="11"/>
      <c r="H5504" s="11"/>
      <c r="I5504" s="11"/>
    </row>
    <row r="5505" ht="14.25" customHeight="1">
      <c r="A5505" s="5" t="s">
        <v>16572</v>
      </c>
      <c r="B5505" s="13">
        <v>36.0</v>
      </c>
      <c r="C5505" s="13">
        <v>30609.0</v>
      </c>
      <c r="D5505" s="8" t="s">
        <v>16573</v>
      </c>
      <c r="E5505" s="9">
        <v>39.0</v>
      </c>
      <c r="F5505" s="10" t="s">
        <v>16574</v>
      </c>
      <c r="G5505" s="11"/>
      <c r="H5505" s="11"/>
      <c r="I5505" s="11"/>
    </row>
    <row r="5506" ht="14.25" customHeight="1">
      <c r="A5506" s="5" t="s">
        <v>16575</v>
      </c>
      <c r="B5506" s="13">
        <v>36.0</v>
      </c>
      <c r="C5506" s="13">
        <v>30752.0</v>
      </c>
      <c r="D5506" s="8" t="s">
        <v>16576</v>
      </c>
      <c r="E5506" s="9">
        <v>71.0</v>
      </c>
      <c r="F5506" s="10" t="s">
        <v>16577</v>
      </c>
      <c r="G5506" s="11"/>
      <c r="H5506" s="11"/>
      <c r="I5506" s="11"/>
    </row>
    <row r="5507" ht="14.25" customHeight="1">
      <c r="A5507" s="5" t="s">
        <v>16578</v>
      </c>
      <c r="B5507" s="13">
        <v>36.0</v>
      </c>
      <c r="C5507" s="13">
        <v>31643.0</v>
      </c>
      <c r="D5507" s="8" t="s">
        <v>16579</v>
      </c>
      <c r="E5507" s="9">
        <v>29.0</v>
      </c>
      <c r="F5507" s="10" t="s">
        <v>16580</v>
      </c>
      <c r="G5507" s="11"/>
      <c r="H5507" s="11"/>
      <c r="I5507" s="11"/>
    </row>
    <row r="5508" ht="14.25" customHeight="1">
      <c r="A5508" s="5" t="s">
        <v>16581</v>
      </c>
      <c r="B5508" s="13">
        <v>36.0</v>
      </c>
      <c r="C5508" s="13">
        <v>31709.0</v>
      </c>
      <c r="D5508" s="8" t="s">
        <v>16582</v>
      </c>
      <c r="E5508" s="9">
        <v>53.0</v>
      </c>
      <c r="F5508" s="10" t="s">
        <v>16583</v>
      </c>
      <c r="G5508" s="11"/>
      <c r="H5508" s="11"/>
      <c r="I5508" s="11"/>
    </row>
    <row r="5509" ht="14.25" customHeight="1">
      <c r="A5509" s="14" t="s">
        <v>16584</v>
      </c>
      <c r="B5509" s="16">
        <v>36.0</v>
      </c>
      <c r="C5509" s="16">
        <v>31896.0</v>
      </c>
      <c r="D5509" s="17" t="s">
        <v>16585</v>
      </c>
      <c r="E5509" s="16">
        <v>103.0</v>
      </c>
      <c r="F5509" s="19" t="s">
        <v>16586</v>
      </c>
      <c r="G5509" s="11"/>
      <c r="H5509" s="11"/>
      <c r="I5509" s="11"/>
    </row>
    <row r="5510" ht="14.25" customHeight="1">
      <c r="A5510" s="5" t="s">
        <v>16587</v>
      </c>
      <c r="B5510" s="13">
        <v>36.0</v>
      </c>
      <c r="C5510" s="13">
        <v>32391.0</v>
      </c>
      <c r="D5510" s="8" t="s">
        <v>16588</v>
      </c>
      <c r="E5510" s="9">
        <v>29.0</v>
      </c>
      <c r="F5510" s="10" t="s">
        <v>16589</v>
      </c>
      <c r="G5510" s="11"/>
      <c r="H5510" s="11"/>
      <c r="I5510" s="11"/>
    </row>
    <row r="5511" ht="14.25" customHeight="1">
      <c r="A5511" s="5" t="s">
        <v>16590</v>
      </c>
      <c r="B5511" s="13">
        <v>36.0</v>
      </c>
      <c r="C5511" s="13">
        <v>32402.0</v>
      </c>
      <c r="D5511" s="8" t="s">
        <v>16591</v>
      </c>
      <c r="E5511" s="13">
        <v>119.0</v>
      </c>
      <c r="F5511" s="10" t="s">
        <v>16592</v>
      </c>
      <c r="G5511" s="11"/>
      <c r="H5511" s="11"/>
      <c r="I5511" s="11"/>
    </row>
    <row r="5512" ht="14.25" customHeight="1">
      <c r="A5512" s="5" t="s">
        <v>16593</v>
      </c>
      <c r="B5512" s="13">
        <v>36.0</v>
      </c>
      <c r="C5512" s="13">
        <v>32523.0</v>
      </c>
      <c r="D5512" s="8" t="s">
        <v>16594</v>
      </c>
      <c r="E5512" s="13">
        <v>119.0</v>
      </c>
      <c r="F5512" s="10" t="s">
        <v>16595</v>
      </c>
      <c r="G5512" s="11"/>
      <c r="H5512" s="11"/>
      <c r="I5512" s="11"/>
    </row>
    <row r="5513" ht="14.25" customHeight="1">
      <c r="A5513" s="5" t="s">
        <v>16596</v>
      </c>
      <c r="B5513" s="13">
        <v>36.0</v>
      </c>
      <c r="C5513" s="13">
        <v>32710.0</v>
      </c>
      <c r="D5513" s="8" t="s">
        <v>16597</v>
      </c>
      <c r="E5513" s="13">
        <v>119.0</v>
      </c>
      <c r="F5513" s="10" t="s">
        <v>16598</v>
      </c>
      <c r="G5513" s="11"/>
      <c r="H5513" s="11"/>
      <c r="I5513" s="11"/>
    </row>
    <row r="5514" ht="14.25" customHeight="1">
      <c r="A5514" s="5" t="s">
        <v>16599</v>
      </c>
      <c r="B5514" s="13">
        <v>36.0</v>
      </c>
      <c r="C5514" s="13">
        <v>32732.0</v>
      </c>
      <c r="D5514" s="8" t="s">
        <v>16600</v>
      </c>
      <c r="E5514" s="13">
        <v>103.0</v>
      </c>
      <c r="F5514" s="10" t="s">
        <v>16601</v>
      </c>
      <c r="G5514" s="11"/>
      <c r="H5514" s="11"/>
      <c r="I5514" s="11"/>
    </row>
    <row r="5515" ht="14.25" customHeight="1">
      <c r="A5515" s="5" t="s">
        <v>16602</v>
      </c>
      <c r="B5515" s="13">
        <v>36.0</v>
      </c>
      <c r="C5515" s="13">
        <v>32754.0</v>
      </c>
      <c r="D5515" s="8" t="s">
        <v>16603</v>
      </c>
      <c r="E5515" s="9">
        <v>87.0</v>
      </c>
      <c r="F5515" s="10" t="s">
        <v>16604</v>
      </c>
      <c r="G5515" s="11"/>
      <c r="H5515" s="11"/>
      <c r="I5515" s="11"/>
    </row>
    <row r="5516" ht="14.25" customHeight="1">
      <c r="A5516" s="5" t="s">
        <v>16605</v>
      </c>
      <c r="B5516" s="13">
        <v>36.0</v>
      </c>
      <c r="C5516" s="13">
        <v>32842.0</v>
      </c>
      <c r="D5516" s="8" t="s">
        <v>16606</v>
      </c>
      <c r="E5516" s="13">
        <v>119.0</v>
      </c>
      <c r="F5516" s="10" t="s">
        <v>16607</v>
      </c>
      <c r="G5516" s="11"/>
      <c r="H5516" s="11"/>
      <c r="I5516" s="11"/>
    </row>
    <row r="5517" ht="14.25" customHeight="1">
      <c r="A5517" s="5" t="s">
        <v>16608</v>
      </c>
      <c r="B5517" s="13">
        <v>36.0</v>
      </c>
      <c r="C5517" s="13">
        <v>33139.0</v>
      </c>
      <c r="D5517" s="8" t="s">
        <v>16609</v>
      </c>
      <c r="E5517" s="9">
        <v>59.0</v>
      </c>
      <c r="F5517" s="10" t="s">
        <v>16610</v>
      </c>
      <c r="G5517" s="11"/>
      <c r="H5517" s="11"/>
      <c r="I5517" s="11"/>
    </row>
    <row r="5518" ht="14.25" customHeight="1">
      <c r="A5518" s="5" t="s">
        <v>16611</v>
      </c>
      <c r="B5518" s="13">
        <v>36.0</v>
      </c>
      <c r="C5518" s="13">
        <v>34088.0</v>
      </c>
      <c r="D5518" s="8" t="s">
        <v>16612</v>
      </c>
      <c r="E5518" s="9">
        <v>55.0</v>
      </c>
      <c r="F5518" s="10" t="s">
        <v>16613</v>
      </c>
      <c r="G5518" s="11"/>
      <c r="H5518" s="11"/>
      <c r="I5518" s="11"/>
    </row>
    <row r="5519" ht="14.25" customHeight="1">
      <c r="A5519" s="5" t="s">
        <v>16614</v>
      </c>
      <c r="B5519" s="13">
        <v>36.0</v>
      </c>
      <c r="C5519" s="13">
        <v>34121.0</v>
      </c>
      <c r="D5519" s="8" t="s">
        <v>16615</v>
      </c>
      <c r="E5519" s="9">
        <v>43.0</v>
      </c>
      <c r="F5519" s="10" t="s">
        <v>16616</v>
      </c>
      <c r="G5519" s="11"/>
      <c r="H5519" s="11"/>
      <c r="I5519" s="11"/>
    </row>
    <row r="5520" ht="14.25" customHeight="1">
      <c r="A5520" s="5" t="s">
        <v>16617</v>
      </c>
      <c r="B5520" s="13">
        <v>36.0</v>
      </c>
      <c r="C5520" s="13">
        <v>34286.0</v>
      </c>
      <c r="D5520" s="8" t="s">
        <v>16618</v>
      </c>
      <c r="E5520" s="9">
        <v>59.0</v>
      </c>
      <c r="F5520" s="10" t="s">
        <v>16619</v>
      </c>
      <c r="G5520" s="11"/>
      <c r="H5520" s="11"/>
      <c r="I5520" s="11"/>
    </row>
    <row r="5521" ht="14.25" customHeight="1">
      <c r="A5521" s="5" t="s">
        <v>16620</v>
      </c>
      <c r="B5521" s="13">
        <v>36.0</v>
      </c>
      <c r="C5521" s="13">
        <v>34374.0</v>
      </c>
      <c r="D5521" s="8" t="s">
        <v>16621</v>
      </c>
      <c r="E5521" s="9">
        <v>59.0</v>
      </c>
      <c r="F5521" s="10" t="s">
        <v>16622</v>
      </c>
      <c r="G5521" s="11"/>
      <c r="H5521" s="11"/>
      <c r="I5521" s="11"/>
    </row>
    <row r="5522" ht="14.25" customHeight="1">
      <c r="A5522" s="5" t="s">
        <v>16623</v>
      </c>
      <c r="B5522" s="13">
        <v>36.0</v>
      </c>
      <c r="C5522" s="13">
        <v>34484.0</v>
      </c>
      <c r="D5522" s="8" t="s">
        <v>16624</v>
      </c>
      <c r="E5522" s="13">
        <v>111.0</v>
      </c>
      <c r="F5522" s="10" t="s">
        <v>16625</v>
      </c>
      <c r="G5522" s="11"/>
      <c r="H5522" s="11"/>
      <c r="I5522" s="11"/>
    </row>
    <row r="5523" ht="14.25" customHeight="1">
      <c r="A5523" s="5" t="s">
        <v>16626</v>
      </c>
      <c r="B5523" s="13">
        <v>36.0</v>
      </c>
      <c r="C5523" s="13">
        <v>34495.0</v>
      </c>
      <c r="D5523" s="8" t="s">
        <v>16627</v>
      </c>
      <c r="E5523" s="9">
        <v>71.0</v>
      </c>
      <c r="F5523" s="10" t="s">
        <v>16628</v>
      </c>
      <c r="G5523" s="11"/>
      <c r="H5523" s="11"/>
      <c r="I5523" s="11"/>
    </row>
    <row r="5524" ht="14.25" customHeight="1">
      <c r="A5524" s="5" t="s">
        <v>16629</v>
      </c>
      <c r="B5524" s="13">
        <v>36.0</v>
      </c>
      <c r="C5524" s="13">
        <v>34682.0</v>
      </c>
      <c r="D5524" s="8" t="s">
        <v>16630</v>
      </c>
      <c r="E5524" s="9">
        <v>7.0</v>
      </c>
      <c r="F5524" s="10" t="s">
        <v>16631</v>
      </c>
      <c r="G5524" s="11"/>
      <c r="H5524" s="11"/>
      <c r="I5524" s="11"/>
    </row>
    <row r="5525" ht="14.25" customHeight="1">
      <c r="A5525" s="5" t="s">
        <v>16632</v>
      </c>
      <c r="B5525" s="13">
        <v>36.0</v>
      </c>
      <c r="C5525" s="13">
        <v>34847.0</v>
      </c>
      <c r="D5525" s="8" t="s">
        <v>16633</v>
      </c>
      <c r="E5525" s="9">
        <v>55.0</v>
      </c>
      <c r="F5525" s="10" t="s">
        <v>16634</v>
      </c>
      <c r="G5525" s="11"/>
      <c r="H5525" s="11"/>
      <c r="I5525" s="11"/>
    </row>
    <row r="5526" ht="14.25" customHeight="1">
      <c r="A5526" s="5" t="s">
        <v>16635</v>
      </c>
      <c r="B5526" s="13">
        <v>36.0</v>
      </c>
      <c r="C5526" s="13">
        <v>35056.0</v>
      </c>
      <c r="D5526" s="8" t="s">
        <v>16636</v>
      </c>
      <c r="E5526" s="13">
        <v>103.0</v>
      </c>
      <c r="F5526" s="10" t="s">
        <v>16637</v>
      </c>
      <c r="G5526" s="11"/>
      <c r="H5526" s="11"/>
      <c r="I5526" s="11"/>
    </row>
    <row r="5527" ht="14.25" customHeight="1">
      <c r="A5527" s="5" t="s">
        <v>16638</v>
      </c>
      <c r="B5527" s="13">
        <v>36.0</v>
      </c>
      <c r="C5527" s="13">
        <v>35254.0</v>
      </c>
      <c r="D5527" s="8" t="s">
        <v>16639</v>
      </c>
      <c r="E5527" s="13">
        <v>103.0</v>
      </c>
      <c r="F5527" s="10" t="s">
        <v>16640</v>
      </c>
      <c r="G5527" s="11"/>
      <c r="H5527" s="11"/>
      <c r="I5527" s="11"/>
    </row>
    <row r="5528" ht="14.25" customHeight="1">
      <c r="A5528" s="5" t="s">
        <v>16641</v>
      </c>
      <c r="B5528" s="13">
        <v>36.0</v>
      </c>
      <c r="C5528" s="13">
        <v>35276.0</v>
      </c>
      <c r="D5528" s="8" t="s">
        <v>16642</v>
      </c>
      <c r="E5528" s="9">
        <v>23.0</v>
      </c>
      <c r="F5528" s="10" t="s">
        <v>16643</v>
      </c>
      <c r="G5528" s="11"/>
      <c r="H5528" s="11"/>
      <c r="I5528" s="11"/>
    </row>
    <row r="5529" ht="14.25" customHeight="1">
      <c r="A5529" s="5" t="s">
        <v>16644</v>
      </c>
      <c r="B5529" s="13">
        <v>36.0</v>
      </c>
      <c r="C5529" s="13">
        <v>35474.0</v>
      </c>
      <c r="D5529" s="8" t="s">
        <v>16645</v>
      </c>
      <c r="E5529" s="9">
        <v>83.0</v>
      </c>
      <c r="F5529" s="10" t="s">
        <v>16646</v>
      </c>
      <c r="G5529" s="11"/>
      <c r="H5529" s="11"/>
      <c r="I5529" s="11"/>
    </row>
    <row r="5530" ht="14.25" customHeight="1">
      <c r="A5530" s="5" t="s">
        <v>16647</v>
      </c>
      <c r="B5530" s="13">
        <v>36.0</v>
      </c>
      <c r="C5530" s="13">
        <v>35672.0</v>
      </c>
      <c r="D5530" s="8" t="s">
        <v>16648</v>
      </c>
      <c r="E5530" s="13">
        <v>101.0</v>
      </c>
      <c r="F5530" s="10" t="s">
        <v>16649</v>
      </c>
      <c r="G5530" s="11"/>
      <c r="H5530" s="11"/>
      <c r="I5530" s="11"/>
    </row>
    <row r="5531" ht="14.25" customHeight="1">
      <c r="A5531" s="5" t="s">
        <v>16650</v>
      </c>
      <c r="B5531" s="13">
        <v>36.0</v>
      </c>
      <c r="C5531" s="13">
        <v>35694.0</v>
      </c>
      <c r="D5531" s="8" t="s">
        <v>16651</v>
      </c>
      <c r="E5531" s="9">
        <v>15.0</v>
      </c>
      <c r="F5531" s="10" t="s">
        <v>16652</v>
      </c>
      <c r="G5531" s="11"/>
      <c r="H5531" s="11"/>
      <c r="I5531" s="11"/>
    </row>
    <row r="5532" ht="14.25" customHeight="1">
      <c r="A5532" s="5" t="s">
        <v>16653</v>
      </c>
      <c r="B5532" s="13">
        <v>36.0</v>
      </c>
      <c r="C5532" s="13">
        <v>35969.0</v>
      </c>
      <c r="D5532" s="8" t="s">
        <v>16654</v>
      </c>
      <c r="E5532" s="9">
        <v>21.0</v>
      </c>
      <c r="F5532" s="10" t="s">
        <v>16655</v>
      </c>
      <c r="G5532" s="11"/>
      <c r="H5532" s="11"/>
      <c r="I5532" s="11"/>
    </row>
    <row r="5533" ht="14.25" customHeight="1">
      <c r="A5533" s="5" t="s">
        <v>16656</v>
      </c>
      <c r="B5533" s="13">
        <v>36.0</v>
      </c>
      <c r="C5533" s="13">
        <v>35980.0</v>
      </c>
      <c r="D5533" s="8" t="s">
        <v>16657</v>
      </c>
      <c r="E5533" s="13">
        <v>115.0</v>
      </c>
      <c r="F5533" s="10" t="s">
        <v>16658</v>
      </c>
      <c r="G5533" s="11"/>
      <c r="H5533" s="11"/>
      <c r="I5533" s="11"/>
    </row>
    <row r="5534" ht="14.25" customHeight="1">
      <c r="A5534" s="5" t="s">
        <v>16659</v>
      </c>
      <c r="B5534" s="13">
        <v>36.0</v>
      </c>
      <c r="C5534" s="13">
        <v>36233.0</v>
      </c>
      <c r="D5534" s="8" t="s">
        <v>16660</v>
      </c>
      <c r="E5534" s="13">
        <v>103.0</v>
      </c>
      <c r="F5534" s="10" t="s">
        <v>16661</v>
      </c>
      <c r="G5534" s="11"/>
      <c r="H5534" s="11"/>
      <c r="I5534" s="11"/>
    </row>
    <row r="5535" ht="14.25" customHeight="1">
      <c r="A5535" s="5" t="s">
        <v>16662</v>
      </c>
      <c r="B5535" s="13">
        <v>36.0</v>
      </c>
      <c r="C5535" s="13">
        <v>37022.0</v>
      </c>
      <c r="D5535" s="8" t="s">
        <v>16663</v>
      </c>
      <c r="E5535" s="13">
        <v>103.0</v>
      </c>
      <c r="F5535" s="10" t="s">
        <v>16664</v>
      </c>
      <c r="G5535" s="11"/>
      <c r="H5535" s="11"/>
      <c r="I5535" s="11"/>
    </row>
    <row r="5536" ht="14.25" customHeight="1">
      <c r="A5536" s="5" t="s">
        <v>16665</v>
      </c>
      <c r="B5536" s="13">
        <v>36.0</v>
      </c>
      <c r="C5536" s="13">
        <v>37044.0</v>
      </c>
      <c r="D5536" s="8" t="s">
        <v>16666</v>
      </c>
      <c r="E5536" s="13">
        <v>103.0</v>
      </c>
      <c r="F5536" s="10" t="s">
        <v>16667</v>
      </c>
      <c r="G5536" s="11"/>
      <c r="H5536" s="11"/>
      <c r="I5536" s="11"/>
    </row>
    <row r="5537" ht="14.25" customHeight="1">
      <c r="A5537" s="5" t="s">
        <v>16668</v>
      </c>
      <c r="B5537" s="13">
        <v>36.0</v>
      </c>
      <c r="C5537" s="13">
        <v>37132.0</v>
      </c>
      <c r="D5537" s="8" t="s">
        <v>16669</v>
      </c>
      <c r="E5537" s="13">
        <v>111.0</v>
      </c>
      <c r="F5537" s="10" t="s">
        <v>16670</v>
      </c>
      <c r="G5537" s="11"/>
      <c r="H5537" s="11"/>
      <c r="I5537" s="11"/>
    </row>
    <row r="5538" ht="14.25" customHeight="1">
      <c r="A5538" s="5" t="s">
        <v>16671</v>
      </c>
      <c r="B5538" s="13">
        <v>36.0</v>
      </c>
      <c r="C5538" s="13">
        <v>37198.0</v>
      </c>
      <c r="D5538" s="8" t="s">
        <v>16672</v>
      </c>
      <c r="E5538" s="9">
        <v>27.0</v>
      </c>
      <c r="F5538" s="10" t="s">
        <v>16673</v>
      </c>
      <c r="G5538" s="11"/>
      <c r="H5538" s="11"/>
      <c r="I5538" s="11"/>
    </row>
    <row r="5539" ht="14.25" customHeight="1">
      <c r="A5539" s="5" t="s">
        <v>16674</v>
      </c>
      <c r="B5539" s="13">
        <v>36.0</v>
      </c>
      <c r="C5539" s="13">
        <v>37275.0</v>
      </c>
      <c r="D5539" s="8" t="s">
        <v>16675</v>
      </c>
      <c r="E5539" s="9">
        <v>43.0</v>
      </c>
      <c r="F5539" s="10" t="s">
        <v>16676</v>
      </c>
      <c r="G5539" s="11"/>
      <c r="H5539" s="11"/>
      <c r="I5539" s="11"/>
    </row>
    <row r="5540" ht="14.25" customHeight="1">
      <c r="A5540" s="5" t="s">
        <v>16677</v>
      </c>
      <c r="B5540" s="13">
        <v>36.0</v>
      </c>
      <c r="C5540" s="13">
        <v>37583.0</v>
      </c>
      <c r="D5540" s="8" t="s">
        <v>16678</v>
      </c>
      <c r="E5540" s="9">
        <v>59.0</v>
      </c>
      <c r="F5540" s="10" t="s">
        <v>16679</v>
      </c>
      <c r="G5540" s="11"/>
      <c r="H5540" s="11"/>
      <c r="I5540" s="11"/>
    </row>
    <row r="5541" ht="14.25" customHeight="1">
      <c r="A5541" s="5" t="s">
        <v>16680</v>
      </c>
      <c r="B5541" s="13">
        <v>36.0</v>
      </c>
      <c r="C5541" s="13">
        <v>37726.0</v>
      </c>
      <c r="D5541" s="8" t="s">
        <v>16681</v>
      </c>
      <c r="E5541" s="9">
        <v>55.0</v>
      </c>
      <c r="F5541" s="10" t="s">
        <v>16682</v>
      </c>
      <c r="G5541" s="11"/>
      <c r="H5541" s="11"/>
      <c r="I5541" s="11"/>
    </row>
    <row r="5542" ht="14.25" customHeight="1">
      <c r="A5542" s="5" t="s">
        <v>16683</v>
      </c>
      <c r="B5542" s="13">
        <v>36.0</v>
      </c>
      <c r="C5542" s="13">
        <v>37803.0</v>
      </c>
      <c r="D5542" s="8" t="s">
        <v>16684</v>
      </c>
      <c r="E5542" s="13">
        <v>119.0</v>
      </c>
      <c r="F5542" s="10" t="s">
        <v>16685</v>
      </c>
      <c r="G5542" s="11"/>
      <c r="H5542" s="11"/>
      <c r="I5542" s="11"/>
    </row>
    <row r="5543" ht="14.25" customHeight="1">
      <c r="A5543" s="5" t="s">
        <v>16686</v>
      </c>
      <c r="B5543" s="13">
        <v>36.0</v>
      </c>
      <c r="C5543" s="13">
        <v>37847.0</v>
      </c>
      <c r="D5543" s="8" t="s">
        <v>16687</v>
      </c>
      <c r="E5543" s="9">
        <v>59.0</v>
      </c>
      <c r="F5543" s="10" t="s">
        <v>16688</v>
      </c>
      <c r="G5543" s="11"/>
      <c r="H5543" s="11"/>
      <c r="I5543" s="11"/>
    </row>
    <row r="5544" ht="14.25" customHeight="1">
      <c r="A5544" s="5" t="s">
        <v>16689</v>
      </c>
      <c r="B5544" s="13">
        <v>36.0</v>
      </c>
      <c r="C5544" s="13">
        <v>37869.0</v>
      </c>
      <c r="D5544" s="8" t="s">
        <v>16690</v>
      </c>
      <c r="E5544" s="13">
        <v>103.0</v>
      </c>
      <c r="F5544" s="10" t="s">
        <v>16691</v>
      </c>
      <c r="G5544" s="11"/>
      <c r="H5544" s="11"/>
      <c r="I5544" s="11"/>
    </row>
    <row r="5545" ht="14.25" customHeight="1">
      <c r="A5545" s="5" t="s">
        <v>16692</v>
      </c>
      <c r="B5545" s="13">
        <v>36.0</v>
      </c>
      <c r="C5545" s="13">
        <v>38022.0</v>
      </c>
      <c r="D5545" s="8" t="s">
        <v>16693</v>
      </c>
      <c r="E5545" s="13">
        <v>103.0</v>
      </c>
      <c r="F5545" s="10" t="s">
        <v>16694</v>
      </c>
      <c r="G5545" s="11"/>
      <c r="H5545" s="11"/>
      <c r="I5545" s="11"/>
    </row>
    <row r="5546" ht="14.25" customHeight="1">
      <c r="A5546" s="5" t="s">
        <v>16695</v>
      </c>
      <c r="B5546" s="13">
        <v>36.0</v>
      </c>
      <c r="C5546" s="13">
        <v>38077.0</v>
      </c>
      <c r="D5546" s="8" t="s">
        <v>16696</v>
      </c>
      <c r="E5546" s="13">
        <v>109.0</v>
      </c>
      <c r="F5546" s="10" t="s">
        <v>16697</v>
      </c>
      <c r="G5546" s="11"/>
      <c r="H5546" s="11"/>
      <c r="I5546" s="11"/>
    </row>
    <row r="5547" ht="14.25" customHeight="1">
      <c r="A5547" s="5" t="s">
        <v>16698</v>
      </c>
      <c r="B5547" s="13">
        <v>36.0</v>
      </c>
      <c r="C5547" s="13">
        <v>38264.0</v>
      </c>
      <c r="D5547" s="8" t="s">
        <v>16699</v>
      </c>
      <c r="E5547" s="9">
        <v>13.0</v>
      </c>
      <c r="F5547" s="10" t="s">
        <v>16700</v>
      </c>
      <c r="G5547" s="11"/>
      <c r="H5547" s="11"/>
      <c r="I5547" s="11"/>
    </row>
    <row r="5548" ht="14.25" customHeight="1">
      <c r="A5548" s="5" t="s">
        <v>16701</v>
      </c>
      <c r="B5548" s="13">
        <v>36.0</v>
      </c>
      <c r="C5548" s="13">
        <v>38539.0</v>
      </c>
      <c r="D5548" s="8" t="s">
        <v>16702</v>
      </c>
      <c r="E5548" s="9">
        <v>59.0</v>
      </c>
      <c r="F5548" s="10" t="s">
        <v>16703</v>
      </c>
      <c r="G5548" s="11"/>
      <c r="H5548" s="11"/>
      <c r="I5548" s="11"/>
    </row>
    <row r="5549" ht="14.25" customHeight="1">
      <c r="A5549" s="5" t="s">
        <v>16704</v>
      </c>
      <c r="B5549" s="13">
        <v>36.0</v>
      </c>
      <c r="C5549" s="13">
        <v>38748.0</v>
      </c>
      <c r="D5549" s="8" t="s">
        <v>16705</v>
      </c>
      <c r="E5549" s="9">
        <v>7.0</v>
      </c>
      <c r="F5549" s="10" t="s">
        <v>16706</v>
      </c>
      <c r="G5549" s="11"/>
      <c r="H5549" s="11"/>
      <c r="I5549" s="11"/>
    </row>
    <row r="5550" ht="14.25" customHeight="1">
      <c r="A5550" s="5" t="s">
        <v>16707</v>
      </c>
      <c r="B5550" s="13">
        <v>36.0</v>
      </c>
      <c r="C5550" s="13">
        <v>38781.0</v>
      </c>
      <c r="D5550" s="8" t="s">
        <v>16708</v>
      </c>
      <c r="E5550" s="9">
        <v>35.0</v>
      </c>
      <c r="F5550" s="10" t="s">
        <v>16709</v>
      </c>
      <c r="G5550" s="11"/>
      <c r="H5550" s="11"/>
      <c r="I5550" s="11"/>
    </row>
    <row r="5551" ht="14.25" customHeight="1">
      <c r="A5551" s="5" t="s">
        <v>16710</v>
      </c>
      <c r="B5551" s="13">
        <v>36.0</v>
      </c>
      <c r="C5551" s="13">
        <v>39232.0</v>
      </c>
      <c r="D5551" s="8" t="s">
        <v>16711</v>
      </c>
      <c r="E5551" s="9">
        <v>29.0</v>
      </c>
      <c r="F5551" s="10" t="s">
        <v>16712</v>
      </c>
      <c r="G5551" s="11"/>
      <c r="H5551" s="11"/>
      <c r="I5551" s="11"/>
    </row>
    <row r="5552" ht="14.25" customHeight="1">
      <c r="A5552" s="5" t="s">
        <v>16713</v>
      </c>
      <c r="B5552" s="13">
        <v>36.0</v>
      </c>
      <c r="C5552" s="13">
        <v>39672.0</v>
      </c>
      <c r="D5552" s="8" t="s">
        <v>16714</v>
      </c>
      <c r="E5552" s="13">
        <v>103.0</v>
      </c>
      <c r="F5552" s="10" t="s">
        <v>16715</v>
      </c>
      <c r="G5552" s="11"/>
      <c r="H5552" s="11"/>
      <c r="I5552" s="11"/>
    </row>
    <row r="5553" ht="14.25" customHeight="1">
      <c r="A5553" s="5" t="s">
        <v>16716</v>
      </c>
      <c r="B5553" s="13">
        <v>36.0</v>
      </c>
      <c r="C5553" s="13">
        <v>39694.0</v>
      </c>
      <c r="D5553" s="8" t="s">
        <v>16717</v>
      </c>
      <c r="E5553" s="9">
        <v>59.0</v>
      </c>
      <c r="F5553" s="10" t="s">
        <v>16718</v>
      </c>
      <c r="G5553" s="11"/>
      <c r="H5553" s="11"/>
      <c r="I5553" s="11"/>
    </row>
    <row r="5554" ht="14.25" customHeight="1">
      <c r="A5554" s="5" t="s">
        <v>16719</v>
      </c>
      <c r="B5554" s="13">
        <v>36.0</v>
      </c>
      <c r="C5554" s="13">
        <v>39727.0</v>
      </c>
      <c r="D5554" s="8" t="s">
        <v>16720</v>
      </c>
      <c r="E5554" s="13">
        <v>111.0</v>
      </c>
      <c r="F5554" s="10" t="s">
        <v>16721</v>
      </c>
      <c r="G5554" s="11"/>
      <c r="H5554" s="11"/>
      <c r="I5554" s="11"/>
    </row>
    <row r="5555" ht="14.25" customHeight="1">
      <c r="A5555" s="5" t="s">
        <v>16722</v>
      </c>
      <c r="B5555" s="13">
        <v>36.0</v>
      </c>
      <c r="C5555" s="13">
        <v>40189.0</v>
      </c>
      <c r="D5555" s="8" t="s">
        <v>16723</v>
      </c>
      <c r="E5555" s="9">
        <v>29.0</v>
      </c>
      <c r="F5555" s="10" t="s">
        <v>16724</v>
      </c>
      <c r="G5555" s="11"/>
      <c r="H5555" s="11"/>
      <c r="I5555" s="11"/>
    </row>
    <row r="5556" ht="14.25" customHeight="1">
      <c r="A5556" s="5" t="s">
        <v>16725</v>
      </c>
      <c r="B5556" s="13">
        <v>36.0</v>
      </c>
      <c r="C5556" s="13">
        <v>40398.0</v>
      </c>
      <c r="D5556" s="8" t="s">
        <v>16726</v>
      </c>
      <c r="E5556" s="9">
        <v>79.0</v>
      </c>
      <c r="F5556" s="10" t="s">
        <v>16727</v>
      </c>
      <c r="G5556" s="11"/>
      <c r="H5556" s="11"/>
      <c r="I5556" s="11"/>
    </row>
    <row r="5557" ht="14.25" customHeight="1">
      <c r="A5557" s="5" t="s">
        <v>16728</v>
      </c>
      <c r="B5557" s="13">
        <v>36.0</v>
      </c>
      <c r="C5557" s="13">
        <v>40486.0</v>
      </c>
      <c r="D5557" s="8" t="s">
        <v>16729</v>
      </c>
      <c r="E5557" s="9">
        <v>29.0</v>
      </c>
      <c r="F5557" s="10" t="s">
        <v>16730</v>
      </c>
      <c r="G5557" s="11"/>
      <c r="H5557" s="11"/>
      <c r="I5557" s="11"/>
    </row>
    <row r="5558" ht="14.25" customHeight="1">
      <c r="A5558" s="5" t="s">
        <v>16731</v>
      </c>
      <c r="B5558" s="13">
        <v>36.0</v>
      </c>
      <c r="C5558" s="13">
        <v>40530.0</v>
      </c>
      <c r="D5558" s="8" t="s">
        <v>16732</v>
      </c>
      <c r="E5558" s="13">
        <v>103.0</v>
      </c>
      <c r="F5558" s="10" t="s">
        <v>16733</v>
      </c>
      <c r="G5558" s="11"/>
      <c r="H5558" s="11"/>
      <c r="I5558" s="11"/>
    </row>
    <row r="5559" ht="14.25" customHeight="1">
      <c r="A5559" s="5" t="s">
        <v>16734</v>
      </c>
      <c r="B5559" s="13">
        <v>36.0</v>
      </c>
      <c r="C5559" s="13">
        <v>40761.0</v>
      </c>
      <c r="D5559" s="8" t="s">
        <v>16735</v>
      </c>
      <c r="E5559" s="9">
        <v>31.0</v>
      </c>
      <c r="F5559" s="10" t="s">
        <v>16736</v>
      </c>
      <c r="G5559" s="11"/>
      <c r="H5559" s="11"/>
      <c r="I5559" s="11"/>
    </row>
    <row r="5560" ht="14.25" customHeight="1">
      <c r="A5560" s="5" t="s">
        <v>16737</v>
      </c>
      <c r="B5560" s="13">
        <v>36.0</v>
      </c>
      <c r="C5560" s="13">
        <v>40838.0</v>
      </c>
      <c r="D5560" s="8" t="s">
        <v>16738</v>
      </c>
      <c r="E5560" s="13">
        <v>103.0</v>
      </c>
      <c r="F5560" s="10" t="s">
        <v>16739</v>
      </c>
      <c r="G5560" s="11"/>
      <c r="H5560" s="11"/>
      <c r="I5560" s="11"/>
    </row>
    <row r="5561" ht="14.25" customHeight="1">
      <c r="A5561" s="5" t="s">
        <v>16740</v>
      </c>
      <c r="B5561" s="13">
        <v>36.0</v>
      </c>
      <c r="C5561" s="13">
        <v>40937.0</v>
      </c>
      <c r="D5561" s="8" t="s">
        <v>16741</v>
      </c>
      <c r="E5561" s="9">
        <v>59.0</v>
      </c>
      <c r="F5561" s="10" t="s">
        <v>16742</v>
      </c>
      <c r="G5561" s="11"/>
      <c r="H5561" s="11"/>
      <c r="I5561" s="11"/>
    </row>
    <row r="5562" ht="14.25" customHeight="1">
      <c r="A5562" s="5" t="s">
        <v>16743</v>
      </c>
      <c r="B5562" s="13">
        <v>36.0</v>
      </c>
      <c r="C5562" s="13">
        <v>40981.0</v>
      </c>
      <c r="D5562" s="8" t="s">
        <v>16744</v>
      </c>
      <c r="E5562" s="9">
        <v>29.0</v>
      </c>
      <c r="F5562" s="10" t="s">
        <v>16745</v>
      </c>
      <c r="G5562" s="11"/>
      <c r="H5562" s="11"/>
      <c r="I5562" s="11"/>
    </row>
    <row r="5563" ht="14.25" customHeight="1">
      <c r="A5563" s="14" t="s">
        <v>16746</v>
      </c>
      <c r="B5563" s="16">
        <v>36.0</v>
      </c>
      <c r="C5563" s="16">
        <v>41069.0</v>
      </c>
      <c r="D5563" s="17" t="s">
        <v>16747</v>
      </c>
      <c r="E5563" s="18">
        <v>13.0</v>
      </c>
      <c r="F5563" s="19" t="s">
        <v>16748</v>
      </c>
      <c r="G5563" s="11"/>
      <c r="H5563" s="11"/>
      <c r="I5563" s="11"/>
    </row>
    <row r="5564" ht="14.25" customHeight="1">
      <c r="A5564" s="5" t="s">
        <v>16749</v>
      </c>
      <c r="B5564" s="13">
        <v>36.0</v>
      </c>
      <c r="C5564" s="13">
        <v>41135.0</v>
      </c>
      <c r="D5564" s="8" t="s">
        <v>16750</v>
      </c>
      <c r="E5564" s="9">
        <v>29.0</v>
      </c>
      <c r="F5564" s="10" t="s">
        <v>16751</v>
      </c>
      <c r="G5564" s="11"/>
      <c r="H5564" s="11"/>
      <c r="I5564" s="11"/>
    </row>
    <row r="5565" ht="14.25" customHeight="1">
      <c r="A5565" s="5" t="s">
        <v>16752</v>
      </c>
      <c r="B5565" s="13">
        <v>36.0</v>
      </c>
      <c r="C5565" s="13">
        <v>41223.0</v>
      </c>
      <c r="D5565" s="8" t="s">
        <v>16753</v>
      </c>
      <c r="E5565" s="13">
        <v>109.0</v>
      </c>
      <c r="F5565" s="10" t="s">
        <v>16754</v>
      </c>
      <c r="G5565" s="11"/>
      <c r="H5565" s="11"/>
      <c r="I5565" s="11"/>
    </row>
    <row r="5566" ht="14.25" customHeight="1">
      <c r="A5566" s="5" t="s">
        <v>16755</v>
      </c>
      <c r="B5566" s="13">
        <v>36.0</v>
      </c>
      <c r="C5566" s="13">
        <v>41333.0</v>
      </c>
      <c r="D5566" s="8" t="s">
        <v>16756</v>
      </c>
      <c r="E5566" s="13">
        <v>119.0</v>
      </c>
      <c r="F5566" s="10" t="s">
        <v>16757</v>
      </c>
      <c r="G5566" s="11"/>
      <c r="H5566" s="11"/>
      <c r="I5566" s="11"/>
    </row>
    <row r="5567" ht="14.25" customHeight="1">
      <c r="A5567" s="5" t="s">
        <v>16758</v>
      </c>
      <c r="B5567" s="13">
        <v>36.0</v>
      </c>
      <c r="C5567" s="13">
        <v>41399.0</v>
      </c>
      <c r="D5567" s="8" t="s">
        <v>16759</v>
      </c>
      <c r="E5567" s="9">
        <v>1.0</v>
      </c>
      <c r="F5567" s="10" t="s">
        <v>16760</v>
      </c>
      <c r="G5567" s="11"/>
      <c r="H5567" s="11"/>
      <c r="I5567" s="11"/>
    </row>
    <row r="5568" ht="14.25" customHeight="1">
      <c r="A5568" s="5" t="s">
        <v>16761</v>
      </c>
      <c r="B5568" s="13">
        <v>36.0</v>
      </c>
      <c r="C5568" s="13">
        <v>41553.0</v>
      </c>
      <c r="D5568" s="8" t="s">
        <v>16762</v>
      </c>
      <c r="E5568" s="9">
        <v>59.0</v>
      </c>
      <c r="F5568" s="10" t="s">
        <v>16763</v>
      </c>
      <c r="G5568" s="11"/>
      <c r="H5568" s="11"/>
      <c r="I5568" s="11"/>
    </row>
    <row r="5569" ht="14.25" customHeight="1">
      <c r="A5569" s="5" t="s">
        <v>16764</v>
      </c>
      <c r="B5569" s="13">
        <v>36.0</v>
      </c>
      <c r="C5569" s="13">
        <v>42026.0</v>
      </c>
      <c r="D5569" s="8" t="s">
        <v>16765</v>
      </c>
      <c r="E5569" s="9">
        <v>37.0</v>
      </c>
      <c r="F5569" s="10" t="s">
        <v>16766</v>
      </c>
      <c r="G5569" s="11"/>
      <c r="H5569" s="11"/>
      <c r="I5569" s="11"/>
    </row>
    <row r="5570" ht="14.25" customHeight="1">
      <c r="A5570" s="5" t="s">
        <v>16767</v>
      </c>
      <c r="B5570" s="13">
        <v>36.0</v>
      </c>
      <c r="C5570" s="13">
        <v>42081.0</v>
      </c>
      <c r="D5570" s="8" t="s">
        <v>16768</v>
      </c>
      <c r="E5570" s="9">
        <v>59.0</v>
      </c>
      <c r="F5570" s="10" t="s">
        <v>16769</v>
      </c>
      <c r="G5570" s="11"/>
      <c r="H5570" s="11"/>
      <c r="I5570" s="11"/>
    </row>
    <row r="5571" ht="14.25" customHeight="1">
      <c r="A5571" s="5" t="s">
        <v>16770</v>
      </c>
      <c r="B5571" s="13">
        <v>36.0</v>
      </c>
      <c r="C5571" s="13">
        <v>42158.0</v>
      </c>
      <c r="D5571" s="8" t="s">
        <v>16771</v>
      </c>
      <c r="E5571" s="9">
        <v>63.0</v>
      </c>
      <c r="F5571" s="10" t="s">
        <v>16772</v>
      </c>
      <c r="G5571" s="11"/>
      <c r="H5571" s="11"/>
      <c r="I5571" s="11"/>
    </row>
    <row r="5572" ht="14.25" customHeight="1">
      <c r="A5572" s="5" t="s">
        <v>16773</v>
      </c>
      <c r="B5572" s="13">
        <v>36.0</v>
      </c>
      <c r="C5572" s="13">
        <v>42224.0</v>
      </c>
      <c r="D5572" s="8" t="s">
        <v>16774</v>
      </c>
      <c r="E5572" s="13">
        <v>105.0</v>
      </c>
      <c r="F5572" s="10" t="s">
        <v>16775</v>
      </c>
      <c r="G5572" s="11"/>
      <c r="H5572" s="11"/>
      <c r="I5572" s="11"/>
    </row>
    <row r="5573" ht="14.25" customHeight="1">
      <c r="A5573" s="5" t="s">
        <v>16776</v>
      </c>
      <c r="B5573" s="13">
        <v>36.0</v>
      </c>
      <c r="C5573" s="13">
        <v>42488.0</v>
      </c>
      <c r="D5573" s="8" t="s">
        <v>16777</v>
      </c>
      <c r="E5573" s="13">
        <v>111.0</v>
      </c>
      <c r="F5573" s="10" t="s">
        <v>16778</v>
      </c>
      <c r="G5573" s="11"/>
      <c r="H5573" s="11"/>
      <c r="I5573" s="11"/>
    </row>
    <row r="5574" ht="14.25" customHeight="1">
      <c r="A5574" s="5" t="s">
        <v>16779</v>
      </c>
      <c r="B5574" s="13">
        <v>36.0</v>
      </c>
      <c r="C5574" s="13">
        <v>42554.0</v>
      </c>
      <c r="D5574" s="8" t="s">
        <v>16780</v>
      </c>
      <c r="E5574" s="13">
        <v>103.0</v>
      </c>
      <c r="F5574" s="10" t="s">
        <v>16781</v>
      </c>
      <c r="G5574" s="11"/>
      <c r="H5574" s="11"/>
      <c r="I5574" s="11"/>
    </row>
    <row r="5575" ht="14.25" customHeight="1">
      <c r="A5575" s="5" t="s">
        <v>16782</v>
      </c>
      <c r="B5575" s="13">
        <v>36.0</v>
      </c>
      <c r="C5575" s="13">
        <v>42741.0</v>
      </c>
      <c r="D5575" s="8" t="s">
        <v>16783</v>
      </c>
      <c r="E5575" s="9">
        <v>43.0</v>
      </c>
      <c r="F5575" s="10" t="s">
        <v>16784</v>
      </c>
      <c r="G5575" s="11"/>
      <c r="H5575" s="11"/>
      <c r="I5575" s="11"/>
    </row>
    <row r="5576" ht="14.25" customHeight="1">
      <c r="A5576" s="5" t="s">
        <v>16785</v>
      </c>
      <c r="B5576" s="13">
        <v>36.0</v>
      </c>
      <c r="C5576" s="13">
        <v>42884.0</v>
      </c>
      <c r="D5576" s="8" t="s">
        <v>16786</v>
      </c>
      <c r="E5576" s="9">
        <v>67.0</v>
      </c>
      <c r="F5576" s="10" t="s">
        <v>16787</v>
      </c>
      <c r="G5576" s="11"/>
      <c r="H5576" s="11"/>
      <c r="I5576" s="11"/>
    </row>
    <row r="5577" ht="14.25" customHeight="1">
      <c r="A5577" s="5" t="s">
        <v>16788</v>
      </c>
      <c r="B5577" s="13">
        <v>36.0</v>
      </c>
      <c r="C5577" s="13">
        <v>43005.0</v>
      </c>
      <c r="D5577" s="8" t="s">
        <v>16789</v>
      </c>
      <c r="E5577" s="13">
        <v>103.0</v>
      </c>
      <c r="F5577" s="10" t="s">
        <v>16790</v>
      </c>
      <c r="G5577" s="11"/>
      <c r="H5577" s="11"/>
      <c r="I5577" s="11"/>
    </row>
    <row r="5578" ht="14.25" customHeight="1">
      <c r="A5578" s="5" t="s">
        <v>16791</v>
      </c>
      <c r="B5578" s="13">
        <v>36.0</v>
      </c>
      <c r="C5578" s="13">
        <v>43082.0</v>
      </c>
      <c r="D5578" s="8" t="s">
        <v>16792</v>
      </c>
      <c r="E5578" s="9">
        <v>63.0</v>
      </c>
      <c r="F5578" s="10" t="s">
        <v>16793</v>
      </c>
      <c r="G5578" s="11"/>
      <c r="H5578" s="11"/>
      <c r="I5578" s="11"/>
    </row>
    <row r="5579" ht="14.25" customHeight="1">
      <c r="A5579" s="5" t="s">
        <v>16794</v>
      </c>
      <c r="B5579" s="13">
        <v>36.0</v>
      </c>
      <c r="C5579" s="13">
        <v>43335.0</v>
      </c>
      <c r="D5579" s="8" t="s">
        <v>16795</v>
      </c>
      <c r="E5579" s="9">
        <v>59.0</v>
      </c>
      <c r="F5579" s="10" t="s">
        <v>16796</v>
      </c>
      <c r="G5579" s="11"/>
      <c r="H5579" s="11"/>
      <c r="I5579" s="11"/>
    </row>
    <row r="5580" ht="14.25" customHeight="1">
      <c r="A5580" s="5" t="s">
        <v>16797</v>
      </c>
      <c r="B5580" s="13">
        <v>36.0</v>
      </c>
      <c r="C5580" s="13">
        <v>43566.0</v>
      </c>
      <c r="D5580" s="8" t="s">
        <v>16798</v>
      </c>
      <c r="E5580" s="9">
        <v>1.0</v>
      </c>
      <c r="F5580" s="10" t="s">
        <v>16799</v>
      </c>
      <c r="G5580" s="11"/>
      <c r="H5580" s="11"/>
      <c r="I5580" s="11"/>
    </row>
    <row r="5581" ht="14.25" customHeight="1">
      <c r="A5581" s="5" t="s">
        <v>16800</v>
      </c>
      <c r="B5581" s="13">
        <v>36.0</v>
      </c>
      <c r="C5581" s="13">
        <v>43720.0</v>
      </c>
      <c r="D5581" s="8" t="s">
        <v>16801</v>
      </c>
      <c r="E5581" s="9">
        <v>49.0</v>
      </c>
      <c r="F5581" s="10" t="s">
        <v>16802</v>
      </c>
      <c r="G5581" s="11"/>
      <c r="H5581" s="11"/>
      <c r="I5581" s="11"/>
    </row>
    <row r="5582" ht="14.25" customHeight="1">
      <c r="A5582" s="5" t="s">
        <v>16803</v>
      </c>
      <c r="B5582" s="13">
        <v>36.0</v>
      </c>
      <c r="C5582" s="13">
        <v>43874.0</v>
      </c>
      <c r="D5582" s="8" t="s">
        <v>16804</v>
      </c>
      <c r="E5582" s="9">
        <v>59.0</v>
      </c>
      <c r="F5582" s="10" t="s">
        <v>16805</v>
      </c>
      <c r="G5582" s="11"/>
      <c r="H5582" s="11"/>
      <c r="I5582" s="11"/>
    </row>
    <row r="5583" ht="14.25" customHeight="1">
      <c r="A5583" s="5" t="s">
        <v>16806</v>
      </c>
      <c r="B5583" s="13">
        <v>36.0</v>
      </c>
      <c r="C5583" s="13">
        <v>43962.0</v>
      </c>
      <c r="D5583" s="8" t="s">
        <v>16807</v>
      </c>
      <c r="E5583" s="13">
        <v>117.0</v>
      </c>
      <c r="F5583" s="10" t="s">
        <v>16808</v>
      </c>
      <c r="G5583" s="11"/>
      <c r="H5583" s="11"/>
      <c r="I5583" s="11"/>
    </row>
    <row r="5584" ht="14.25" customHeight="1">
      <c r="A5584" s="5" t="s">
        <v>16809</v>
      </c>
      <c r="B5584" s="13">
        <v>36.0</v>
      </c>
      <c r="C5584" s="13">
        <v>44534.0</v>
      </c>
      <c r="D5584" s="8" t="s">
        <v>16810</v>
      </c>
      <c r="E5584" s="9">
        <v>79.0</v>
      </c>
      <c r="F5584" s="10" t="s">
        <v>16811</v>
      </c>
      <c r="G5584" s="11"/>
      <c r="H5584" s="11"/>
      <c r="I5584" s="11"/>
    </row>
    <row r="5585" ht="14.25" customHeight="1">
      <c r="A5585" s="5" t="s">
        <v>16812</v>
      </c>
      <c r="B5585" s="13">
        <v>36.0</v>
      </c>
      <c r="C5585" s="13">
        <v>44710.0</v>
      </c>
      <c r="D5585" s="8" t="s">
        <v>16813</v>
      </c>
      <c r="E5585" s="9">
        <v>33.0</v>
      </c>
      <c r="F5585" s="10" t="s">
        <v>16814</v>
      </c>
      <c r="G5585" s="11"/>
      <c r="H5585" s="11"/>
      <c r="I5585" s="11"/>
    </row>
    <row r="5586" ht="14.25" customHeight="1">
      <c r="A5586" s="5" t="s">
        <v>16815</v>
      </c>
      <c r="B5586" s="13">
        <v>36.0</v>
      </c>
      <c r="C5586" s="13">
        <v>44787.0</v>
      </c>
      <c r="D5586" s="8" t="s">
        <v>16816</v>
      </c>
      <c r="E5586" s="9">
        <v>59.0</v>
      </c>
      <c r="F5586" s="10" t="s">
        <v>16817</v>
      </c>
      <c r="G5586" s="11"/>
      <c r="H5586" s="11"/>
      <c r="I5586" s="11"/>
    </row>
    <row r="5587" ht="14.25" customHeight="1">
      <c r="A5587" s="5" t="s">
        <v>16818</v>
      </c>
      <c r="B5587" s="13">
        <v>36.0</v>
      </c>
      <c r="C5587" s="13">
        <v>44831.0</v>
      </c>
      <c r="D5587" s="8" t="s">
        <v>16819</v>
      </c>
      <c r="E5587" s="13">
        <v>119.0</v>
      </c>
      <c r="F5587" s="10" t="s">
        <v>16820</v>
      </c>
      <c r="G5587" s="11"/>
      <c r="H5587" s="11"/>
      <c r="I5587" s="11"/>
    </row>
    <row r="5588" ht="14.25" customHeight="1">
      <c r="A5588" s="5" t="s">
        <v>16821</v>
      </c>
      <c r="B5588" s="13">
        <v>36.0</v>
      </c>
      <c r="C5588" s="13">
        <v>44897.0</v>
      </c>
      <c r="D5588" s="8" t="s">
        <v>16822</v>
      </c>
      <c r="E5588" s="9">
        <v>59.0</v>
      </c>
      <c r="F5588" s="10" t="s">
        <v>16823</v>
      </c>
      <c r="G5588" s="11"/>
      <c r="H5588" s="11"/>
      <c r="I5588" s="11"/>
    </row>
    <row r="5589" ht="14.25" customHeight="1">
      <c r="A5589" s="5" t="s">
        <v>16824</v>
      </c>
      <c r="B5589" s="13">
        <v>36.0</v>
      </c>
      <c r="C5589" s="13">
        <v>45018.0</v>
      </c>
      <c r="D5589" s="8" t="s">
        <v>16825</v>
      </c>
      <c r="E5589" s="9">
        <v>67.0</v>
      </c>
      <c r="F5589" s="10" t="s">
        <v>16826</v>
      </c>
      <c r="G5589" s="11"/>
      <c r="H5589" s="11"/>
      <c r="I5589" s="11"/>
    </row>
    <row r="5590" ht="14.25" customHeight="1">
      <c r="A5590" s="5" t="s">
        <v>16827</v>
      </c>
      <c r="B5590" s="13">
        <v>36.0</v>
      </c>
      <c r="C5590" s="13">
        <v>45106.0</v>
      </c>
      <c r="D5590" s="8" t="s">
        <v>16828</v>
      </c>
      <c r="E5590" s="9">
        <v>59.0</v>
      </c>
      <c r="F5590" s="10" t="s">
        <v>16829</v>
      </c>
      <c r="G5590" s="11"/>
      <c r="H5590" s="11"/>
      <c r="I5590" s="11"/>
    </row>
    <row r="5591" ht="14.25" customHeight="1">
      <c r="A5591" s="5" t="s">
        <v>16830</v>
      </c>
      <c r="B5591" s="13">
        <v>36.0</v>
      </c>
      <c r="C5591" s="13">
        <v>45986.0</v>
      </c>
      <c r="D5591" s="8" t="s">
        <v>16831</v>
      </c>
      <c r="E5591" s="9">
        <v>59.0</v>
      </c>
      <c r="F5591" s="10" t="s">
        <v>16832</v>
      </c>
      <c r="G5591" s="11"/>
      <c r="H5591" s="11"/>
      <c r="I5591" s="11"/>
    </row>
    <row r="5592" ht="14.25" customHeight="1">
      <c r="A5592" s="5" t="s">
        <v>16833</v>
      </c>
      <c r="B5592" s="13">
        <v>36.0</v>
      </c>
      <c r="C5592" s="13">
        <v>45997.0</v>
      </c>
      <c r="D5592" s="8" t="s">
        <v>16834</v>
      </c>
      <c r="E5592" s="9">
        <v>59.0</v>
      </c>
      <c r="F5592" s="10" t="s">
        <v>16835</v>
      </c>
      <c r="G5592" s="11"/>
      <c r="H5592" s="11"/>
      <c r="I5592" s="11"/>
    </row>
    <row r="5593" ht="14.25" customHeight="1">
      <c r="A5593" s="5" t="s">
        <v>16836</v>
      </c>
      <c r="B5593" s="13">
        <v>36.0</v>
      </c>
      <c r="C5593" s="13">
        <v>46019.0</v>
      </c>
      <c r="D5593" s="8" t="s">
        <v>16837</v>
      </c>
      <c r="E5593" s="9">
        <v>89.0</v>
      </c>
      <c r="F5593" s="10" t="s">
        <v>16838</v>
      </c>
      <c r="G5593" s="11"/>
      <c r="H5593" s="11"/>
      <c r="I5593" s="11"/>
    </row>
    <row r="5594" ht="14.25" customHeight="1">
      <c r="A5594" s="5" t="s">
        <v>16839</v>
      </c>
      <c r="B5594" s="13">
        <v>36.0</v>
      </c>
      <c r="C5594" s="13">
        <v>46074.0</v>
      </c>
      <c r="D5594" s="8" t="s">
        <v>16840</v>
      </c>
      <c r="E5594" s="13">
        <v>103.0</v>
      </c>
      <c r="F5594" s="10" t="s">
        <v>16841</v>
      </c>
      <c r="G5594" s="11"/>
      <c r="H5594" s="11"/>
      <c r="I5594" s="11"/>
    </row>
    <row r="5595" ht="14.25" customHeight="1">
      <c r="A5595" s="5" t="s">
        <v>16842</v>
      </c>
      <c r="B5595" s="13">
        <v>36.0</v>
      </c>
      <c r="C5595" s="13">
        <v>46085.0</v>
      </c>
      <c r="D5595" s="8" t="s">
        <v>16843</v>
      </c>
      <c r="E5595" s="13">
        <v>103.0</v>
      </c>
      <c r="F5595" s="10" t="s">
        <v>16844</v>
      </c>
      <c r="G5595" s="11"/>
      <c r="H5595" s="11"/>
      <c r="I5595" s="11"/>
    </row>
    <row r="5596" ht="14.25" customHeight="1">
      <c r="A5596" s="5" t="s">
        <v>16845</v>
      </c>
      <c r="B5596" s="13">
        <v>36.0</v>
      </c>
      <c r="C5596" s="13">
        <v>46140.0</v>
      </c>
      <c r="D5596" s="8" t="s">
        <v>16846</v>
      </c>
      <c r="E5596" s="13">
        <v>103.0</v>
      </c>
      <c r="F5596" s="10" t="s">
        <v>16847</v>
      </c>
      <c r="G5596" s="11"/>
      <c r="H5596" s="11"/>
      <c r="I5596" s="11"/>
    </row>
    <row r="5597" ht="14.25" customHeight="1">
      <c r="A5597" s="5" t="s">
        <v>16848</v>
      </c>
      <c r="B5597" s="13">
        <v>36.0</v>
      </c>
      <c r="C5597" s="13">
        <v>46151.0</v>
      </c>
      <c r="D5597" s="8" t="s">
        <v>16849</v>
      </c>
      <c r="E5597" s="9">
        <v>67.0</v>
      </c>
      <c r="F5597" s="10" t="s">
        <v>16850</v>
      </c>
      <c r="G5597" s="11"/>
      <c r="H5597" s="11"/>
      <c r="I5597" s="11"/>
    </row>
    <row r="5598" ht="14.25" customHeight="1">
      <c r="A5598" s="5" t="s">
        <v>16851</v>
      </c>
      <c r="B5598" s="13">
        <v>36.0</v>
      </c>
      <c r="C5598" s="13">
        <v>46360.0</v>
      </c>
      <c r="D5598" s="8" t="s">
        <v>16852</v>
      </c>
      <c r="E5598" s="9">
        <v>91.0</v>
      </c>
      <c r="F5598" s="10" t="s">
        <v>16853</v>
      </c>
      <c r="G5598" s="11"/>
      <c r="H5598" s="11"/>
      <c r="I5598" s="11"/>
    </row>
    <row r="5599" ht="14.25" customHeight="1">
      <c r="A5599" s="5" t="s">
        <v>16854</v>
      </c>
      <c r="B5599" s="13">
        <v>36.0</v>
      </c>
      <c r="C5599" s="13">
        <v>46404.0</v>
      </c>
      <c r="D5599" s="8" t="s">
        <v>16855</v>
      </c>
      <c r="E5599" s="13">
        <v>103.0</v>
      </c>
      <c r="F5599" s="10" t="s">
        <v>16856</v>
      </c>
      <c r="G5599" s="11"/>
      <c r="H5599" s="11"/>
      <c r="I5599" s="11"/>
    </row>
    <row r="5600" ht="14.25" customHeight="1">
      <c r="A5600" s="5" t="s">
        <v>16857</v>
      </c>
      <c r="B5600" s="13">
        <v>36.0</v>
      </c>
      <c r="C5600" s="13">
        <v>46415.0</v>
      </c>
      <c r="D5600" s="8" t="s">
        <v>16858</v>
      </c>
      <c r="E5600" s="9">
        <v>73.0</v>
      </c>
      <c r="F5600" s="10" t="s">
        <v>16859</v>
      </c>
      <c r="G5600" s="11"/>
      <c r="H5600" s="11"/>
      <c r="I5600" s="11"/>
    </row>
    <row r="5601" ht="14.25" customHeight="1">
      <c r="A5601" s="5" t="s">
        <v>16860</v>
      </c>
      <c r="B5601" s="13">
        <v>36.0</v>
      </c>
      <c r="C5601" s="13">
        <v>46514.0</v>
      </c>
      <c r="D5601" s="8" t="s">
        <v>16861</v>
      </c>
      <c r="E5601" s="13">
        <v>103.0</v>
      </c>
      <c r="F5601" s="10" t="s">
        <v>16862</v>
      </c>
      <c r="G5601" s="11"/>
      <c r="H5601" s="11"/>
      <c r="I5601" s="11"/>
    </row>
    <row r="5602" ht="14.25" customHeight="1">
      <c r="A5602" s="5" t="s">
        <v>16863</v>
      </c>
      <c r="B5602" s="13">
        <v>36.0</v>
      </c>
      <c r="C5602" s="13">
        <v>46536.0</v>
      </c>
      <c r="D5602" s="8" t="s">
        <v>16864</v>
      </c>
      <c r="E5602" s="9">
        <v>1.0</v>
      </c>
      <c r="F5602" s="10" t="s">
        <v>16865</v>
      </c>
      <c r="G5602" s="11"/>
      <c r="H5602" s="11"/>
      <c r="I5602" s="11"/>
    </row>
    <row r="5603" ht="14.25" customHeight="1">
      <c r="A5603" s="5" t="s">
        <v>16866</v>
      </c>
      <c r="B5603" s="13">
        <v>36.0</v>
      </c>
      <c r="C5603" s="13">
        <v>46668.0</v>
      </c>
      <c r="D5603" s="8" t="s">
        <v>16867</v>
      </c>
      <c r="E5603" s="9">
        <v>59.0</v>
      </c>
      <c r="F5603" s="10" t="s">
        <v>16868</v>
      </c>
      <c r="G5603" s="11"/>
      <c r="H5603" s="11"/>
      <c r="I5603" s="11"/>
    </row>
    <row r="5604" ht="14.25" customHeight="1">
      <c r="A5604" s="5" t="s">
        <v>16869</v>
      </c>
      <c r="B5604" s="13">
        <v>36.0</v>
      </c>
      <c r="C5604" s="13">
        <v>46945.0</v>
      </c>
      <c r="D5604" s="8" t="s">
        <v>16870</v>
      </c>
      <c r="E5604" s="9">
        <v>71.0</v>
      </c>
      <c r="F5604" s="10" t="s">
        <v>16871</v>
      </c>
      <c r="G5604" s="11"/>
      <c r="H5604" s="11"/>
      <c r="I5604" s="11"/>
    </row>
    <row r="5605" ht="14.25" customHeight="1">
      <c r="A5605" s="5" t="s">
        <v>16872</v>
      </c>
      <c r="B5605" s="13">
        <v>36.0</v>
      </c>
      <c r="C5605" s="13">
        <v>46976.0</v>
      </c>
      <c r="D5605" s="8" t="s">
        <v>16873</v>
      </c>
      <c r="E5605" s="13">
        <v>103.0</v>
      </c>
      <c r="F5605" s="10" t="s">
        <v>16874</v>
      </c>
      <c r="G5605" s="11"/>
      <c r="H5605" s="11"/>
      <c r="I5605" s="11"/>
    </row>
    <row r="5606" ht="14.25" customHeight="1">
      <c r="A5606" s="5" t="s">
        <v>16875</v>
      </c>
      <c r="B5606" s="13">
        <v>36.0</v>
      </c>
      <c r="C5606" s="13">
        <v>47042.0</v>
      </c>
      <c r="D5606" s="8" t="s">
        <v>16876</v>
      </c>
      <c r="E5606" s="9">
        <v>71.0</v>
      </c>
      <c r="F5606" s="10" t="s">
        <v>16877</v>
      </c>
      <c r="G5606" s="11"/>
      <c r="H5606" s="11"/>
      <c r="I5606" s="11"/>
    </row>
    <row r="5607" ht="14.25" customHeight="1">
      <c r="A5607" s="5" t="s">
        <v>16878</v>
      </c>
      <c r="B5607" s="13">
        <v>36.0</v>
      </c>
      <c r="C5607" s="13">
        <v>47306.0</v>
      </c>
      <c r="D5607" s="8" t="s">
        <v>16879</v>
      </c>
      <c r="E5607" s="13">
        <v>103.0</v>
      </c>
      <c r="F5607" s="10" t="s">
        <v>16880</v>
      </c>
      <c r="G5607" s="11"/>
      <c r="H5607" s="11"/>
      <c r="I5607" s="11"/>
    </row>
    <row r="5608" ht="14.25" customHeight="1">
      <c r="A5608" s="5" t="s">
        <v>16881</v>
      </c>
      <c r="B5608" s="13">
        <v>36.0</v>
      </c>
      <c r="C5608" s="13">
        <v>47636.0</v>
      </c>
      <c r="D5608" s="8" t="s">
        <v>16882</v>
      </c>
      <c r="E5608" s="9">
        <v>59.0</v>
      </c>
      <c r="F5608" s="10" t="s">
        <v>16883</v>
      </c>
      <c r="G5608" s="11"/>
      <c r="H5608" s="11"/>
      <c r="I5608" s="11"/>
    </row>
    <row r="5609" ht="14.25" customHeight="1">
      <c r="A5609" s="5" t="s">
        <v>16884</v>
      </c>
      <c r="B5609" s="13">
        <v>36.0</v>
      </c>
      <c r="C5609" s="13">
        <v>47757.0</v>
      </c>
      <c r="D5609" s="8" t="s">
        <v>16885</v>
      </c>
      <c r="E5609" s="9">
        <v>67.0</v>
      </c>
      <c r="F5609" s="10" t="s">
        <v>16886</v>
      </c>
      <c r="G5609" s="11"/>
      <c r="H5609" s="11"/>
      <c r="I5609" s="11"/>
    </row>
    <row r="5610" ht="14.25" customHeight="1">
      <c r="A5610" s="5" t="s">
        <v>16887</v>
      </c>
      <c r="B5610" s="13">
        <v>36.0</v>
      </c>
      <c r="C5610" s="13">
        <v>47823.0</v>
      </c>
      <c r="D5610" s="8" t="s">
        <v>16888</v>
      </c>
      <c r="E5610" s="9">
        <v>43.0</v>
      </c>
      <c r="F5610" s="10" t="s">
        <v>16889</v>
      </c>
      <c r="G5610" s="11"/>
      <c r="H5610" s="11"/>
      <c r="I5610" s="11"/>
    </row>
    <row r="5611" ht="14.25" customHeight="1">
      <c r="A5611" s="5" t="s">
        <v>16890</v>
      </c>
      <c r="B5611" s="13">
        <v>36.0</v>
      </c>
      <c r="C5611" s="13">
        <v>47988.0</v>
      </c>
      <c r="D5611" s="8" t="s">
        <v>16891</v>
      </c>
      <c r="E5611" s="9">
        <v>71.0</v>
      </c>
      <c r="F5611" s="10" t="s">
        <v>16892</v>
      </c>
      <c r="G5611" s="11"/>
      <c r="H5611" s="11"/>
      <c r="I5611" s="11"/>
    </row>
    <row r="5612" ht="14.25" customHeight="1">
      <c r="A5612" s="5" t="s">
        <v>16893</v>
      </c>
      <c r="B5612" s="13">
        <v>36.0</v>
      </c>
      <c r="C5612" s="13">
        <v>48010.0</v>
      </c>
      <c r="D5612" s="8" t="s">
        <v>16894</v>
      </c>
      <c r="E5612" s="9">
        <v>87.0</v>
      </c>
      <c r="F5612" s="10" t="s">
        <v>16895</v>
      </c>
      <c r="G5612" s="11"/>
      <c r="H5612" s="11"/>
      <c r="I5612" s="11"/>
    </row>
    <row r="5613" ht="14.25" customHeight="1">
      <c r="A5613" s="5" t="s">
        <v>16896</v>
      </c>
      <c r="B5613" s="13">
        <v>36.0</v>
      </c>
      <c r="C5613" s="13">
        <v>48054.0</v>
      </c>
      <c r="D5613" s="8" t="s">
        <v>16897</v>
      </c>
      <c r="E5613" s="13">
        <v>103.0</v>
      </c>
      <c r="F5613" s="10" t="s">
        <v>16898</v>
      </c>
      <c r="G5613" s="11"/>
      <c r="H5613" s="11"/>
      <c r="I5613" s="11"/>
    </row>
    <row r="5614" ht="14.25" customHeight="1">
      <c r="A5614" s="5" t="s">
        <v>16899</v>
      </c>
      <c r="B5614" s="13">
        <v>36.0</v>
      </c>
      <c r="C5614" s="13">
        <v>48175.0</v>
      </c>
      <c r="D5614" s="8" t="s">
        <v>16900</v>
      </c>
      <c r="E5614" s="13">
        <v>105.0</v>
      </c>
      <c r="F5614" s="10" t="s">
        <v>16901</v>
      </c>
      <c r="G5614" s="11"/>
      <c r="H5614" s="11"/>
      <c r="I5614" s="11"/>
    </row>
    <row r="5615" ht="14.25" customHeight="1">
      <c r="A5615" s="5" t="s">
        <v>16902</v>
      </c>
      <c r="B5615" s="13">
        <v>36.0</v>
      </c>
      <c r="C5615" s="13">
        <v>48593.0</v>
      </c>
      <c r="D5615" s="8" t="s">
        <v>16903</v>
      </c>
      <c r="E5615" s="9">
        <v>53.0</v>
      </c>
      <c r="F5615" s="10" t="s">
        <v>16904</v>
      </c>
      <c r="G5615" s="11"/>
      <c r="H5615" s="11"/>
      <c r="I5615" s="11"/>
    </row>
    <row r="5616" ht="14.25" customHeight="1">
      <c r="A5616" s="5" t="s">
        <v>16905</v>
      </c>
      <c r="B5616" s="13">
        <v>36.0</v>
      </c>
      <c r="C5616" s="13">
        <v>48890.0</v>
      </c>
      <c r="D5616" s="8" t="s">
        <v>16906</v>
      </c>
      <c r="E5616" s="13">
        <v>119.0</v>
      </c>
      <c r="F5616" s="10" t="s">
        <v>16907</v>
      </c>
      <c r="G5616" s="11"/>
      <c r="H5616" s="11"/>
      <c r="I5616" s="11"/>
    </row>
    <row r="5617" ht="14.25" customHeight="1">
      <c r="A5617" s="14" t="s">
        <v>16908</v>
      </c>
      <c r="B5617" s="16">
        <v>36.0</v>
      </c>
      <c r="C5617" s="16">
        <v>48945.0</v>
      </c>
      <c r="D5617" s="17" t="s">
        <v>16909</v>
      </c>
      <c r="E5617" s="18">
        <v>51.0</v>
      </c>
      <c r="F5617" s="19" t="s">
        <v>16910</v>
      </c>
      <c r="G5617" s="11"/>
      <c r="H5617" s="11"/>
      <c r="I5617" s="11"/>
    </row>
    <row r="5618" ht="14.25" customHeight="1">
      <c r="A5618" s="5" t="s">
        <v>16911</v>
      </c>
      <c r="B5618" s="13">
        <v>36.0</v>
      </c>
      <c r="C5618" s="13">
        <v>49066.0</v>
      </c>
      <c r="D5618" s="8" t="s">
        <v>16912</v>
      </c>
      <c r="E5618" s="13">
        <v>103.0</v>
      </c>
      <c r="F5618" s="10" t="s">
        <v>16913</v>
      </c>
      <c r="G5618" s="11"/>
      <c r="H5618" s="11"/>
      <c r="I5618" s="11"/>
    </row>
    <row r="5619" ht="14.25" customHeight="1">
      <c r="A5619" s="5" t="s">
        <v>16914</v>
      </c>
      <c r="B5619" s="13">
        <v>36.0</v>
      </c>
      <c r="C5619" s="13">
        <v>49121.0</v>
      </c>
      <c r="D5619" s="8" t="s">
        <v>16915</v>
      </c>
      <c r="E5619" s="13">
        <v>119.0</v>
      </c>
      <c r="F5619" s="10" t="s">
        <v>16916</v>
      </c>
      <c r="G5619" s="11"/>
      <c r="H5619" s="11"/>
      <c r="I5619" s="11"/>
    </row>
    <row r="5620" ht="14.25" customHeight="1">
      <c r="A5620" s="5" t="s">
        <v>16917</v>
      </c>
      <c r="B5620" s="13">
        <v>36.0</v>
      </c>
      <c r="C5620" s="13">
        <v>49231.0</v>
      </c>
      <c r="D5620" s="8" t="s">
        <v>16918</v>
      </c>
      <c r="E5620" s="9">
        <v>59.0</v>
      </c>
      <c r="F5620" s="10" t="s">
        <v>16919</v>
      </c>
      <c r="G5620" s="11"/>
      <c r="H5620" s="11"/>
      <c r="I5620" s="11"/>
    </row>
    <row r="5621" ht="14.25" customHeight="1">
      <c r="A5621" s="5" t="s">
        <v>16920</v>
      </c>
      <c r="B5621" s="13">
        <v>36.0</v>
      </c>
      <c r="C5621" s="13">
        <v>49407.0</v>
      </c>
      <c r="D5621" s="8" t="s">
        <v>16921</v>
      </c>
      <c r="E5621" s="9">
        <v>87.0</v>
      </c>
      <c r="F5621" s="10" t="s">
        <v>16922</v>
      </c>
      <c r="G5621" s="11"/>
      <c r="H5621" s="11"/>
      <c r="I5621" s="11"/>
    </row>
    <row r="5622" ht="14.25" customHeight="1">
      <c r="A5622" s="5" t="s">
        <v>16923</v>
      </c>
      <c r="B5622" s="13">
        <v>36.0</v>
      </c>
      <c r="C5622" s="13">
        <v>49825.0</v>
      </c>
      <c r="D5622" s="8" t="s">
        <v>16924</v>
      </c>
      <c r="E5622" s="13">
        <v>103.0</v>
      </c>
      <c r="F5622" s="10" t="s">
        <v>16925</v>
      </c>
      <c r="G5622" s="11"/>
      <c r="H5622" s="11"/>
      <c r="I5622" s="11"/>
    </row>
    <row r="5623" ht="14.25" customHeight="1">
      <c r="A5623" s="5" t="s">
        <v>16926</v>
      </c>
      <c r="B5623" s="13">
        <v>36.0</v>
      </c>
      <c r="C5623" s="13">
        <v>49891.0</v>
      </c>
      <c r="D5623" s="8" t="s">
        <v>16927</v>
      </c>
      <c r="E5623" s="13">
        <v>117.0</v>
      </c>
      <c r="F5623" s="10" t="s">
        <v>16928</v>
      </c>
      <c r="G5623" s="11"/>
      <c r="H5623" s="11"/>
      <c r="I5623" s="11"/>
    </row>
    <row r="5624" ht="14.25" customHeight="1">
      <c r="A5624" s="5" t="s">
        <v>16929</v>
      </c>
      <c r="B5624" s="13">
        <v>36.0</v>
      </c>
      <c r="C5624" s="13">
        <v>50034.0</v>
      </c>
      <c r="D5624" s="8" t="s">
        <v>16930</v>
      </c>
      <c r="E5624" s="9">
        <v>71.0</v>
      </c>
      <c r="F5624" s="10" t="s">
        <v>16931</v>
      </c>
      <c r="G5624" s="11"/>
      <c r="H5624" s="11"/>
      <c r="I5624" s="11"/>
    </row>
    <row r="5625" ht="14.25" customHeight="1">
      <c r="A5625" s="5" t="s">
        <v>16932</v>
      </c>
      <c r="B5625" s="13">
        <v>36.0</v>
      </c>
      <c r="C5625" s="13">
        <v>50100.0</v>
      </c>
      <c r="D5625" s="8" t="s">
        <v>16933</v>
      </c>
      <c r="E5625" s="9">
        <v>87.0</v>
      </c>
      <c r="F5625" s="10" t="s">
        <v>16934</v>
      </c>
      <c r="G5625" s="11"/>
      <c r="H5625" s="11"/>
      <c r="I5625" s="11"/>
    </row>
    <row r="5626" ht="14.25" customHeight="1">
      <c r="A5626" s="5" t="s">
        <v>16935</v>
      </c>
      <c r="B5626" s="13">
        <v>36.0</v>
      </c>
      <c r="C5626" s="13">
        <v>50221.0</v>
      </c>
      <c r="D5626" s="8" t="s">
        <v>16936</v>
      </c>
      <c r="E5626" s="9">
        <v>63.0</v>
      </c>
      <c r="F5626" s="10" t="s">
        <v>16937</v>
      </c>
      <c r="G5626" s="11"/>
      <c r="H5626" s="11"/>
      <c r="I5626" s="11"/>
    </row>
    <row r="5627" ht="14.25" customHeight="1">
      <c r="A5627" s="5" t="s">
        <v>16938</v>
      </c>
      <c r="B5627" s="13">
        <v>36.0</v>
      </c>
      <c r="C5627" s="13">
        <v>50397.0</v>
      </c>
      <c r="D5627" s="8" t="s">
        <v>16939</v>
      </c>
      <c r="E5627" s="9">
        <v>59.0</v>
      </c>
      <c r="F5627" s="10" t="s">
        <v>16940</v>
      </c>
      <c r="G5627" s="11"/>
      <c r="H5627" s="11"/>
      <c r="I5627" s="11"/>
    </row>
    <row r="5628" ht="14.25" customHeight="1">
      <c r="A5628" s="5" t="s">
        <v>16941</v>
      </c>
      <c r="B5628" s="13">
        <v>36.0</v>
      </c>
      <c r="C5628" s="13">
        <v>50551.0</v>
      </c>
      <c r="D5628" s="8" t="s">
        <v>16942</v>
      </c>
      <c r="E5628" s="13">
        <v>111.0</v>
      </c>
      <c r="F5628" s="10" t="s">
        <v>16943</v>
      </c>
      <c r="G5628" s="11"/>
      <c r="H5628" s="11"/>
      <c r="I5628" s="11"/>
    </row>
    <row r="5629" ht="14.25" customHeight="1">
      <c r="A5629" s="5" t="s">
        <v>16944</v>
      </c>
      <c r="B5629" s="13">
        <v>36.0</v>
      </c>
      <c r="C5629" s="13">
        <v>50617.0</v>
      </c>
      <c r="D5629" s="8" t="s">
        <v>16945</v>
      </c>
      <c r="E5629" s="13">
        <v>119.0</v>
      </c>
      <c r="F5629" s="10" t="s">
        <v>16946</v>
      </c>
      <c r="G5629" s="11"/>
      <c r="H5629" s="11"/>
      <c r="I5629" s="11"/>
    </row>
    <row r="5630" ht="14.25" customHeight="1">
      <c r="A5630" s="5" t="s">
        <v>16947</v>
      </c>
      <c r="B5630" s="13">
        <v>36.0</v>
      </c>
      <c r="C5630" s="13">
        <v>50837.0</v>
      </c>
      <c r="D5630" s="8" t="s">
        <v>16948</v>
      </c>
      <c r="E5630" s="9">
        <v>71.0</v>
      </c>
      <c r="F5630" s="10" t="s">
        <v>16949</v>
      </c>
      <c r="G5630" s="11"/>
      <c r="H5630" s="11"/>
      <c r="I5630" s="11"/>
    </row>
    <row r="5631" ht="14.25" customHeight="1">
      <c r="A5631" s="5" t="s">
        <v>16950</v>
      </c>
      <c r="B5631" s="13">
        <v>36.0</v>
      </c>
      <c r="C5631" s="13">
        <v>51000.0</v>
      </c>
      <c r="D5631" s="8" t="s">
        <v>16951</v>
      </c>
      <c r="E5631" s="9">
        <v>5.0</v>
      </c>
      <c r="F5631" s="10" t="s">
        <v>16952</v>
      </c>
      <c r="G5631" s="11"/>
      <c r="H5631" s="11"/>
      <c r="I5631" s="11"/>
    </row>
    <row r="5632" ht="14.25" customHeight="1">
      <c r="A5632" s="5" t="s">
        <v>16953</v>
      </c>
      <c r="B5632" s="13">
        <v>36.0</v>
      </c>
      <c r="C5632" s="13">
        <v>51000.0</v>
      </c>
      <c r="D5632" s="8" t="s">
        <v>16954</v>
      </c>
      <c r="E5632" s="9">
        <v>47.0</v>
      </c>
      <c r="F5632" s="10" t="s">
        <v>16955</v>
      </c>
      <c r="G5632" s="11"/>
      <c r="H5632" s="11"/>
      <c r="I5632" s="11"/>
    </row>
    <row r="5633" ht="14.25" customHeight="1">
      <c r="A5633" s="5" t="s">
        <v>16956</v>
      </c>
      <c r="B5633" s="13">
        <v>36.0</v>
      </c>
      <c r="C5633" s="13">
        <v>51000.0</v>
      </c>
      <c r="D5633" s="8" t="s">
        <v>16957</v>
      </c>
      <c r="E5633" s="9">
        <v>81.0</v>
      </c>
      <c r="F5633" s="10" t="s">
        <v>16958</v>
      </c>
      <c r="G5633" s="11"/>
      <c r="H5633" s="11"/>
      <c r="I5633" s="11"/>
    </row>
    <row r="5634" ht="14.25" customHeight="1">
      <c r="A5634" s="5" t="s">
        <v>16959</v>
      </c>
      <c r="B5634" s="13">
        <v>36.0</v>
      </c>
      <c r="C5634" s="13">
        <v>51000.0</v>
      </c>
      <c r="D5634" s="8" t="s">
        <v>16960</v>
      </c>
      <c r="E5634" s="9">
        <v>85.0</v>
      </c>
      <c r="F5634" s="10" t="s">
        <v>16961</v>
      </c>
      <c r="G5634" s="11"/>
      <c r="H5634" s="11"/>
      <c r="I5634" s="11"/>
    </row>
    <row r="5635" ht="14.25" customHeight="1">
      <c r="A5635" s="5" t="s">
        <v>16962</v>
      </c>
      <c r="B5635" s="13">
        <v>36.0</v>
      </c>
      <c r="C5635" s="13">
        <v>51000.0</v>
      </c>
      <c r="D5635" s="8" t="s">
        <v>16963</v>
      </c>
      <c r="E5635" s="9">
        <v>61.0</v>
      </c>
      <c r="F5635" s="10" t="s">
        <v>16964</v>
      </c>
      <c r="G5635" s="11"/>
      <c r="H5635" s="11"/>
      <c r="I5635" s="11"/>
    </row>
    <row r="5636" ht="14.25" customHeight="1">
      <c r="A5636" s="5" t="s">
        <v>16965</v>
      </c>
      <c r="B5636" s="13">
        <v>36.0</v>
      </c>
      <c r="C5636" s="13">
        <v>51011.0</v>
      </c>
      <c r="D5636" s="8" t="s">
        <v>16966</v>
      </c>
      <c r="E5636" s="9">
        <v>65.0</v>
      </c>
      <c r="F5636" s="10" t="s">
        <v>16967</v>
      </c>
      <c r="G5636" s="11"/>
      <c r="H5636" s="11"/>
      <c r="I5636" s="11"/>
    </row>
    <row r="5637" ht="14.25" customHeight="1">
      <c r="A5637" s="5" t="s">
        <v>16968</v>
      </c>
      <c r="B5637" s="13">
        <v>36.0</v>
      </c>
      <c r="C5637" s="13">
        <v>51055.0</v>
      </c>
      <c r="D5637" s="8" t="s">
        <v>16969</v>
      </c>
      <c r="E5637" s="9">
        <v>63.0</v>
      </c>
      <c r="F5637" s="10" t="s">
        <v>16970</v>
      </c>
      <c r="G5637" s="11"/>
      <c r="H5637" s="11"/>
      <c r="I5637" s="11"/>
    </row>
    <row r="5638" ht="14.25" customHeight="1">
      <c r="A5638" s="5" t="s">
        <v>16971</v>
      </c>
      <c r="B5638" s="13">
        <v>36.0</v>
      </c>
      <c r="C5638" s="13">
        <v>51264.0</v>
      </c>
      <c r="D5638" s="8" t="s">
        <v>16972</v>
      </c>
      <c r="E5638" s="9">
        <v>93.0</v>
      </c>
      <c r="F5638" s="10" t="s">
        <v>16973</v>
      </c>
      <c r="G5638" s="11"/>
      <c r="H5638" s="11"/>
      <c r="I5638" s="11"/>
    </row>
    <row r="5639" ht="14.25" customHeight="1">
      <c r="A5639" s="5" t="s">
        <v>16974</v>
      </c>
      <c r="B5639" s="13">
        <v>36.0</v>
      </c>
      <c r="C5639" s="13">
        <v>51440.0</v>
      </c>
      <c r="D5639" s="8" t="s">
        <v>16975</v>
      </c>
      <c r="E5639" s="13">
        <v>103.0</v>
      </c>
      <c r="F5639" s="10" t="s">
        <v>16976</v>
      </c>
      <c r="G5639" s="11"/>
      <c r="H5639" s="11"/>
      <c r="I5639" s="11"/>
    </row>
    <row r="5640" ht="14.25" customHeight="1">
      <c r="A5640" s="5" t="s">
        <v>16977</v>
      </c>
      <c r="B5640" s="13">
        <v>36.0</v>
      </c>
      <c r="C5640" s="13">
        <v>51517.0</v>
      </c>
      <c r="D5640" s="8" t="s">
        <v>16978</v>
      </c>
      <c r="E5640" s="9">
        <v>59.0</v>
      </c>
      <c r="F5640" s="10" t="s">
        <v>16979</v>
      </c>
      <c r="G5640" s="11"/>
      <c r="H5640" s="11"/>
      <c r="I5640" s="11"/>
    </row>
    <row r="5641" ht="14.25" customHeight="1">
      <c r="A5641" s="5" t="s">
        <v>16980</v>
      </c>
      <c r="B5641" s="13">
        <v>36.0</v>
      </c>
      <c r="C5641" s="13">
        <v>51528.0</v>
      </c>
      <c r="D5641" s="8" t="s">
        <v>16981</v>
      </c>
      <c r="E5641" s="13">
        <v>103.0</v>
      </c>
      <c r="F5641" s="10" t="s">
        <v>16982</v>
      </c>
      <c r="G5641" s="11"/>
      <c r="H5641" s="11"/>
      <c r="I5641" s="11"/>
    </row>
    <row r="5642" ht="14.25" customHeight="1">
      <c r="A5642" s="5" t="s">
        <v>16983</v>
      </c>
      <c r="B5642" s="13">
        <v>36.0</v>
      </c>
      <c r="C5642" s="13">
        <v>51583.0</v>
      </c>
      <c r="D5642" s="8" t="s">
        <v>16984</v>
      </c>
      <c r="E5642" s="9">
        <v>29.0</v>
      </c>
      <c r="F5642" s="10" t="s">
        <v>16985</v>
      </c>
      <c r="G5642" s="11"/>
      <c r="H5642" s="11"/>
      <c r="I5642" s="11"/>
    </row>
    <row r="5643" ht="14.25" customHeight="1">
      <c r="A5643" s="5" t="s">
        <v>16986</v>
      </c>
      <c r="B5643" s="13">
        <v>36.0</v>
      </c>
      <c r="C5643" s="13">
        <v>53253.0</v>
      </c>
      <c r="D5643" s="8" t="s">
        <v>16987</v>
      </c>
      <c r="E5643" s="9">
        <v>59.0</v>
      </c>
      <c r="F5643" s="10" t="s">
        <v>16988</v>
      </c>
      <c r="G5643" s="11"/>
      <c r="H5643" s="11"/>
      <c r="I5643" s="11"/>
    </row>
    <row r="5644" ht="14.25" customHeight="1">
      <c r="A5644" s="5" t="s">
        <v>16989</v>
      </c>
      <c r="B5644" s="13">
        <v>36.0</v>
      </c>
      <c r="C5644" s="13">
        <v>53264.0</v>
      </c>
      <c r="D5644" s="8" t="s">
        <v>16990</v>
      </c>
      <c r="E5644" s="9">
        <v>59.0</v>
      </c>
      <c r="F5644" s="10" t="s">
        <v>16991</v>
      </c>
      <c r="G5644" s="11"/>
      <c r="H5644" s="11"/>
      <c r="I5644" s="11"/>
    </row>
    <row r="5645" ht="14.25" customHeight="1">
      <c r="A5645" s="5" t="s">
        <v>16992</v>
      </c>
      <c r="B5645" s="13">
        <v>36.0</v>
      </c>
      <c r="C5645" s="13">
        <v>53275.0</v>
      </c>
      <c r="D5645" s="8" t="s">
        <v>16993</v>
      </c>
      <c r="E5645" s="9">
        <v>59.0</v>
      </c>
      <c r="F5645" s="10" t="s">
        <v>16994</v>
      </c>
      <c r="G5645" s="11"/>
      <c r="H5645" s="11"/>
      <c r="I5645" s="11"/>
    </row>
    <row r="5646" ht="14.25" customHeight="1">
      <c r="A5646" s="5" t="s">
        <v>16995</v>
      </c>
      <c r="B5646" s="13">
        <v>36.0</v>
      </c>
      <c r="C5646" s="13">
        <v>53396.0</v>
      </c>
      <c r="D5646" s="8" t="s">
        <v>16996</v>
      </c>
      <c r="E5646" s="13">
        <v>103.0</v>
      </c>
      <c r="F5646" s="10" t="s">
        <v>16997</v>
      </c>
      <c r="G5646" s="11"/>
      <c r="H5646" s="11"/>
      <c r="I5646" s="11"/>
    </row>
    <row r="5647" ht="14.25" customHeight="1">
      <c r="A5647" s="5" t="s">
        <v>16998</v>
      </c>
      <c r="B5647" s="13">
        <v>36.0</v>
      </c>
      <c r="C5647" s="13">
        <v>53660.0</v>
      </c>
      <c r="D5647" s="8" t="s">
        <v>16999</v>
      </c>
      <c r="E5647" s="9">
        <v>67.0</v>
      </c>
      <c r="F5647" s="10" t="s">
        <v>17000</v>
      </c>
      <c r="G5647" s="11"/>
      <c r="H5647" s="11"/>
      <c r="I5647" s="11"/>
    </row>
    <row r="5648" ht="14.25" customHeight="1">
      <c r="A5648" s="5" t="s">
        <v>17001</v>
      </c>
      <c r="B5648" s="13">
        <v>36.0</v>
      </c>
      <c r="C5648" s="13">
        <v>53671.0</v>
      </c>
      <c r="D5648" s="8" t="s">
        <v>17002</v>
      </c>
      <c r="E5648" s="13">
        <v>119.0</v>
      </c>
      <c r="F5648" s="10" t="s">
        <v>17003</v>
      </c>
      <c r="G5648" s="11"/>
      <c r="H5648" s="11"/>
      <c r="I5648" s="11"/>
    </row>
    <row r="5649" ht="14.25" customHeight="1">
      <c r="A5649" s="5" t="s">
        <v>17004</v>
      </c>
      <c r="B5649" s="13">
        <v>36.0</v>
      </c>
      <c r="C5649" s="13">
        <v>53682.0</v>
      </c>
      <c r="D5649" s="8" t="s">
        <v>17005</v>
      </c>
      <c r="E5649" s="9">
        <v>63.0</v>
      </c>
      <c r="F5649" s="10" t="s">
        <v>17006</v>
      </c>
      <c r="G5649" s="11"/>
      <c r="H5649" s="11"/>
      <c r="I5649" s="11"/>
    </row>
    <row r="5650" ht="14.25" customHeight="1">
      <c r="A5650" s="5" t="s">
        <v>17007</v>
      </c>
      <c r="B5650" s="13">
        <v>36.0</v>
      </c>
      <c r="C5650" s="13">
        <v>53748.0</v>
      </c>
      <c r="D5650" s="8" t="s">
        <v>17008</v>
      </c>
      <c r="E5650" s="9">
        <v>59.0</v>
      </c>
      <c r="F5650" s="10" t="s">
        <v>17009</v>
      </c>
      <c r="G5650" s="11"/>
      <c r="H5650" s="11"/>
      <c r="I5650" s="11"/>
    </row>
    <row r="5651" ht="14.25" customHeight="1">
      <c r="A5651" s="5" t="s">
        <v>17010</v>
      </c>
      <c r="B5651" s="13">
        <v>36.0</v>
      </c>
      <c r="C5651" s="13">
        <v>53770.0</v>
      </c>
      <c r="D5651" s="8" t="s">
        <v>17011</v>
      </c>
      <c r="E5651" s="9">
        <v>35.0</v>
      </c>
      <c r="F5651" s="10" t="s">
        <v>17012</v>
      </c>
      <c r="G5651" s="11"/>
      <c r="H5651" s="11"/>
      <c r="I5651" s="11"/>
    </row>
    <row r="5652" ht="14.25" customHeight="1">
      <c r="A5652" s="5" t="s">
        <v>17013</v>
      </c>
      <c r="B5652" s="13">
        <v>36.0</v>
      </c>
      <c r="C5652" s="13">
        <v>53979.0</v>
      </c>
      <c r="D5652" s="8" t="s">
        <v>17014</v>
      </c>
      <c r="E5652" s="9">
        <v>17.0</v>
      </c>
      <c r="F5652" s="10" t="s">
        <v>17015</v>
      </c>
      <c r="G5652" s="11"/>
      <c r="H5652" s="11"/>
      <c r="I5652" s="11"/>
    </row>
    <row r="5653" ht="14.25" customHeight="1">
      <c r="A5653" s="5" t="s">
        <v>17016</v>
      </c>
      <c r="B5653" s="13">
        <v>36.0</v>
      </c>
      <c r="C5653" s="13">
        <v>54056.0</v>
      </c>
      <c r="D5653" s="8" t="s">
        <v>17017</v>
      </c>
      <c r="E5653" s="13">
        <v>103.0</v>
      </c>
      <c r="F5653" s="10" t="s">
        <v>17018</v>
      </c>
      <c r="G5653" s="11"/>
      <c r="H5653" s="11"/>
      <c r="I5653" s="11"/>
    </row>
    <row r="5654" ht="14.25" customHeight="1">
      <c r="A5654" s="5" t="s">
        <v>17019</v>
      </c>
      <c r="B5654" s="13">
        <v>36.0</v>
      </c>
      <c r="C5654" s="13">
        <v>54100.0</v>
      </c>
      <c r="D5654" s="8" t="s">
        <v>17020</v>
      </c>
      <c r="E5654" s="9">
        <v>87.0</v>
      </c>
      <c r="F5654" s="10" t="s">
        <v>17021</v>
      </c>
      <c r="G5654" s="11"/>
      <c r="H5654" s="11"/>
      <c r="I5654" s="11"/>
    </row>
    <row r="5655" ht="14.25" customHeight="1">
      <c r="A5655" s="5" t="s">
        <v>17022</v>
      </c>
      <c r="B5655" s="13">
        <v>36.0</v>
      </c>
      <c r="C5655" s="13">
        <v>54144.0</v>
      </c>
      <c r="D5655" s="8" t="s">
        <v>17023</v>
      </c>
      <c r="E5655" s="13">
        <v>103.0</v>
      </c>
      <c r="F5655" s="10" t="s">
        <v>17024</v>
      </c>
      <c r="G5655" s="11"/>
      <c r="H5655" s="11"/>
      <c r="I5655" s="11"/>
    </row>
    <row r="5656" ht="14.25" customHeight="1">
      <c r="A5656" s="5" t="s">
        <v>17025</v>
      </c>
      <c r="B5656" s="13">
        <v>36.0</v>
      </c>
      <c r="C5656" s="13">
        <v>54441.0</v>
      </c>
      <c r="D5656" s="8" t="s">
        <v>17026</v>
      </c>
      <c r="E5656" s="9">
        <v>59.0</v>
      </c>
      <c r="F5656" s="10" t="s">
        <v>17027</v>
      </c>
      <c r="G5656" s="11"/>
      <c r="H5656" s="11"/>
      <c r="I5656" s="11"/>
    </row>
    <row r="5657" ht="14.25" customHeight="1">
      <c r="A5657" s="5" t="s">
        <v>17028</v>
      </c>
      <c r="B5657" s="13">
        <v>36.0</v>
      </c>
      <c r="C5657" s="13">
        <v>54485.0</v>
      </c>
      <c r="D5657" s="8" t="s">
        <v>17029</v>
      </c>
      <c r="E5657" s="9">
        <v>89.0</v>
      </c>
      <c r="F5657" s="10" t="s">
        <v>17030</v>
      </c>
      <c r="G5657" s="11"/>
      <c r="H5657" s="11"/>
      <c r="I5657" s="11"/>
    </row>
    <row r="5658" ht="14.25" customHeight="1">
      <c r="A5658" s="5" t="s">
        <v>17031</v>
      </c>
      <c r="B5658" s="13">
        <v>36.0</v>
      </c>
      <c r="C5658" s="13">
        <v>54551.0</v>
      </c>
      <c r="D5658" s="8" t="s">
        <v>17032</v>
      </c>
      <c r="E5658" s="9">
        <v>59.0</v>
      </c>
      <c r="F5658" s="10" t="s">
        <v>17033</v>
      </c>
      <c r="G5658" s="11"/>
      <c r="H5658" s="11"/>
      <c r="I5658" s="11"/>
    </row>
    <row r="5659" ht="14.25" customHeight="1">
      <c r="A5659" s="5" t="s">
        <v>17034</v>
      </c>
      <c r="B5659" s="13">
        <v>36.0</v>
      </c>
      <c r="C5659" s="13">
        <v>54562.0</v>
      </c>
      <c r="D5659" s="8" t="s">
        <v>17035</v>
      </c>
      <c r="E5659" s="9">
        <v>59.0</v>
      </c>
      <c r="F5659" s="10" t="s">
        <v>17036</v>
      </c>
      <c r="G5659" s="11"/>
      <c r="H5659" s="11"/>
      <c r="I5659" s="11"/>
    </row>
    <row r="5660" ht="14.25" customHeight="1">
      <c r="A5660" s="5" t="s">
        <v>17037</v>
      </c>
      <c r="B5660" s="13">
        <v>36.0</v>
      </c>
      <c r="C5660" s="13">
        <v>54705.0</v>
      </c>
      <c r="D5660" s="8" t="s">
        <v>17038</v>
      </c>
      <c r="E5660" s="9">
        <v>59.0</v>
      </c>
      <c r="F5660" s="10" t="s">
        <v>17039</v>
      </c>
      <c r="G5660" s="11"/>
      <c r="H5660" s="11"/>
      <c r="I5660" s="11"/>
    </row>
    <row r="5661" ht="14.25" customHeight="1">
      <c r="A5661" s="5" t="s">
        <v>17040</v>
      </c>
      <c r="B5661" s="13">
        <v>36.0</v>
      </c>
      <c r="C5661" s="13">
        <v>54716.0</v>
      </c>
      <c r="D5661" s="8" t="s">
        <v>17041</v>
      </c>
      <c r="E5661" s="9">
        <v>9.0</v>
      </c>
      <c r="F5661" s="10" t="s">
        <v>17042</v>
      </c>
      <c r="G5661" s="11"/>
      <c r="H5661" s="11"/>
      <c r="I5661" s="11"/>
    </row>
    <row r="5662" ht="14.25" customHeight="1">
      <c r="A5662" s="5" t="s">
        <v>17043</v>
      </c>
      <c r="B5662" s="13">
        <v>36.0</v>
      </c>
      <c r="C5662" s="13">
        <v>54837.0</v>
      </c>
      <c r="D5662" s="8" t="s">
        <v>17044</v>
      </c>
      <c r="E5662" s="9">
        <v>53.0</v>
      </c>
      <c r="F5662" s="10" t="s">
        <v>17045</v>
      </c>
      <c r="G5662" s="11"/>
      <c r="H5662" s="11"/>
      <c r="I5662" s="11"/>
    </row>
    <row r="5663" ht="14.25" customHeight="1">
      <c r="A5663" s="5" t="s">
        <v>17046</v>
      </c>
      <c r="B5663" s="13">
        <v>36.0</v>
      </c>
      <c r="C5663" s="13">
        <v>54881.0</v>
      </c>
      <c r="D5663" s="8" t="s">
        <v>17047</v>
      </c>
      <c r="E5663" s="9">
        <v>77.0</v>
      </c>
      <c r="F5663" s="10" t="s">
        <v>17048</v>
      </c>
      <c r="G5663" s="11"/>
      <c r="H5663" s="11"/>
      <c r="I5663" s="11"/>
    </row>
    <row r="5664" ht="14.25" customHeight="1">
      <c r="A5664" s="5" t="s">
        <v>17049</v>
      </c>
      <c r="B5664" s="13">
        <v>36.0</v>
      </c>
      <c r="C5664" s="13">
        <v>55266.0</v>
      </c>
      <c r="D5664" s="8" t="s">
        <v>17050</v>
      </c>
      <c r="E5664" s="9">
        <v>29.0</v>
      </c>
      <c r="F5664" s="10" t="s">
        <v>17051</v>
      </c>
      <c r="G5664" s="11"/>
      <c r="H5664" s="11"/>
      <c r="I5664" s="11"/>
    </row>
    <row r="5665" ht="14.25" customHeight="1">
      <c r="A5665" s="5" t="s">
        <v>17052</v>
      </c>
      <c r="B5665" s="13">
        <v>36.0</v>
      </c>
      <c r="C5665" s="13">
        <v>55530.0</v>
      </c>
      <c r="D5665" s="8" t="s">
        <v>17053</v>
      </c>
      <c r="E5665" s="13">
        <v>119.0</v>
      </c>
      <c r="F5665" s="10" t="s">
        <v>17054</v>
      </c>
      <c r="G5665" s="11"/>
      <c r="H5665" s="11"/>
      <c r="I5665" s="11"/>
    </row>
    <row r="5666" ht="14.25" customHeight="1">
      <c r="A5666" s="5" t="s">
        <v>17055</v>
      </c>
      <c r="B5666" s="13">
        <v>36.0</v>
      </c>
      <c r="C5666" s="13">
        <v>55574.0</v>
      </c>
      <c r="D5666" s="8" t="s">
        <v>17056</v>
      </c>
      <c r="E5666" s="9">
        <v>75.0</v>
      </c>
      <c r="F5666" s="10" t="s">
        <v>17057</v>
      </c>
      <c r="G5666" s="11"/>
      <c r="H5666" s="11"/>
      <c r="I5666" s="11"/>
    </row>
    <row r="5667" ht="14.25" customHeight="1">
      <c r="A5667" s="5" t="s">
        <v>17058</v>
      </c>
      <c r="B5667" s="13">
        <v>36.0</v>
      </c>
      <c r="C5667" s="13">
        <v>55882.0</v>
      </c>
      <c r="D5667" s="8" t="s">
        <v>17059</v>
      </c>
      <c r="E5667" s="13">
        <v>107.0</v>
      </c>
      <c r="F5667" s="10" t="s">
        <v>17060</v>
      </c>
      <c r="G5667" s="11"/>
      <c r="H5667" s="11"/>
      <c r="I5667" s="11"/>
    </row>
    <row r="5668" ht="14.25" customHeight="1">
      <c r="A5668" s="5" t="s">
        <v>17061</v>
      </c>
      <c r="B5668" s="13">
        <v>36.0</v>
      </c>
      <c r="C5668" s="13">
        <v>55992.0</v>
      </c>
      <c r="D5668" s="8" t="s">
        <v>17062</v>
      </c>
      <c r="E5668" s="9">
        <v>59.0</v>
      </c>
      <c r="F5668" s="10" t="s">
        <v>17063</v>
      </c>
      <c r="G5668" s="11"/>
      <c r="H5668" s="11"/>
      <c r="I5668" s="11"/>
    </row>
    <row r="5669" ht="14.25" customHeight="1">
      <c r="A5669" s="5" t="s">
        <v>17064</v>
      </c>
      <c r="B5669" s="13">
        <v>36.0</v>
      </c>
      <c r="C5669" s="13">
        <v>56088.0</v>
      </c>
      <c r="D5669" s="8" t="s">
        <v>17065</v>
      </c>
      <c r="E5669" s="13">
        <v>101.0</v>
      </c>
      <c r="F5669" s="10" t="s">
        <v>17066</v>
      </c>
      <c r="G5669" s="11"/>
      <c r="H5669" s="11"/>
      <c r="I5669" s="11"/>
    </row>
    <row r="5670" ht="14.25" customHeight="1">
      <c r="A5670" s="5" t="s">
        <v>17067</v>
      </c>
      <c r="B5670" s="13">
        <v>36.0</v>
      </c>
      <c r="C5670" s="13">
        <v>56187.0</v>
      </c>
      <c r="D5670" s="8" t="s">
        <v>17068</v>
      </c>
      <c r="E5670" s="13">
        <v>117.0</v>
      </c>
      <c r="F5670" s="10" t="s">
        <v>17069</v>
      </c>
      <c r="G5670" s="11"/>
      <c r="H5670" s="11"/>
      <c r="I5670" s="11"/>
    </row>
    <row r="5671" ht="14.25" customHeight="1">
      <c r="A5671" s="14" t="s">
        <v>17070</v>
      </c>
      <c r="B5671" s="16">
        <v>36.0</v>
      </c>
      <c r="C5671" s="16">
        <v>56660.0</v>
      </c>
      <c r="D5671" s="17" t="s">
        <v>17071</v>
      </c>
      <c r="E5671" s="16">
        <v>103.0</v>
      </c>
      <c r="F5671" s="19" t="s">
        <v>17072</v>
      </c>
      <c r="G5671" s="11"/>
      <c r="H5671" s="11"/>
      <c r="I5671" s="11"/>
    </row>
    <row r="5672" ht="14.25" customHeight="1">
      <c r="A5672" s="5" t="s">
        <v>17073</v>
      </c>
      <c r="B5672" s="13">
        <v>36.0</v>
      </c>
      <c r="C5672" s="13">
        <v>56902.0</v>
      </c>
      <c r="D5672" s="8" t="s">
        <v>17074</v>
      </c>
      <c r="E5672" s="9">
        <v>87.0</v>
      </c>
      <c r="F5672" s="10" t="s">
        <v>17075</v>
      </c>
      <c r="G5672" s="11"/>
      <c r="H5672" s="11"/>
      <c r="I5672" s="11"/>
    </row>
    <row r="5673" ht="14.25" customHeight="1">
      <c r="A5673" s="5" t="s">
        <v>17076</v>
      </c>
      <c r="B5673" s="13">
        <v>36.0</v>
      </c>
      <c r="C5673" s="13">
        <v>56979.0</v>
      </c>
      <c r="D5673" s="8" t="s">
        <v>17077</v>
      </c>
      <c r="E5673" s="13">
        <v>119.0</v>
      </c>
      <c r="F5673" s="10" t="s">
        <v>17078</v>
      </c>
      <c r="G5673" s="11"/>
      <c r="H5673" s="11"/>
      <c r="I5673" s="11"/>
    </row>
    <row r="5674" ht="14.25" customHeight="1">
      <c r="A5674" s="5" t="s">
        <v>17079</v>
      </c>
      <c r="B5674" s="13">
        <v>36.0</v>
      </c>
      <c r="C5674" s="13">
        <v>57001.0</v>
      </c>
      <c r="D5674" s="8" t="s">
        <v>17080</v>
      </c>
      <c r="E5674" s="13">
        <v>119.0</v>
      </c>
      <c r="F5674" s="10" t="s">
        <v>17081</v>
      </c>
      <c r="G5674" s="11"/>
      <c r="H5674" s="11"/>
      <c r="I5674" s="11"/>
    </row>
    <row r="5675" ht="14.25" customHeight="1">
      <c r="A5675" s="5" t="s">
        <v>17082</v>
      </c>
      <c r="B5675" s="13">
        <v>36.0</v>
      </c>
      <c r="C5675" s="13">
        <v>57023.0</v>
      </c>
      <c r="D5675" s="8" t="s">
        <v>17083</v>
      </c>
      <c r="E5675" s="13">
        <v>119.0</v>
      </c>
      <c r="F5675" s="10" t="s">
        <v>17084</v>
      </c>
      <c r="G5675" s="11"/>
      <c r="H5675" s="11"/>
      <c r="I5675" s="11"/>
    </row>
    <row r="5676" ht="14.25" customHeight="1">
      <c r="A5676" s="5" t="s">
        <v>17085</v>
      </c>
      <c r="B5676" s="13">
        <v>36.0</v>
      </c>
      <c r="C5676" s="13">
        <v>57177.0</v>
      </c>
      <c r="D5676" s="8" t="s">
        <v>17086</v>
      </c>
      <c r="E5676" s="13">
        <v>123.0</v>
      </c>
      <c r="F5676" s="10" t="s">
        <v>17087</v>
      </c>
      <c r="G5676" s="11"/>
      <c r="H5676" s="11"/>
      <c r="I5676" s="11"/>
    </row>
    <row r="5677" ht="14.25" customHeight="1">
      <c r="A5677" s="5" t="s">
        <v>17088</v>
      </c>
      <c r="B5677" s="13">
        <v>36.0</v>
      </c>
      <c r="C5677" s="13">
        <v>57243.0</v>
      </c>
      <c r="D5677" s="8" t="s">
        <v>17089</v>
      </c>
      <c r="E5677" s="13">
        <v>121.0</v>
      </c>
      <c r="F5677" s="10" t="s">
        <v>17090</v>
      </c>
      <c r="G5677" s="11"/>
      <c r="H5677" s="11"/>
      <c r="I5677" s="11"/>
    </row>
    <row r="5678" ht="14.25" customHeight="1">
      <c r="A5678" s="5" t="s">
        <v>17091</v>
      </c>
      <c r="B5678" s="13">
        <v>36.0</v>
      </c>
      <c r="C5678" s="13">
        <v>57661.0</v>
      </c>
      <c r="D5678" s="8" t="s">
        <v>17092</v>
      </c>
      <c r="E5678" s="9">
        <v>75.0</v>
      </c>
      <c r="F5678" s="10" t="s">
        <v>17093</v>
      </c>
      <c r="G5678" s="11"/>
      <c r="H5678" s="11"/>
      <c r="I5678" s="11"/>
    </row>
    <row r="5679" ht="14.25" customHeight="1">
      <c r="A5679" s="5" t="s">
        <v>17094</v>
      </c>
      <c r="B5679" s="13">
        <v>36.0</v>
      </c>
      <c r="C5679" s="13">
        <v>58442.0</v>
      </c>
      <c r="D5679" s="8" t="s">
        <v>17095</v>
      </c>
      <c r="E5679" s="9">
        <v>59.0</v>
      </c>
      <c r="F5679" s="10" t="s">
        <v>17096</v>
      </c>
      <c r="G5679" s="11"/>
      <c r="H5679" s="11"/>
      <c r="I5679" s="11"/>
    </row>
    <row r="5680" ht="14.25" customHeight="1">
      <c r="A5680" s="5" t="s">
        <v>17097</v>
      </c>
      <c r="B5680" s="13">
        <v>36.0</v>
      </c>
      <c r="C5680" s="13">
        <v>58574.0</v>
      </c>
      <c r="D5680" s="8" t="s">
        <v>17098</v>
      </c>
      <c r="E5680" s="9">
        <v>19.0</v>
      </c>
      <c r="F5680" s="10" t="s">
        <v>17099</v>
      </c>
      <c r="G5680" s="11"/>
      <c r="H5680" s="11"/>
      <c r="I5680" s="11"/>
    </row>
    <row r="5681" ht="14.25" customHeight="1">
      <c r="A5681" s="5" t="s">
        <v>17100</v>
      </c>
      <c r="B5681" s="13">
        <v>36.0</v>
      </c>
      <c r="C5681" s="13">
        <v>58596.0</v>
      </c>
      <c r="D5681" s="8" t="s">
        <v>17101</v>
      </c>
      <c r="E5681" s="9">
        <v>19.0</v>
      </c>
      <c r="F5681" s="10" t="s">
        <v>17102</v>
      </c>
      <c r="G5681" s="11"/>
      <c r="H5681" s="11"/>
      <c r="I5681" s="11"/>
    </row>
    <row r="5682" ht="14.25" customHeight="1">
      <c r="A5682" s="5" t="s">
        <v>17103</v>
      </c>
      <c r="B5682" s="13">
        <v>36.0</v>
      </c>
      <c r="C5682" s="13">
        <v>58728.0</v>
      </c>
      <c r="D5682" s="8" t="s">
        <v>17104</v>
      </c>
      <c r="E5682" s="13">
        <v>119.0</v>
      </c>
      <c r="F5682" s="10" t="s">
        <v>17105</v>
      </c>
      <c r="G5682" s="11"/>
      <c r="H5682" s="11"/>
      <c r="I5682" s="11"/>
    </row>
    <row r="5683" ht="14.25" customHeight="1">
      <c r="A5683" s="5" t="s">
        <v>17106</v>
      </c>
      <c r="B5683" s="13">
        <v>36.0</v>
      </c>
      <c r="C5683" s="13">
        <v>59223.0</v>
      </c>
      <c r="D5683" s="8" t="s">
        <v>17107</v>
      </c>
      <c r="E5683" s="13">
        <v>119.0</v>
      </c>
      <c r="F5683" s="10" t="s">
        <v>17108</v>
      </c>
      <c r="G5683" s="11"/>
      <c r="H5683" s="11"/>
      <c r="I5683" s="11"/>
    </row>
    <row r="5684" ht="14.25" customHeight="1">
      <c r="A5684" s="5" t="s">
        <v>17109</v>
      </c>
      <c r="B5684" s="13">
        <v>36.0</v>
      </c>
      <c r="C5684" s="13">
        <v>59311.0</v>
      </c>
      <c r="D5684" s="8" t="s">
        <v>17110</v>
      </c>
      <c r="E5684" s="13">
        <v>111.0</v>
      </c>
      <c r="F5684" s="10" t="s">
        <v>17111</v>
      </c>
      <c r="G5684" s="11"/>
      <c r="H5684" s="11"/>
      <c r="I5684" s="11"/>
    </row>
    <row r="5685" ht="14.25" customHeight="1">
      <c r="A5685" s="5" t="s">
        <v>17112</v>
      </c>
      <c r="B5685" s="13">
        <v>36.0</v>
      </c>
      <c r="C5685" s="13">
        <v>59355.0</v>
      </c>
      <c r="D5685" s="8" t="s">
        <v>17113</v>
      </c>
      <c r="E5685" s="13">
        <v>103.0</v>
      </c>
      <c r="F5685" s="10" t="s">
        <v>17114</v>
      </c>
      <c r="G5685" s="11"/>
      <c r="H5685" s="11"/>
      <c r="I5685" s="11"/>
    </row>
    <row r="5686" ht="14.25" customHeight="1">
      <c r="A5686" s="5" t="s">
        <v>17115</v>
      </c>
      <c r="B5686" s="13">
        <v>36.0</v>
      </c>
      <c r="C5686" s="13">
        <v>59377.0</v>
      </c>
      <c r="D5686" s="8" t="s">
        <v>17116</v>
      </c>
      <c r="E5686" s="13">
        <v>103.0</v>
      </c>
      <c r="F5686" s="10" t="s">
        <v>17117</v>
      </c>
      <c r="G5686" s="11"/>
      <c r="H5686" s="11"/>
      <c r="I5686" s="11"/>
    </row>
    <row r="5687" ht="14.25" customHeight="1">
      <c r="A5687" s="5" t="s">
        <v>17118</v>
      </c>
      <c r="B5687" s="13">
        <v>36.0</v>
      </c>
      <c r="C5687" s="13">
        <v>59388.0</v>
      </c>
      <c r="D5687" s="8" t="s">
        <v>17119</v>
      </c>
      <c r="E5687" s="9">
        <v>71.0</v>
      </c>
      <c r="F5687" s="10" t="s">
        <v>17120</v>
      </c>
      <c r="G5687" s="11"/>
      <c r="H5687" s="11"/>
      <c r="I5687" s="11"/>
    </row>
    <row r="5688" ht="14.25" customHeight="1">
      <c r="A5688" s="5" t="s">
        <v>17121</v>
      </c>
      <c r="B5688" s="13">
        <v>36.0</v>
      </c>
      <c r="C5688" s="13">
        <v>59520.0</v>
      </c>
      <c r="D5688" s="8" t="s">
        <v>17122</v>
      </c>
      <c r="E5688" s="9">
        <v>59.0</v>
      </c>
      <c r="F5688" s="10" t="s">
        <v>17123</v>
      </c>
      <c r="G5688" s="11"/>
      <c r="H5688" s="11"/>
      <c r="I5688" s="11"/>
    </row>
    <row r="5689" ht="14.25" customHeight="1">
      <c r="A5689" s="5" t="s">
        <v>17124</v>
      </c>
      <c r="B5689" s="13">
        <v>36.0</v>
      </c>
      <c r="C5689" s="13">
        <v>59531.0</v>
      </c>
      <c r="D5689" s="8" t="s">
        <v>17125</v>
      </c>
      <c r="E5689" s="9">
        <v>59.0</v>
      </c>
      <c r="F5689" s="10" t="s">
        <v>17126</v>
      </c>
      <c r="G5689" s="11"/>
      <c r="H5689" s="11"/>
      <c r="I5689" s="11"/>
    </row>
    <row r="5690" ht="14.25" customHeight="1">
      <c r="A5690" s="5" t="s">
        <v>17127</v>
      </c>
      <c r="B5690" s="13">
        <v>36.0</v>
      </c>
      <c r="C5690" s="13">
        <v>59564.0</v>
      </c>
      <c r="D5690" s="8" t="s">
        <v>17128</v>
      </c>
      <c r="E5690" s="9">
        <v>89.0</v>
      </c>
      <c r="F5690" s="10" t="s">
        <v>17129</v>
      </c>
      <c r="G5690" s="11"/>
      <c r="H5690" s="11"/>
      <c r="I5690" s="11"/>
    </row>
    <row r="5691" ht="14.25" customHeight="1">
      <c r="A5691" s="5" t="s">
        <v>17130</v>
      </c>
      <c r="B5691" s="13">
        <v>36.0</v>
      </c>
      <c r="C5691" s="13">
        <v>59641.0</v>
      </c>
      <c r="D5691" s="8" t="s">
        <v>17131</v>
      </c>
      <c r="E5691" s="9">
        <v>27.0</v>
      </c>
      <c r="F5691" s="10" t="s">
        <v>17132</v>
      </c>
      <c r="G5691" s="11"/>
      <c r="H5691" s="11"/>
      <c r="I5691" s="11"/>
    </row>
    <row r="5692" ht="14.25" customHeight="1">
      <c r="A5692" s="5" t="s">
        <v>17133</v>
      </c>
      <c r="B5692" s="13">
        <v>36.0</v>
      </c>
      <c r="C5692" s="13">
        <v>60675.0</v>
      </c>
      <c r="D5692" s="8" t="s">
        <v>17134</v>
      </c>
      <c r="E5692" s="9">
        <v>1.0</v>
      </c>
      <c r="F5692" s="10" t="s">
        <v>17135</v>
      </c>
      <c r="G5692" s="11"/>
      <c r="H5692" s="11"/>
      <c r="I5692" s="11"/>
    </row>
    <row r="5693" ht="14.25" customHeight="1">
      <c r="A5693" s="5" t="s">
        <v>17136</v>
      </c>
      <c r="B5693" s="13">
        <v>36.0</v>
      </c>
      <c r="C5693" s="13">
        <v>61148.0</v>
      </c>
      <c r="D5693" s="8" t="s">
        <v>17137</v>
      </c>
      <c r="E5693" s="9">
        <v>83.0</v>
      </c>
      <c r="F5693" s="10" t="s">
        <v>17138</v>
      </c>
      <c r="G5693" s="11"/>
      <c r="H5693" s="11"/>
      <c r="I5693" s="11"/>
    </row>
    <row r="5694" ht="14.25" customHeight="1">
      <c r="A5694" s="5" t="s">
        <v>17139</v>
      </c>
      <c r="B5694" s="13">
        <v>36.0</v>
      </c>
      <c r="C5694" s="13">
        <v>61346.0</v>
      </c>
      <c r="D5694" s="8" t="s">
        <v>17140</v>
      </c>
      <c r="E5694" s="9">
        <v>27.0</v>
      </c>
      <c r="F5694" s="10" t="s">
        <v>17141</v>
      </c>
      <c r="G5694" s="11"/>
      <c r="H5694" s="11"/>
      <c r="I5694" s="11"/>
    </row>
    <row r="5695" ht="14.25" customHeight="1">
      <c r="A5695" s="5" t="s">
        <v>17142</v>
      </c>
      <c r="B5695" s="13">
        <v>36.0</v>
      </c>
      <c r="C5695" s="13">
        <v>61665.0</v>
      </c>
      <c r="D5695" s="8" t="s">
        <v>17143</v>
      </c>
      <c r="E5695" s="13">
        <v>103.0</v>
      </c>
      <c r="F5695" s="10" t="s">
        <v>17144</v>
      </c>
      <c r="G5695" s="11"/>
      <c r="H5695" s="11"/>
      <c r="I5695" s="11"/>
    </row>
    <row r="5696" ht="14.25" customHeight="1">
      <c r="A5696" s="5" t="s">
        <v>17145</v>
      </c>
      <c r="B5696" s="13">
        <v>36.0</v>
      </c>
      <c r="C5696" s="13">
        <v>61973.0</v>
      </c>
      <c r="D5696" s="8" t="s">
        <v>17146</v>
      </c>
      <c r="E5696" s="13">
        <v>103.0</v>
      </c>
      <c r="F5696" s="10" t="s">
        <v>17147</v>
      </c>
      <c r="G5696" s="11"/>
      <c r="H5696" s="11"/>
      <c r="I5696" s="11"/>
    </row>
    <row r="5697" ht="14.25" customHeight="1">
      <c r="A5697" s="5" t="s">
        <v>17148</v>
      </c>
      <c r="B5697" s="13">
        <v>36.0</v>
      </c>
      <c r="C5697" s="13">
        <v>63000.0</v>
      </c>
      <c r="D5697" s="8" t="s">
        <v>17149</v>
      </c>
      <c r="E5697" s="9">
        <v>55.0</v>
      </c>
      <c r="F5697" s="10" t="s">
        <v>17150</v>
      </c>
      <c r="G5697" s="11"/>
      <c r="H5697" s="11"/>
      <c r="I5697" s="11"/>
    </row>
    <row r="5698" ht="14.25" customHeight="1">
      <c r="A5698" s="5" t="s">
        <v>17151</v>
      </c>
      <c r="B5698" s="13">
        <v>36.0</v>
      </c>
      <c r="C5698" s="13">
        <v>63264.0</v>
      </c>
      <c r="D5698" s="8" t="s">
        <v>17152</v>
      </c>
      <c r="E5698" s="9">
        <v>59.0</v>
      </c>
      <c r="F5698" s="10" t="s">
        <v>17153</v>
      </c>
      <c r="G5698" s="11"/>
      <c r="H5698" s="11"/>
      <c r="I5698" s="11"/>
    </row>
    <row r="5699" ht="14.25" customHeight="1">
      <c r="A5699" s="5" t="s">
        <v>17154</v>
      </c>
      <c r="B5699" s="13">
        <v>36.0</v>
      </c>
      <c r="C5699" s="13">
        <v>63319.0</v>
      </c>
      <c r="D5699" s="8" t="s">
        <v>17155</v>
      </c>
      <c r="E5699" s="13">
        <v>103.0</v>
      </c>
      <c r="F5699" s="10" t="s">
        <v>17156</v>
      </c>
      <c r="G5699" s="11"/>
      <c r="H5699" s="11"/>
      <c r="I5699" s="11"/>
    </row>
    <row r="5700" ht="14.25" customHeight="1">
      <c r="A5700" s="5" t="s">
        <v>17157</v>
      </c>
      <c r="B5700" s="13">
        <v>36.0</v>
      </c>
      <c r="C5700" s="13">
        <v>63418.0</v>
      </c>
      <c r="D5700" s="8" t="s">
        <v>17158</v>
      </c>
      <c r="E5700" s="9">
        <v>65.0</v>
      </c>
      <c r="F5700" s="10" t="s">
        <v>17159</v>
      </c>
      <c r="G5700" s="11"/>
      <c r="H5700" s="11"/>
      <c r="I5700" s="11"/>
    </row>
    <row r="5701" ht="14.25" customHeight="1">
      <c r="A5701" s="5" t="s">
        <v>17160</v>
      </c>
      <c r="B5701" s="13">
        <v>36.0</v>
      </c>
      <c r="C5701" s="13">
        <v>63506.0</v>
      </c>
      <c r="D5701" s="8" t="s">
        <v>17161</v>
      </c>
      <c r="E5701" s="9">
        <v>59.0</v>
      </c>
      <c r="F5701" s="10" t="s">
        <v>17162</v>
      </c>
      <c r="G5701" s="11"/>
      <c r="H5701" s="11"/>
      <c r="I5701" s="11"/>
    </row>
    <row r="5702" ht="14.25" customHeight="1">
      <c r="A5702" s="5" t="s">
        <v>17163</v>
      </c>
      <c r="B5702" s="13">
        <v>36.0</v>
      </c>
      <c r="C5702" s="13">
        <v>63770.0</v>
      </c>
      <c r="D5702" s="8" t="s">
        <v>17164</v>
      </c>
      <c r="E5702" s="9">
        <v>59.0</v>
      </c>
      <c r="F5702" s="10" t="s">
        <v>17165</v>
      </c>
      <c r="G5702" s="11"/>
      <c r="H5702" s="11"/>
      <c r="I5702" s="11"/>
    </row>
    <row r="5703" ht="14.25" customHeight="1">
      <c r="A5703" s="5" t="s">
        <v>17166</v>
      </c>
      <c r="B5703" s="13">
        <v>36.0</v>
      </c>
      <c r="C5703" s="13">
        <v>63814.0</v>
      </c>
      <c r="D5703" s="8" t="s">
        <v>17167</v>
      </c>
      <c r="E5703" s="9">
        <v>59.0</v>
      </c>
      <c r="F5703" s="10" t="s">
        <v>17168</v>
      </c>
      <c r="G5703" s="11"/>
      <c r="H5703" s="11"/>
      <c r="I5703" s="11"/>
    </row>
    <row r="5704" ht="14.25" customHeight="1">
      <c r="A5704" s="5" t="s">
        <v>17169</v>
      </c>
      <c r="B5704" s="13">
        <v>36.0</v>
      </c>
      <c r="C5704" s="13">
        <v>63924.0</v>
      </c>
      <c r="D5704" s="8" t="s">
        <v>17170</v>
      </c>
      <c r="E5704" s="9">
        <v>93.0</v>
      </c>
      <c r="F5704" s="10" t="s">
        <v>17171</v>
      </c>
      <c r="G5704" s="11"/>
      <c r="H5704" s="11"/>
      <c r="I5704" s="11"/>
    </row>
    <row r="5705" ht="14.25" customHeight="1">
      <c r="A5705" s="5" t="s">
        <v>17172</v>
      </c>
      <c r="B5705" s="13">
        <v>36.0</v>
      </c>
      <c r="C5705" s="13">
        <v>64309.0</v>
      </c>
      <c r="D5705" s="8" t="s">
        <v>17173</v>
      </c>
      <c r="E5705" s="13">
        <v>119.0</v>
      </c>
      <c r="F5705" s="10" t="s">
        <v>17174</v>
      </c>
      <c r="G5705" s="11"/>
      <c r="H5705" s="11"/>
      <c r="I5705" s="11"/>
    </row>
    <row r="5706" ht="14.25" customHeight="1">
      <c r="A5706" s="5" t="s">
        <v>17175</v>
      </c>
      <c r="B5706" s="13">
        <v>36.0</v>
      </c>
      <c r="C5706" s="13">
        <v>64485.0</v>
      </c>
      <c r="D5706" s="8" t="s">
        <v>17176</v>
      </c>
      <c r="E5706" s="13">
        <v>103.0</v>
      </c>
      <c r="F5706" s="10" t="s">
        <v>17177</v>
      </c>
      <c r="G5706" s="11"/>
      <c r="H5706" s="11"/>
      <c r="I5706" s="11"/>
    </row>
    <row r="5707" ht="14.25" customHeight="1">
      <c r="A5707" s="5" t="s">
        <v>17178</v>
      </c>
      <c r="B5707" s="13">
        <v>36.0</v>
      </c>
      <c r="C5707" s="13">
        <v>64551.0</v>
      </c>
      <c r="D5707" s="8" t="s">
        <v>17179</v>
      </c>
      <c r="E5707" s="9">
        <v>9.0</v>
      </c>
      <c r="F5707" s="10" t="s">
        <v>17180</v>
      </c>
      <c r="G5707" s="11"/>
      <c r="H5707" s="11"/>
      <c r="I5707" s="11"/>
    </row>
    <row r="5708" ht="14.25" customHeight="1">
      <c r="A5708" s="5" t="s">
        <v>17181</v>
      </c>
      <c r="B5708" s="13">
        <v>36.0</v>
      </c>
      <c r="C5708" s="13">
        <v>64584.0</v>
      </c>
      <c r="D5708" s="8" t="s">
        <v>17182</v>
      </c>
      <c r="E5708" s="13">
        <v>103.0</v>
      </c>
      <c r="F5708" s="10" t="s">
        <v>17183</v>
      </c>
      <c r="G5708" s="11"/>
      <c r="H5708" s="11"/>
      <c r="I5708" s="11"/>
    </row>
    <row r="5709" ht="14.25" customHeight="1">
      <c r="A5709" s="5" t="s">
        <v>17184</v>
      </c>
      <c r="B5709" s="13">
        <v>36.0</v>
      </c>
      <c r="C5709" s="13">
        <v>64749.0</v>
      </c>
      <c r="D5709" s="8" t="s">
        <v>17185</v>
      </c>
      <c r="E5709" s="9">
        <v>9.0</v>
      </c>
      <c r="F5709" s="10" t="s">
        <v>17186</v>
      </c>
      <c r="G5709" s="11"/>
      <c r="H5709" s="11"/>
      <c r="I5709" s="11"/>
    </row>
    <row r="5710" ht="14.25" customHeight="1">
      <c r="A5710" s="5" t="s">
        <v>17187</v>
      </c>
      <c r="B5710" s="13">
        <v>36.0</v>
      </c>
      <c r="C5710" s="13">
        <v>65035.0</v>
      </c>
      <c r="D5710" s="8" t="s">
        <v>17188</v>
      </c>
      <c r="E5710" s="9">
        <v>59.0</v>
      </c>
      <c r="F5710" s="10" t="s">
        <v>17189</v>
      </c>
      <c r="G5710" s="11"/>
      <c r="H5710" s="11"/>
      <c r="I5710" s="11"/>
    </row>
    <row r="5711" ht="14.25" customHeight="1">
      <c r="A5711" s="5" t="s">
        <v>17190</v>
      </c>
      <c r="B5711" s="13">
        <v>36.0</v>
      </c>
      <c r="C5711" s="13">
        <v>65233.0</v>
      </c>
      <c r="D5711" s="8" t="s">
        <v>17191</v>
      </c>
      <c r="E5711" s="9">
        <v>31.0</v>
      </c>
      <c r="F5711" s="10" t="s">
        <v>17192</v>
      </c>
      <c r="G5711" s="11"/>
      <c r="H5711" s="11"/>
      <c r="I5711" s="11"/>
    </row>
    <row r="5712" ht="14.25" customHeight="1">
      <c r="A5712" s="5" t="s">
        <v>17193</v>
      </c>
      <c r="B5712" s="13">
        <v>36.0</v>
      </c>
      <c r="C5712" s="13">
        <v>65233.0</v>
      </c>
      <c r="D5712" s="8" t="s">
        <v>17194</v>
      </c>
      <c r="E5712" s="9">
        <v>33.0</v>
      </c>
      <c r="F5712" s="10" t="s">
        <v>17195</v>
      </c>
      <c r="G5712" s="11"/>
      <c r="H5712" s="11"/>
      <c r="I5712" s="11"/>
    </row>
    <row r="5713" ht="14.25" customHeight="1">
      <c r="A5713" s="5" t="s">
        <v>17196</v>
      </c>
      <c r="B5713" s="13">
        <v>36.0</v>
      </c>
      <c r="C5713" s="13">
        <v>65255.0</v>
      </c>
      <c r="D5713" s="8" t="s">
        <v>17197</v>
      </c>
      <c r="E5713" s="9">
        <v>91.0</v>
      </c>
      <c r="F5713" s="10" t="s">
        <v>17198</v>
      </c>
      <c r="G5713" s="11"/>
      <c r="H5713" s="11"/>
      <c r="I5713" s="11"/>
    </row>
    <row r="5714" ht="14.25" customHeight="1">
      <c r="A5714" s="5" t="s">
        <v>17199</v>
      </c>
      <c r="B5714" s="13">
        <v>36.0</v>
      </c>
      <c r="C5714" s="13">
        <v>65288.0</v>
      </c>
      <c r="D5714" s="8" t="s">
        <v>17200</v>
      </c>
      <c r="E5714" s="13">
        <v>111.0</v>
      </c>
      <c r="F5714" s="10" t="s">
        <v>17201</v>
      </c>
      <c r="G5714" s="11"/>
      <c r="H5714" s="11"/>
      <c r="I5714" s="11"/>
    </row>
    <row r="5715" ht="14.25" customHeight="1">
      <c r="A5715" s="5" t="s">
        <v>17202</v>
      </c>
      <c r="B5715" s="13">
        <v>36.0</v>
      </c>
      <c r="C5715" s="13">
        <v>65409.0</v>
      </c>
      <c r="D5715" s="8" t="s">
        <v>17203</v>
      </c>
      <c r="E5715" s="13">
        <v>103.0</v>
      </c>
      <c r="F5715" s="10" t="s">
        <v>17204</v>
      </c>
      <c r="G5715" s="11"/>
      <c r="H5715" s="11"/>
      <c r="I5715" s="11"/>
    </row>
    <row r="5716" ht="14.25" customHeight="1">
      <c r="A5716" s="5" t="s">
        <v>17205</v>
      </c>
      <c r="B5716" s="13">
        <v>36.0</v>
      </c>
      <c r="C5716" s="13">
        <v>65431.0</v>
      </c>
      <c r="D5716" s="8" t="s">
        <v>17206</v>
      </c>
      <c r="E5716" s="13">
        <v>119.0</v>
      </c>
      <c r="F5716" s="10" t="s">
        <v>17207</v>
      </c>
      <c r="G5716" s="11"/>
      <c r="H5716" s="11"/>
      <c r="I5716" s="11"/>
    </row>
    <row r="5717" ht="14.25" customHeight="1">
      <c r="A5717" s="5" t="s">
        <v>17208</v>
      </c>
      <c r="B5717" s="13">
        <v>36.0</v>
      </c>
      <c r="C5717" s="13">
        <v>65508.0</v>
      </c>
      <c r="D5717" s="8" t="s">
        <v>17209</v>
      </c>
      <c r="E5717" s="9">
        <v>93.0</v>
      </c>
      <c r="F5717" s="10" t="s">
        <v>17210</v>
      </c>
      <c r="G5717" s="11"/>
      <c r="H5717" s="11"/>
      <c r="I5717" s="11"/>
    </row>
    <row r="5718" ht="14.25" customHeight="1">
      <c r="A5718" s="5" t="s">
        <v>17211</v>
      </c>
      <c r="B5718" s="13">
        <v>36.0</v>
      </c>
      <c r="C5718" s="13">
        <v>65893.0</v>
      </c>
      <c r="D5718" s="8" t="s">
        <v>17212</v>
      </c>
      <c r="E5718" s="9">
        <v>93.0</v>
      </c>
      <c r="F5718" s="10" t="s">
        <v>17213</v>
      </c>
      <c r="G5718" s="11"/>
      <c r="H5718" s="11"/>
      <c r="I5718" s="11"/>
    </row>
    <row r="5719" ht="14.25" customHeight="1">
      <c r="A5719" s="5" t="s">
        <v>17214</v>
      </c>
      <c r="B5719" s="13">
        <v>36.0</v>
      </c>
      <c r="C5719" s="13">
        <v>66047.0</v>
      </c>
      <c r="D5719" s="8" t="s">
        <v>17215</v>
      </c>
      <c r="E5719" s="9">
        <v>59.0</v>
      </c>
      <c r="F5719" s="10" t="s">
        <v>17216</v>
      </c>
      <c r="G5719" s="11"/>
      <c r="H5719" s="11"/>
      <c r="I5719" s="11"/>
    </row>
    <row r="5720" ht="14.25" customHeight="1">
      <c r="A5720" s="5" t="s">
        <v>17217</v>
      </c>
      <c r="B5720" s="13">
        <v>36.0</v>
      </c>
      <c r="C5720" s="13">
        <v>66058.0</v>
      </c>
      <c r="D5720" s="8" t="s">
        <v>17218</v>
      </c>
      <c r="E5720" s="9">
        <v>59.0</v>
      </c>
      <c r="F5720" s="10" t="s">
        <v>17219</v>
      </c>
      <c r="G5720" s="11"/>
      <c r="H5720" s="11"/>
      <c r="I5720" s="11"/>
    </row>
    <row r="5721" ht="14.25" customHeight="1">
      <c r="A5721" s="5" t="s">
        <v>17220</v>
      </c>
      <c r="B5721" s="13">
        <v>36.0</v>
      </c>
      <c r="C5721" s="13">
        <v>66212.0</v>
      </c>
      <c r="D5721" s="8" t="s">
        <v>17221</v>
      </c>
      <c r="E5721" s="13">
        <v>103.0</v>
      </c>
      <c r="F5721" s="10" t="s">
        <v>17222</v>
      </c>
      <c r="G5721" s="11"/>
      <c r="H5721" s="11"/>
      <c r="I5721" s="11"/>
    </row>
    <row r="5722" ht="14.25" customHeight="1">
      <c r="A5722" s="5" t="s">
        <v>17223</v>
      </c>
      <c r="B5722" s="13">
        <v>36.0</v>
      </c>
      <c r="C5722" s="13">
        <v>66322.0</v>
      </c>
      <c r="D5722" s="8" t="s">
        <v>17224</v>
      </c>
      <c r="E5722" s="9">
        <v>99.0</v>
      </c>
      <c r="F5722" s="10" t="s">
        <v>17225</v>
      </c>
      <c r="G5722" s="11"/>
      <c r="H5722" s="11"/>
      <c r="I5722" s="11"/>
    </row>
    <row r="5723" ht="14.25" customHeight="1">
      <c r="A5723" s="5" t="s">
        <v>17226</v>
      </c>
      <c r="B5723" s="13">
        <v>36.0</v>
      </c>
      <c r="C5723" s="13">
        <v>66465.0</v>
      </c>
      <c r="D5723" s="8" t="s">
        <v>17227</v>
      </c>
      <c r="E5723" s="13">
        <v>103.0</v>
      </c>
      <c r="F5723" s="10" t="s">
        <v>17228</v>
      </c>
      <c r="G5723" s="11"/>
      <c r="H5723" s="11"/>
      <c r="I5723" s="11"/>
    </row>
    <row r="5724" ht="14.25" customHeight="1">
      <c r="A5724" s="5" t="s">
        <v>17229</v>
      </c>
      <c r="B5724" s="13">
        <v>36.0</v>
      </c>
      <c r="C5724" s="13">
        <v>66993.0</v>
      </c>
      <c r="D5724" s="8" t="s">
        <v>17230</v>
      </c>
      <c r="E5724" s="9">
        <v>65.0</v>
      </c>
      <c r="F5724" s="10" t="s">
        <v>17231</v>
      </c>
      <c r="G5724" s="11"/>
      <c r="H5724" s="11"/>
      <c r="I5724" s="11"/>
    </row>
    <row r="5725" ht="14.25" customHeight="1">
      <c r="A5725" s="14" t="s">
        <v>17232</v>
      </c>
      <c r="B5725" s="16">
        <v>36.0</v>
      </c>
      <c r="C5725" s="16">
        <v>67070.0</v>
      </c>
      <c r="D5725" s="17" t="s">
        <v>17233</v>
      </c>
      <c r="E5725" s="16">
        <v>103.0</v>
      </c>
      <c r="F5725" s="19" t="s">
        <v>17234</v>
      </c>
      <c r="G5725" s="11"/>
      <c r="H5725" s="11"/>
      <c r="I5725" s="11"/>
    </row>
    <row r="5726" ht="14.25" customHeight="1">
      <c r="A5726" s="5" t="s">
        <v>17235</v>
      </c>
      <c r="B5726" s="13">
        <v>36.0</v>
      </c>
      <c r="C5726" s="13">
        <v>67334.0</v>
      </c>
      <c r="D5726" s="8" t="s">
        <v>17236</v>
      </c>
      <c r="E5726" s="9">
        <v>25.0</v>
      </c>
      <c r="F5726" s="10" t="s">
        <v>17237</v>
      </c>
      <c r="G5726" s="11"/>
      <c r="H5726" s="11"/>
      <c r="I5726" s="11"/>
    </row>
    <row r="5727" ht="14.25" customHeight="1">
      <c r="A5727" s="5" t="s">
        <v>17238</v>
      </c>
      <c r="B5727" s="13">
        <v>36.0</v>
      </c>
      <c r="C5727" s="13">
        <v>67411.0</v>
      </c>
      <c r="D5727" s="8" t="s">
        <v>17239</v>
      </c>
      <c r="E5727" s="9">
        <v>13.0</v>
      </c>
      <c r="F5727" s="10" t="s">
        <v>17240</v>
      </c>
      <c r="G5727" s="11"/>
      <c r="H5727" s="11"/>
      <c r="I5727" s="11"/>
    </row>
    <row r="5728" ht="14.25" customHeight="1">
      <c r="A5728" s="5" t="s">
        <v>17241</v>
      </c>
      <c r="B5728" s="13">
        <v>36.0</v>
      </c>
      <c r="C5728" s="13">
        <v>67510.0</v>
      </c>
      <c r="D5728" s="8" t="s">
        <v>17242</v>
      </c>
      <c r="E5728" s="9">
        <v>67.0</v>
      </c>
      <c r="F5728" s="10" t="s">
        <v>17243</v>
      </c>
      <c r="G5728" s="11"/>
      <c r="H5728" s="11"/>
      <c r="I5728" s="11"/>
    </row>
    <row r="5729" ht="14.25" customHeight="1">
      <c r="A5729" s="5" t="s">
        <v>17244</v>
      </c>
      <c r="B5729" s="13">
        <v>36.0</v>
      </c>
      <c r="C5729" s="13">
        <v>67686.0</v>
      </c>
      <c r="D5729" s="8" t="s">
        <v>17245</v>
      </c>
      <c r="E5729" s="9">
        <v>29.0</v>
      </c>
      <c r="F5729" s="10" t="s">
        <v>17246</v>
      </c>
      <c r="G5729" s="11"/>
      <c r="H5729" s="11"/>
      <c r="I5729" s="11"/>
    </row>
    <row r="5730" ht="14.25" customHeight="1">
      <c r="A5730" s="5" t="s">
        <v>17247</v>
      </c>
      <c r="B5730" s="13">
        <v>36.0</v>
      </c>
      <c r="C5730" s="13">
        <v>67708.0</v>
      </c>
      <c r="D5730" s="8" t="s">
        <v>17248</v>
      </c>
      <c r="E5730" s="9">
        <v>87.0</v>
      </c>
      <c r="F5730" s="10" t="s">
        <v>17249</v>
      </c>
      <c r="G5730" s="11"/>
      <c r="H5730" s="11"/>
      <c r="I5730" s="11"/>
    </row>
    <row r="5731" ht="14.25" customHeight="1">
      <c r="A5731" s="5" t="s">
        <v>17250</v>
      </c>
      <c r="B5731" s="13">
        <v>36.0</v>
      </c>
      <c r="C5731" s="13">
        <v>67851.0</v>
      </c>
      <c r="D5731" s="8" t="s">
        <v>17251</v>
      </c>
      <c r="E5731" s="13">
        <v>103.0</v>
      </c>
      <c r="F5731" s="10" t="s">
        <v>17252</v>
      </c>
      <c r="G5731" s="11"/>
      <c r="H5731" s="11"/>
      <c r="I5731" s="11"/>
    </row>
    <row r="5732" ht="14.25" customHeight="1">
      <c r="A5732" s="5" t="s">
        <v>17253</v>
      </c>
      <c r="B5732" s="13">
        <v>36.0</v>
      </c>
      <c r="C5732" s="13">
        <v>68286.0</v>
      </c>
      <c r="D5732" s="8" t="s">
        <v>17254</v>
      </c>
      <c r="E5732" s="9">
        <v>67.0</v>
      </c>
      <c r="F5732" s="10" t="s">
        <v>17255</v>
      </c>
      <c r="G5732" s="11"/>
      <c r="H5732" s="11"/>
      <c r="I5732" s="11"/>
    </row>
    <row r="5733" ht="14.25" customHeight="1">
      <c r="A5733" s="5" t="s">
        <v>17256</v>
      </c>
      <c r="B5733" s="13">
        <v>36.0</v>
      </c>
      <c r="C5733" s="13">
        <v>68374.0</v>
      </c>
      <c r="D5733" s="8" t="s">
        <v>17257</v>
      </c>
      <c r="E5733" s="13">
        <v>103.0</v>
      </c>
      <c r="F5733" s="10" t="s">
        <v>17258</v>
      </c>
      <c r="G5733" s="11"/>
      <c r="H5733" s="11"/>
      <c r="I5733" s="11"/>
    </row>
    <row r="5734" ht="14.25" customHeight="1">
      <c r="A5734" s="5" t="s">
        <v>17259</v>
      </c>
      <c r="B5734" s="13">
        <v>36.0</v>
      </c>
      <c r="C5734" s="13">
        <v>68462.0</v>
      </c>
      <c r="D5734" s="8" t="s">
        <v>17260</v>
      </c>
      <c r="E5734" s="13">
        <v>103.0</v>
      </c>
      <c r="F5734" s="10" t="s">
        <v>17261</v>
      </c>
      <c r="G5734" s="11"/>
      <c r="H5734" s="11"/>
      <c r="I5734" s="11"/>
    </row>
    <row r="5735" ht="14.25" customHeight="1">
      <c r="A5735" s="5" t="s">
        <v>17262</v>
      </c>
      <c r="B5735" s="13">
        <v>36.0</v>
      </c>
      <c r="C5735" s="13">
        <v>69001.0</v>
      </c>
      <c r="D5735" s="8" t="s">
        <v>17263</v>
      </c>
      <c r="E5735" s="9">
        <v>59.0</v>
      </c>
      <c r="F5735" s="10" t="s">
        <v>17264</v>
      </c>
      <c r="G5735" s="11"/>
      <c r="H5735" s="11"/>
      <c r="I5735" s="11"/>
    </row>
    <row r="5736" ht="14.25" customHeight="1">
      <c r="A5736" s="5" t="s">
        <v>17265</v>
      </c>
      <c r="B5736" s="13">
        <v>36.0</v>
      </c>
      <c r="C5736" s="13">
        <v>69078.0</v>
      </c>
      <c r="D5736" s="8" t="s">
        <v>17266</v>
      </c>
      <c r="E5736" s="9">
        <v>91.0</v>
      </c>
      <c r="F5736" s="10" t="s">
        <v>17267</v>
      </c>
      <c r="G5736" s="11"/>
      <c r="H5736" s="11"/>
      <c r="I5736" s="11"/>
    </row>
    <row r="5737" ht="14.25" customHeight="1">
      <c r="A5737" s="5" t="s">
        <v>17268</v>
      </c>
      <c r="B5737" s="13">
        <v>36.0</v>
      </c>
      <c r="C5737" s="13">
        <v>69254.0</v>
      </c>
      <c r="D5737" s="8" t="s">
        <v>17269</v>
      </c>
      <c r="E5737" s="13">
        <v>103.0</v>
      </c>
      <c r="F5737" s="10" t="s">
        <v>17270</v>
      </c>
      <c r="G5737" s="11"/>
      <c r="H5737" s="11"/>
      <c r="I5737" s="11"/>
    </row>
    <row r="5738" ht="14.25" customHeight="1">
      <c r="A5738" s="5" t="s">
        <v>17271</v>
      </c>
      <c r="B5738" s="13">
        <v>36.0</v>
      </c>
      <c r="C5738" s="13">
        <v>69441.0</v>
      </c>
      <c r="D5738" s="8" t="s">
        <v>17272</v>
      </c>
      <c r="E5738" s="9">
        <v>87.0</v>
      </c>
      <c r="F5738" s="10" t="s">
        <v>17273</v>
      </c>
      <c r="G5738" s="11"/>
      <c r="H5738" s="11"/>
      <c r="I5738" s="11"/>
    </row>
    <row r="5739" ht="14.25" customHeight="1">
      <c r="A5739" s="5" t="s">
        <v>17274</v>
      </c>
      <c r="B5739" s="13">
        <v>36.0</v>
      </c>
      <c r="C5739" s="13">
        <v>69452.0</v>
      </c>
      <c r="D5739" s="8" t="s">
        <v>17275</v>
      </c>
      <c r="E5739" s="13">
        <v>103.0</v>
      </c>
      <c r="F5739" s="10" t="s">
        <v>17276</v>
      </c>
      <c r="G5739" s="11"/>
      <c r="H5739" s="11"/>
      <c r="I5739" s="11"/>
    </row>
    <row r="5740" ht="14.25" customHeight="1">
      <c r="A5740" s="5" t="s">
        <v>17277</v>
      </c>
      <c r="B5740" s="13">
        <v>36.0</v>
      </c>
      <c r="C5740" s="13">
        <v>69969.0</v>
      </c>
      <c r="D5740" s="8" t="s">
        <v>17278</v>
      </c>
      <c r="E5740" s="9">
        <v>59.0</v>
      </c>
      <c r="F5740" s="10" t="s">
        <v>17279</v>
      </c>
      <c r="G5740" s="11"/>
      <c r="H5740" s="11"/>
      <c r="I5740" s="11"/>
    </row>
    <row r="5741" ht="14.25" customHeight="1">
      <c r="A5741" s="5" t="s">
        <v>17280</v>
      </c>
      <c r="B5741" s="13">
        <v>36.0</v>
      </c>
      <c r="C5741" s="13">
        <v>70189.0</v>
      </c>
      <c r="D5741" s="8" t="s">
        <v>17281</v>
      </c>
      <c r="E5741" s="9">
        <v>55.0</v>
      </c>
      <c r="F5741" s="10" t="s">
        <v>17282</v>
      </c>
      <c r="G5741" s="11"/>
      <c r="H5741" s="11"/>
      <c r="I5741" s="11"/>
    </row>
    <row r="5742" ht="14.25" customHeight="1">
      <c r="A5742" s="5" t="s">
        <v>17283</v>
      </c>
      <c r="B5742" s="13">
        <v>36.0</v>
      </c>
      <c r="C5742" s="13">
        <v>70420.0</v>
      </c>
      <c r="D5742" s="8" t="s">
        <v>17284</v>
      </c>
      <c r="E5742" s="9">
        <v>87.0</v>
      </c>
      <c r="F5742" s="10" t="s">
        <v>17285</v>
      </c>
      <c r="G5742" s="11"/>
      <c r="H5742" s="11"/>
      <c r="I5742" s="11"/>
    </row>
    <row r="5743" ht="14.25" customHeight="1">
      <c r="A5743" s="5" t="s">
        <v>17286</v>
      </c>
      <c r="B5743" s="13">
        <v>36.0</v>
      </c>
      <c r="C5743" s="13">
        <v>70442.0</v>
      </c>
      <c r="D5743" s="8" t="s">
        <v>17287</v>
      </c>
      <c r="E5743" s="9">
        <v>29.0</v>
      </c>
      <c r="F5743" s="10" t="s">
        <v>17288</v>
      </c>
      <c r="G5743" s="11"/>
      <c r="H5743" s="11"/>
      <c r="I5743" s="11"/>
    </row>
    <row r="5744" ht="14.25" customHeight="1">
      <c r="A5744" s="5" t="s">
        <v>17289</v>
      </c>
      <c r="B5744" s="13">
        <v>36.0</v>
      </c>
      <c r="C5744" s="13">
        <v>71608.0</v>
      </c>
      <c r="D5744" s="8" t="s">
        <v>17290</v>
      </c>
      <c r="E5744" s="13">
        <v>103.0</v>
      </c>
      <c r="F5744" s="10" t="s">
        <v>17291</v>
      </c>
      <c r="G5744" s="11"/>
      <c r="H5744" s="11"/>
      <c r="I5744" s="11"/>
    </row>
    <row r="5745" ht="14.25" customHeight="1">
      <c r="A5745" s="5" t="s">
        <v>17292</v>
      </c>
      <c r="B5745" s="13">
        <v>36.0</v>
      </c>
      <c r="C5745" s="13">
        <v>71663.0</v>
      </c>
      <c r="D5745" s="8" t="s">
        <v>17293</v>
      </c>
      <c r="E5745" s="9">
        <v>87.0</v>
      </c>
      <c r="F5745" s="10" t="s">
        <v>17294</v>
      </c>
      <c r="G5745" s="11"/>
      <c r="H5745" s="11"/>
      <c r="I5745" s="11"/>
    </row>
    <row r="5746" ht="14.25" customHeight="1">
      <c r="A5746" s="5" t="s">
        <v>17295</v>
      </c>
      <c r="B5746" s="13">
        <v>36.0</v>
      </c>
      <c r="C5746" s="13">
        <v>71894.0</v>
      </c>
      <c r="D5746" s="8" t="s">
        <v>17296</v>
      </c>
      <c r="E5746" s="9">
        <v>87.0</v>
      </c>
      <c r="F5746" s="10" t="s">
        <v>17297</v>
      </c>
      <c r="G5746" s="11"/>
      <c r="H5746" s="11"/>
      <c r="I5746" s="11"/>
    </row>
    <row r="5747" ht="14.25" customHeight="1">
      <c r="A5747" s="5" t="s">
        <v>17298</v>
      </c>
      <c r="B5747" s="13">
        <v>36.0</v>
      </c>
      <c r="C5747" s="13">
        <v>72554.0</v>
      </c>
      <c r="D5747" s="8" t="s">
        <v>17299</v>
      </c>
      <c r="E5747" s="9">
        <v>59.0</v>
      </c>
      <c r="F5747" s="10" t="s">
        <v>17300</v>
      </c>
      <c r="G5747" s="11"/>
      <c r="H5747" s="11"/>
      <c r="I5747" s="11"/>
    </row>
    <row r="5748" ht="14.25" customHeight="1">
      <c r="A5748" s="5" t="s">
        <v>17301</v>
      </c>
      <c r="B5748" s="13">
        <v>36.0</v>
      </c>
      <c r="C5748" s="13">
        <v>73000.0</v>
      </c>
      <c r="D5748" s="8" t="s">
        <v>17302</v>
      </c>
      <c r="E5748" s="9">
        <v>67.0</v>
      </c>
      <c r="F5748" s="10" t="s">
        <v>17303</v>
      </c>
      <c r="G5748" s="11"/>
      <c r="H5748" s="11"/>
      <c r="I5748" s="11"/>
    </row>
    <row r="5749" ht="14.25" customHeight="1">
      <c r="A5749" s="5" t="s">
        <v>17304</v>
      </c>
      <c r="B5749" s="13">
        <v>36.0</v>
      </c>
      <c r="C5749" s="13">
        <v>73154.0</v>
      </c>
      <c r="D5749" s="8" t="s">
        <v>17305</v>
      </c>
      <c r="E5749" s="9">
        <v>87.0</v>
      </c>
      <c r="F5749" s="10" t="s">
        <v>17306</v>
      </c>
      <c r="G5749" s="11"/>
      <c r="H5749" s="11"/>
      <c r="I5749" s="11"/>
    </row>
    <row r="5750" ht="14.25" customHeight="1">
      <c r="A5750" s="5" t="s">
        <v>17307</v>
      </c>
      <c r="B5750" s="13">
        <v>36.0</v>
      </c>
      <c r="C5750" s="13">
        <v>73176.0</v>
      </c>
      <c r="D5750" s="8" t="s">
        <v>17308</v>
      </c>
      <c r="E5750" s="13">
        <v>119.0</v>
      </c>
      <c r="F5750" s="10" t="s">
        <v>17309</v>
      </c>
      <c r="G5750" s="11"/>
      <c r="H5750" s="11"/>
      <c r="I5750" s="11"/>
    </row>
    <row r="5751" ht="14.25" customHeight="1">
      <c r="A5751" s="5" t="s">
        <v>17310</v>
      </c>
      <c r="B5751" s="13">
        <v>36.0</v>
      </c>
      <c r="C5751" s="13">
        <v>73605.0</v>
      </c>
      <c r="D5751" s="8" t="s">
        <v>17311</v>
      </c>
      <c r="E5751" s="9">
        <v>59.0</v>
      </c>
      <c r="F5751" s="10" t="s">
        <v>17312</v>
      </c>
      <c r="G5751" s="11"/>
      <c r="H5751" s="11"/>
      <c r="I5751" s="11"/>
    </row>
    <row r="5752" ht="14.25" customHeight="1">
      <c r="A5752" s="5" t="s">
        <v>17313</v>
      </c>
      <c r="B5752" s="13">
        <v>36.0</v>
      </c>
      <c r="C5752" s="13">
        <v>73715.0</v>
      </c>
      <c r="D5752" s="8" t="s">
        <v>17314</v>
      </c>
      <c r="E5752" s="13">
        <v>119.0</v>
      </c>
      <c r="F5752" s="10" t="s">
        <v>17315</v>
      </c>
      <c r="G5752" s="11"/>
      <c r="H5752" s="11"/>
      <c r="I5752" s="11"/>
    </row>
    <row r="5753" ht="14.25" customHeight="1">
      <c r="A5753" s="5" t="s">
        <v>17316</v>
      </c>
      <c r="B5753" s="13">
        <v>36.0</v>
      </c>
      <c r="C5753" s="13">
        <v>73880.0</v>
      </c>
      <c r="D5753" s="8" t="s">
        <v>17317</v>
      </c>
      <c r="E5753" s="9">
        <v>31.0</v>
      </c>
      <c r="F5753" s="10" t="s">
        <v>17318</v>
      </c>
      <c r="G5753" s="11"/>
      <c r="H5753" s="11"/>
      <c r="I5753" s="11"/>
    </row>
    <row r="5754" ht="14.25" customHeight="1">
      <c r="A5754" s="5" t="s">
        <v>17319</v>
      </c>
      <c r="B5754" s="13">
        <v>36.0</v>
      </c>
      <c r="C5754" s="13">
        <v>74166.0</v>
      </c>
      <c r="D5754" s="8" t="s">
        <v>17320</v>
      </c>
      <c r="E5754" s="9">
        <v>29.0</v>
      </c>
      <c r="F5754" s="10" t="s">
        <v>17321</v>
      </c>
      <c r="G5754" s="11"/>
      <c r="H5754" s="11"/>
      <c r="I5754" s="11"/>
    </row>
    <row r="5755" ht="14.25" customHeight="1">
      <c r="A5755" s="5" t="s">
        <v>17322</v>
      </c>
      <c r="B5755" s="13">
        <v>36.0</v>
      </c>
      <c r="C5755" s="13">
        <v>75484.0</v>
      </c>
      <c r="D5755" s="8" t="s">
        <v>17323</v>
      </c>
      <c r="E5755" s="9">
        <v>83.0</v>
      </c>
      <c r="F5755" s="10" t="s">
        <v>17324</v>
      </c>
      <c r="G5755" s="11"/>
      <c r="H5755" s="11"/>
      <c r="I5755" s="11"/>
    </row>
    <row r="5756" ht="14.25" customHeight="1">
      <c r="A5756" s="5" t="s">
        <v>17325</v>
      </c>
      <c r="B5756" s="13">
        <v>36.0</v>
      </c>
      <c r="C5756" s="13">
        <v>75583.0</v>
      </c>
      <c r="D5756" s="8" t="s">
        <v>17326</v>
      </c>
      <c r="E5756" s="13">
        <v>119.0</v>
      </c>
      <c r="F5756" s="10" t="s">
        <v>17327</v>
      </c>
      <c r="G5756" s="11"/>
      <c r="H5756" s="11"/>
      <c r="I5756" s="11"/>
    </row>
    <row r="5757" ht="14.25" customHeight="1">
      <c r="A5757" s="5" t="s">
        <v>17328</v>
      </c>
      <c r="B5757" s="13">
        <v>36.0</v>
      </c>
      <c r="C5757" s="13">
        <v>75671.0</v>
      </c>
      <c r="D5757" s="8" t="s">
        <v>17329</v>
      </c>
      <c r="E5757" s="9">
        <v>33.0</v>
      </c>
      <c r="F5757" s="10" t="s">
        <v>17330</v>
      </c>
      <c r="G5757" s="11"/>
      <c r="H5757" s="11"/>
      <c r="I5757" s="11"/>
    </row>
    <row r="5758" ht="14.25" customHeight="1">
      <c r="A5758" s="5" t="s">
        <v>17331</v>
      </c>
      <c r="B5758" s="13">
        <v>36.0</v>
      </c>
      <c r="C5758" s="13">
        <v>76089.0</v>
      </c>
      <c r="D5758" s="8" t="s">
        <v>17332</v>
      </c>
      <c r="E5758" s="9">
        <v>59.0</v>
      </c>
      <c r="F5758" s="10" t="s">
        <v>17333</v>
      </c>
      <c r="G5758" s="11"/>
      <c r="H5758" s="11"/>
      <c r="I5758" s="11"/>
    </row>
    <row r="5759" ht="14.25" customHeight="1">
      <c r="A5759" s="5" t="s">
        <v>17334</v>
      </c>
      <c r="B5759" s="13">
        <v>36.0</v>
      </c>
      <c r="C5759" s="13">
        <v>76540.0</v>
      </c>
      <c r="D5759" s="8" t="s">
        <v>17335</v>
      </c>
      <c r="E5759" s="9">
        <v>65.0</v>
      </c>
      <c r="F5759" s="10" t="s">
        <v>17336</v>
      </c>
      <c r="G5759" s="11"/>
      <c r="H5759" s="11"/>
      <c r="I5759" s="11"/>
    </row>
    <row r="5760" ht="14.25" customHeight="1">
      <c r="A5760" s="5" t="s">
        <v>17337</v>
      </c>
      <c r="B5760" s="13">
        <v>36.0</v>
      </c>
      <c r="C5760" s="13">
        <v>76584.0</v>
      </c>
      <c r="D5760" s="8" t="s">
        <v>17338</v>
      </c>
      <c r="E5760" s="9">
        <v>71.0</v>
      </c>
      <c r="F5760" s="10" t="s">
        <v>17339</v>
      </c>
      <c r="G5760" s="11"/>
      <c r="H5760" s="11"/>
      <c r="I5760" s="11"/>
    </row>
    <row r="5761" ht="14.25" customHeight="1">
      <c r="A5761" s="5" t="s">
        <v>17340</v>
      </c>
      <c r="B5761" s="13">
        <v>36.0</v>
      </c>
      <c r="C5761" s="13">
        <v>76661.0</v>
      </c>
      <c r="D5761" s="8" t="s">
        <v>17341</v>
      </c>
      <c r="E5761" s="9">
        <v>87.0</v>
      </c>
      <c r="F5761" s="10" t="s">
        <v>17342</v>
      </c>
      <c r="G5761" s="11"/>
      <c r="H5761" s="11"/>
      <c r="I5761" s="11"/>
    </row>
    <row r="5762" ht="14.25" customHeight="1">
      <c r="A5762" s="5" t="s">
        <v>17343</v>
      </c>
      <c r="B5762" s="13">
        <v>36.0</v>
      </c>
      <c r="C5762" s="13">
        <v>76705.0</v>
      </c>
      <c r="D5762" s="8" t="s">
        <v>17344</v>
      </c>
      <c r="E5762" s="9">
        <v>59.0</v>
      </c>
      <c r="F5762" s="10" t="s">
        <v>17345</v>
      </c>
      <c r="G5762" s="11"/>
      <c r="H5762" s="11"/>
      <c r="I5762" s="11"/>
    </row>
    <row r="5763" ht="14.25" customHeight="1">
      <c r="A5763" s="5" t="s">
        <v>17346</v>
      </c>
      <c r="B5763" s="13">
        <v>36.0</v>
      </c>
      <c r="C5763" s="13">
        <v>77684.0</v>
      </c>
      <c r="D5763" s="8" t="s">
        <v>17347</v>
      </c>
      <c r="E5763" s="9">
        <v>1.0</v>
      </c>
      <c r="F5763" s="10" t="s">
        <v>17348</v>
      </c>
      <c r="G5763" s="11"/>
      <c r="H5763" s="11"/>
      <c r="I5763" s="11"/>
    </row>
    <row r="5764" ht="14.25" customHeight="1">
      <c r="A5764" s="5" t="s">
        <v>17349</v>
      </c>
      <c r="B5764" s="13">
        <v>36.0</v>
      </c>
      <c r="C5764" s="13">
        <v>77849.0</v>
      </c>
      <c r="D5764" s="8" t="s">
        <v>17350</v>
      </c>
      <c r="E5764" s="9">
        <v>71.0</v>
      </c>
      <c r="F5764" s="10" t="s">
        <v>17351</v>
      </c>
      <c r="G5764" s="11"/>
      <c r="H5764" s="11"/>
      <c r="I5764" s="11"/>
    </row>
    <row r="5765" ht="14.25" customHeight="1">
      <c r="A5765" s="5" t="s">
        <v>17352</v>
      </c>
      <c r="B5765" s="13">
        <v>36.0</v>
      </c>
      <c r="C5765" s="13">
        <v>78036.0</v>
      </c>
      <c r="D5765" s="8" t="s">
        <v>17353</v>
      </c>
      <c r="E5765" s="9">
        <v>25.0</v>
      </c>
      <c r="F5765" s="10" t="s">
        <v>17354</v>
      </c>
      <c r="G5765" s="11"/>
      <c r="H5765" s="11"/>
      <c r="I5765" s="11"/>
    </row>
    <row r="5766" ht="14.25" customHeight="1">
      <c r="A5766" s="5" t="s">
        <v>17355</v>
      </c>
      <c r="B5766" s="13">
        <v>36.0</v>
      </c>
      <c r="C5766" s="13">
        <v>78146.0</v>
      </c>
      <c r="D5766" s="8" t="s">
        <v>17356</v>
      </c>
      <c r="E5766" s="9">
        <v>59.0</v>
      </c>
      <c r="F5766" s="10" t="s">
        <v>17357</v>
      </c>
      <c r="G5766" s="11"/>
      <c r="H5766" s="11"/>
      <c r="I5766" s="11"/>
    </row>
    <row r="5767" ht="14.25" customHeight="1">
      <c r="A5767" s="5" t="s">
        <v>17358</v>
      </c>
      <c r="B5767" s="13">
        <v>36.0</v>
      </c>
      <c r="C5767" s="13">
        <v>78168.0</v>
      </c>
      <c r="D5767" s="8" t="s">
        <v>17359</v>
      </c>
      <c r="E5767" s="9">
        <v>27.0</v>
      </c>
      <c r="F5767" s="10" t="s">
        <v>17360</v>
      </c>
      <c r="G5767" s="11"/>
      <c r="H5767" s="11"/>
      <c r="I5767" s="11"/>
    </row>
    <row r="5768" ht="14.25" customHeight="1">
      <c r="A5768" s="5" t="s">
        <v>17361</v>
      </c>
      <c r="B5768" s="13">
        <v>36.0</v>
      </c>
      <c r="C5768" s="13">
        <v>78289.0</v>
      </c>
      <c r="D5768" s="8" t="s">
        <v>17362</v>
      </c>
      <c r="E5768" s="13">
        <v>113.0</v>
      </c>
      <c r="F5768" s="10" t="s">
        <v>17363</v>
      </c>
      <c r="G5768" s="11"/>
      <c r="H5768" s="11"/>
      <c r="I5768" s="11"/>
    </row>
    <row r="5769" ht="14.25" customHeight="1">
      <c r="A5769" s="5" t="s">
        <v>17364</v>
      </c>
      <c r="B5769" s="13">
        <v>36.0</v>
      </c>
      <c r="C5769" s="13">
        <v>78333.0</v>
      </c>
      <c r="D5769" s="8" t="s">
        <v>17365</v>
      </c>
      <c r="E5769" s="13">
        <v>121.0</v>
      </c>
      <c r="F5769" s="10" t="s">
        <v>17366</v>
      </c>
      <c r="G5769" s="11"/>
      <c r="H5769" s="11"/>
      <c r="I5769" s="11"/>
    </row>
    <row r="5770" ht="14.25" customHeight="1">
      <c r="A5770" s="5" t="s">
        <v>17367</v>
      </c>
      <c r="B5770" s="13">
        <v>36.0</v>
      </c>
      <c r="C5770" s="13">
        <v>78355.0</v>
      </c>
      <c r="D5770" s="8" t="s">
        <v>17368</v>
      </c>
      <c r="E5770" s="9">
        <v>71.0</v>
      </c>
      <c r="F5770" s="10" t="s">
        <v>17369</v>
      </c>
      <c r="G5770" s="11"/>
      <c r="H5770" s="11"/>
      <c r="I5770" s="11"/>
    </row>
    <row r="5771" ht="14.25" customHeight="1">
      <c r="A5771" s="5" t="s">
        <v>17370</v>
      </c>
      <c r="B5771" s="13">
        <v>36.0</v>
      </c>
      <c r="C5771" s="13">
        <v>78520.0</v>
      </c>
      <c r="D5771" s="8" t="s">
        <v>17371</v>
      </c>
      <c r="E5771" s="9">
        <v>91.0</v>
      </c>
      <c r="F5771" s="10" t="s">
        <v>17372</v>
      </c>
      <c r="G5771" s="11"/>
      <c r="H5771" s="11"/>
      <c r="I5771" s="11"/>
    </row>
    <row r="5772" ht="14.25" customHeight="1">
      <c r="A5772" s="5" t="s">
        <v>17373</v>
      </c>
      <c r="B5772" s="13">
        <v>36.0</v>
      </c>
      <c r="C5772" s="13">
        <v>78553.0</v>
      </c>
      <c r="D5772" s="8" t="s">
        <v>17374</v>
      </c>
      <c r="E5772" s="9">
        <v>99.0</v>
      </c>
      <c r="F5772" s="10" t="s">
        <v>17375</v>
      </c>
      <c r="G5772" s="11"/>
      <c r="H5772" s="11"/>
      <c r="I5772" s="11"/>
    </row>
    <row r="5773" ht="14.25" customHeight="1">
      <c r="A5773" s="5" t="s">
        <v>17376</v>
      </c>
      <c r="B5773" s="13">
        <v>36.0</v>
      </c>
      <c r="C5773" s="13">
        <v>78608.0</v>
      </c>
      <c r="D5773" s="8" t="s">
        <v>17377</v>
      </c>
      <c r="E5773" s="9">
        <v>45.0</v>
      </c>
      <c r="F5773" s="10" t="s">
        <v>17378</v>
      </c>
      <c r="G5773" s="11"/>
      <c r="H5773" s="11"/>
      <c r="I5773" s="11"/>
    </row>
    <row r="5774" ht="14.25" customHeight="1">
      <c r="A5774" s="5" t="s">
        <v>17379</v>
      </c>
      <c r="B5774" s="13">
        <v>36.0</v>
      </c>
      <c r="C5774" s="13">
        <v>78674.0</v>
      </c>
      <c r="D5774" s="8" t="s">
        <v>17380</v>
      </c>
      <c r="E5774" s="9">
        <v>1.0</v>
      </c>
      <c r="F5774" s="10" t="s">
        <v>17381</v>
      </c>
      <c r="G5774" s="11"/>
      <c r="H5774" s="11"/>
      <c r="I5774" s="11"/>
    </row>
    <row r="5775" ht="14.25" customHeight="1">
      <c r="A5775" s="5" t="s">
        <v>17382</v>
      </c>
      <c r="B5775" s="13">
        <v>36.0</v>
      </c>
      <c r="C5775" s="13">
        <v>78696.0</v>
      </c>
      <c r="D5775" s="8" t="s">
        <v>17383</v>
      </c>
      <c r="E5775" s="9">
        <v>97.0</v>
      </c>
      <c r="F5775" s="10" t="s">
        <v>17384</v>
      </c>
      <c r="G5775" s="11"/>
      <c r="H5775" s="11"/>
      <c r="I5775" s="11"/>
    </row>
    <row r="5776" ht="14.25" customHeight="1">
      <c r="A5776" s="5" t="s">
        <v>17385</v>
      </c>
      <c r="B5776" s="13">
        <v>36.0</v>
      </c>
      <c r="C5776" s="13">
        <v>78806.0</v>
      </c>
      <c r="D5776" s="8" t="s">
        <v>17386</v>
      </c>
      <c r="E5776" s="13">
        <v>107.0</v>
      </c>
      <c r="F5776" s="10" t="s">
        <v>17387</v>
      </c>
      <c r="G5776" s="11"/>
      <c r="H5776" s="11"/>
      <c r="I5776" s="11"/>
    </row>
    <row r="5777" ht="14.25" customHeight="1">
      <c r="A5777" s="5" t="s">
        <v>17388</v>
      </c>
      <c r="B5777" s="13">
        <v>36.0</v>
      </c>
      <c r="C5777" s="13">
        <v>78960.0</v>
      </c>
      <c r="D5777" s="8" t="s">
        <v>17389</v>
      </c>
      <c r="E5777" s="9">
        <v>55.0</v>
      </c>
      <c r="F5777" s="10" t="s">
        <v>17390</v>
      </c>
      <c r="G5777" s="11"/>
      <c r="H5777" s="11"/>
      <c r="I5777" s="11"/>
    </row>
    <row r="5778" ht="14.25" customHeight="1">
      <c r="A5778" s="5" t="s">
        <v>17391</v>
      </c>
      <c r="B5778" s="13">
        <v>36.0</v>
      </c>
      <c r="C5778" s="13">
        <v>79092.0</v>
      </c>
      <c r="D5778" s="8" t="s">
        <v>17392</v>
      </c>
      <c r="E5778" s="9">
        <v>3.0</v>
      </c>
      <c r="F5778" s="10" t="s">
        <v>17393</v>
      </c>
      <c r="G5778" s="11"/>
      <c r="H5778" s="11"/>
      <c r="I5778" s="11"/>
    </row>
    <row r="5779" ht="14.25" customHeight="1">
      <c r="A5779" s="14" t="s">
        <v>17394</v>
      </c>
      <c r="B5779" s="16">
        <v>36.0</v>
      </c>
      <c r="C5779" s="16">
        <v>79246.0</v>
      </c>
      <c r="D5779" s="17" t="s">
        <v>17395</v>
      </c>
      <c r="E5779" s="16">
        <v>103.0</v>
      </c>
      <c r="F5779" s="19" t="s">
        <v>17396</v>
      </c>
      <c r="G5779" s="11"/>
      <c r="H5779" s="11"/>
      <c r="I5779" s="11"/>
    </row>
    <row r="5780" ht="14.25" customHeight="1">
      <c r="A5780" s="5" t="s">
        <v>17397</v>
      </c>
      <c r="B5780" s="13">
        <v>36.0</v>
      </c>
      <c r="C5780" s="13">
        <v>79444.0</v>
      </c>
      <c r="D5780" s="8" t="s">
        <v>17398</v>
      </c>
      <c r="E5780" s="9">
        <v>59.0</v>
      </c>
      <c r="F5780" s="10" t="s">
        <v>17399</v>
      </c>
      <c r="G5780" s="11"/>
      <c r="H5780" s="11"/>
      <c r="I5780" s="11"/>
    </row>
    <row r="5781" ht="14.25" customHeight="1">
      <c r="A5781" s="5" t="s">
        <v>17400</v>
      </c>
      <c r="B5781" s="13">
        <v>36.0</v>
      </c>
      <c r="C5781" s="13">
        <v>79785.0</v>
      </c>
      <c r="D5781" s="8" t="s">
        <v>17401</v>
      </c>
      <c r="E5781" s="9">
        <v>15.0</v>
      </c>
      <c r="F5781" s="10" t="s">
        <v>17402</v>
      </c>
      <c r="G5781" s="11"/>
      <c r="H5781" s="11"/>
      <c r="I5781" s="11"/>
    </row>
    <row r="5782" ht="14.25" customHeight="1">
      <c r="A5782" s="5" t="s">
        <v>17403</v>
      </c>
      <c r="B5782" s="13">
        <v>36.0</v>
      </c>
      <c r="C5782" s="13">
        <v>79939.0</v>
      </c>
      <c r="D5782" s="8" t="s">
        <v>17404</v>
      </c>
      <c r="E5782" s="9">
        <v>13.0</v>
      </c>
      <c r="F5782" s="10" t="s">
        <v>17405</v>
      </c>
      <c r="G5782" s="11"/>
      <c r="H5782" s="11"/>
      <c r="I5782" s="11"/>
    </row>
    <row r="5783" ht="14.25" customHeight="1">
      <c r="A5783" s="5" t="s">
        <v>17406</v>
      </c>
      <c r="B5783" s="13">
        <v>36.0</v>
      </c>
      <c r="C5783" s="13">
        <v>80082.0</v>
      </c>
      <c r="D5783" s="8" t="s">
        <v>17407</v>
      </c>
      <c r="E5783" s="13">
        <v>113.0</v>
      </c>
      <c r="F5783" s="10" t="s">
        <v>17408</v>
      </c>
      <c r="G5783" s="11"/>
      <c r="H5783" s="11"/>
      <c r="I5783" s="11"/>
    </row>
    <row r="5784" ht="14.25" customHeight="1">
      <c r="A5784" s="5" t="s">
        <v>17409</v>
      </c>
      <c r="B5784" s="13">
        <v>36.0</v>
      </c>
      <c r="C5784" s="13">
        <v>80203.0</v>
      </c>
      <c r="D5784" s="8" t="s">
        <v>17410</v>
      </c>
      <c r="E5784" s="9">
        <v>87.0</v>
      </c>
      <c r="F5784" s="10" t="s">
        <v>17411</v>
      </c>
      <c r="G5784" s="11"/>
      <c r="H5784" s="11"/>
      <c r="I5784" s="11"/>
    </row>
    <row r="5785" ht="14.25" customHeight="1">
      <c r="A5785" s="5" t="s">
        <v>17412</v>
      </c>
      <c r="B5785" s="13">
        <v>36.0</v>
      </c>
      <c r="C5785" s="13">
        <v>80225.0</v>
      </c>
      <c r="D5785" s="8" t="s">
        <v>17413</v>
      </c>
      <c r="E5785" s="9">
        <v>59.0</v>
      </c>
      <c r="F5785" s="10" t="s">
        <v>17414</v>
      </c>
      <c r="G5785" s="11"/>
      <c r="H5785" s="11"/>
      <c r="I5785" s="11"/>
    </row>
    <row r="5786" ht="14.25" customHeight="1">
      <c r="A5786" s="5" t="s">
        <v>17415</v>
      </c>
      <c r="B5786" s="13">
        <v>36.0</v>
      </c>
      <c r="C5786" s="13">
        <v>80302.0</v>
      </c>
      <c r="D5786" s="8" t="s">
        <v>17416</v>
      </c>
      <c r="E5786" s="13">
        <v>103.0</v>
      </c>
      <c r="F5786" s="10" t="s">
        <v>17417</v>
      </c>
      <c r="G5786" s="11"/>
      <c r="H5786" s="11"/>
      <c r="I5786" s="11"/>
    </row>
    <row r="5787" ht="14.25" customHeight="1">
      <c r="A5787" s="5" t="s">
        <v>17418</v>
      </c>
      <c r="B5787" s="13">
        <v>36.0</v>
      </c>
      <c r="C5787" s="13">
        <v>80599.0</v>
      </c>
      <c r="D5787" s="8" t="s">
        <v>17419</v>
      </c>
      <c r="E5787" s="9">
        <v>87.0</v>
      </c>
      <c r="F5787" s="10" t="s">
        <v>17420</v>
      </c>
      <c r="G5787" s="11"/>
      <c r="H5787" s="11"/>
      <c r="I5787" s="11"/>
    </row>
    <row r="5788" ht="14.25" customHeight="1">
      <c r="A5788" s="5" t="s">
        <v>17421</v>
      </c>
      <c r="B5788" s="13">
        <v>36.0</v>
      </c>
      <c r="C5788" s="13">
        <v>80753.0</v>
      </c>
      <c r="D5788" s="8" t="s">
        <v>17422</v>
      </c>
      <c r="E5788" s="9">
        <v>71.0</v>
      </c>
      <c r="F5788" s="10" t="s">
        <v>17423</v>
      </c>
      <c r="G5788" s="11"/>
      <c r="H5788" s="11"/>
      <c r="I5788" s="11"/>
    </row>
    <row r="5789" ht="14.25" customHeight="1">
      <c r="A5789" s="5" t="s">
        <v>17424</v>
      </c>
      <c r="B5789" s="13">
        <v>36.0</v>
      </c>
      <c r="C5789" s="13">
        <v>80885.0</v>
      </c>
      <c r="D5789" s="8" t="s">
        <v>17425</v>
      </c>
      <c r="E5789" s="13">
        <v>103.0</v>
      </c>
      <c r="F5789" s="10" t="s">
        <v>17426</v>
      </c>
      <c r="G5789" s="11"/>
      <c r="H5789" s="11"/>
      <c r="I5789" s="11"/>
    </row>
    <row r="5790" ht="14.25" customHeight="1">
      <c r="A5790" s="5" t="s">
        <v>17427</v>
      </c>
      <c r="B5790" s="13">
        <v>36.0</v>
      </c>
      <c r="C5790" s="13">
        <v>80907.0</v>
      </c>
      <c r="D5790" s="8" t="s">
        <v>17428</v>
      </c>
      <c r="E5790" s="9">
        <v>29.0</v>
      </c>
      <c r="F5790" s="10" t="s">
        <v>17429</v>
      </c>
      <c r="G5790" s="11"/>
      <c r="H5790" s="11"/>
      <c r="I5790" s="11"/>
    </row>
    <row r="5791" ht="14.25" customHeight="1">
      <c r="A5791" s="5" t="s">
        <v>17430</v>
      </c>
      <c r="B5791" s="13">
        <v>36.0</v>
      </c>
      <c r="C5791" s="13">
        <v>81622.0</v>
      </c>
      <c r="D5791" s="8" t="s">
        <v>17431</v>
      </c>
      <c r="E5791" s="13">
        <v>115.0</v>
      </c>
      <c r="F5791" s="10" t="s">
        <v>17432</v>
      </c>
      <c r="G5791" s="11"/>
      <c r="H5791" s="11"/>
      <c r="I5791" s="11"/>
    </row>
    <row r="5792" ht="14.25" customHeight="1">
      <c r="A5792" s="5" t="s">
        <v>17433</v>
      </c>
      <c r="B5792" s="13">
        <v>36.0</v>
      </c>
      <c r="C5792" s="13">
        <v>81677.0</v>
      </c>
      <c r="D5792" s="8" t="s">
        <v>17434</v>
      </c>
      <c r="E5792" s="13">
        <v>119.0</v>
      </c>
      <c r="F5792" s="10" t="s">
        <v>17435</v>
      </c>
      <c r="G5792" s="11"/>
      <c r="H5792" s="11"/>
      <c r="I5792" s="11"/>
    </row>
    <row r="5793" ht="14.25" customHeight="1">
      <c r="A5793" s="5" t="s">
        <v>17436</v>
      </c>
      <c r="B5793" s="13">
        <v>36.0</v>
      </c>
      <c r="C5793" s="13">
        <v>81710.0</v>
      </c>
      <c r="D5793" s="8" t="s">
        <v>17437</v>
      </c>
      <c r="E5793" s="9">
        <v>65.0</v>
      </c>
      <c r="F5793" s="10" t="s">
        <v>17438</v>
      </c>
      <c r="G5793" s="11"/>
      <c r="H5793" s="11"/>
      <c r="I5793" s="11"/>
    </row>
    <row r="5794" ht="14.25" customHeight="1">
      <c r="A5794" s="5" t="s">
        <v>17439</v>
      </c>
      <c r="B5794" s="13">
        <v>36.0</v>
      </c>
      <c r="C5794" s="13">
        <v>82084.0</v>
      </c>
      <c r="D5794" s="8" t="s">
        <v>17440</v>
      </c>
      <c r="E5794" s="9">
        <v>29.0</v>
      </c>
      <c r="F5794" s="10" t="s">
        <v>17441</v>
      </c>
      <c r="G5794" s="11"/>
      <c r="H5794" s="11"/>
      <c r="I5794" s="11"/>
    </row>
    <row r="5795" ht="14.25" customHeight="1">
      <c r="A5795" s="5" t="s">
        <v>17442</v>
      </c>
      <c r="B5795" s="13">
        <v>36.0</v>
      </c>
      <c r="C5795" s="13">
        <v>82117.0</v>
      </c>
      <c r="D5795" s="8" t="s">
        <v>17443</v>
      </c>
      <c r="E5795" s="9">
        <v>59.0</v>
      </c>
      <c r="F5795" s="10" t="s">
        <v>17444</v>
      </c>
      <c r="G5795" s="11"/>
      <c r="H5795" s="11"/>
      <c r="I5795" s="11"/>
    </row>
    <row r="5796" ht="14.25" customHeight="1">
      <c r="A5796" s="5" t="s">
        <v>17445</v>
      </c>
      <c r="B5796" s="13">
        <v>36.0</v>
      </c>
      <c r="C5796" s="13">
        <v>82744.0</v>
      </c>
      <c r="D5796" s="8" t="s">
        <v>17446</v>
      </c>
      <c r="E5796" s="9">
        <v>59.0</v>
      </c>
      <c r="F5796" s="10" t="s">
        <v>17447</v>
      </c>
      <c r="G5796" s="11"/>
      <c r="H5796" s="11"/>
      <c r="I5796" s="11"/>
    </row>
    <row r="5797" ht="14.25" customHeight="1">
      <c r="A5797" s="5" t="s">
        <v>17448</v>
      </c>
      <c r="B5797" s="13">
        <v>36.0</v>
      </c>
      <c r="C5797" s="13">
        <v>82942.0</v>
      </c>
      <c r="D5797" s="8" t="s">
        <v>17449</v>
      </c>
      <c r="E5797" s="9">
        <v>59.0</v>
      </c>
      <c r="F5797" s="10" t="s">
        <v>17450</v>
      </c>
      <c r="G5797" s="11"/>
      <c r="H5797" s="11"/>
      <c r="I5797" s="11"/>
    </row>
    <row r="5798" ht="14.25" customHeight="1">
      <c r="A5798" s="5" t="s">
        <v>17451</v>
      </c>
      <c r="B5798" s="13">
        <v>36.0</v>
      </c>
      <c r="C5798" s="13">
        <v>83294.0</v>
      </c>
      <c r="D5798" s="8" t="s">
        <v>17452</v>
      </c>
      <c r="E5798" s="13">
        <v>103.0</v>
      </c>
      <c r="F5798" s="10" t="s">
        <v>17453</v>
      </c>
      <c r="G5798" s="11"/>
      <c r="H5798" s="11"/>
      <c r="I5798" s="11"/>
    </row>
    <row r="5799" ht="14.25" customHeight="1">
      <c r="A5799" s="5" t="s">
        <v>17454</v>
      </c>
      <c r="B5799" s="13">
        <v>36.0</v>
      </c>
      <c r="C5799" s="13">
        <v>84000.0</v>
      </c>
      <c r="D5799" s="8" t="s">
        <v>17455</v>
      </c>
      <c r="E5799" s="13">
        <v>119.0</v>
      </c>
      <c r="F5799" s="10" t="s">
        <v>17456</v>
      </c>
      <c r="G5799" s="11"/>
      <c r="H5799" s="11"/>
      <c r="I5799" s="11"/>
    </row>
    <row r="5800" ht="14.25" customHeight="1">
      <c r="A5800" s="5" t="s">
        <v>17457</v>
      </c>
      <c r="B5800" s="13">
        <v>36.0</v>
      </c>
      <c r="C5800" s="13">
        <v>84088.0</v>
      </c>
      <c r="D5800" s="8" t="s">
        <v>17458</v>
      </c>
      <c r="E5800" s="13">
        <v>119.0</v>
      </c>
      <c r="F5800" s="10" t="s">
        <v>17459</v>
      </c>
      <c r="G5800" s="11"/>
      <c r="H5800" s="11"/>
      <c r="I5800" s="11"/>
    </row>
    <row r="5801" ht="14.25" customHeight="1">
      <c r="A5801" s="5" t="s">
        <v>17460</v>
      </c>
      <c r="B5801" s="13">
        <v>36.0</v>
      </c>
      <c r="C5801" s="13">
        <v>84099.0</v>
      </c>
      <c r="D5801" s="8" t="s">
        <v>17461</v>
      </c>
      <c r="E5801" s="9">
        <v>65.0</v>
      </c>
      <c r="F5801" s="10" t="s">
        <v>17462</v>
      </c>
      <c r="G5801" s="11"/>
      <c r="H5801" s="11"/>
      <c r="I5801" s="11"/>
    </row>
    <row r="5802" ht="14.25" customHeight="1">
      <c r="A5802" s="5" t="s">
        <v>17463</v>
      </c>
      <c r="B5802" s="13">
        <v>37.0</v>
      </c>
      <c r="C5802" s="7">
        <v>500.0</v>
      </c>
      <c r="D5802" s="8" t="s">
        <v>17464</v>
      </c>
      <c r="E5802" s="9">
        <v>91.0</v>
      </c>
      <c r="F5802" s="10" t="s">
        <v>17465</v>
      </c>
      <c r="G5802" s="11"/>
      <c r="H5802" s="11"/>
      <c r="I5802" s="11"/>
    </row>
    <row r="5803" ht="14.25" customHeight="1">
      <c r="A5803" s="5" t="s">
        <v>17466</v>
      </c>
      <c r="B5803" s="13">
        <v>37.0</v>
      </c>
      <c r="C5803" s="7">
        <v>680.0</v>
      </c>
      <c r="D5803" s="8" t="s">
        <v>17467</v>
      </c>
      <c r="E5803" s="13">
        <v>167.0</v>
      </c>
      <c r="F5803" s="10" t="s">
        <v>17468</v>
      </c>
      <c r="G5803" s="11"/>
      <c r="H5803" s="11"/>
      <c r="I5803" s="11"/>
    </row>
    <row r="5804" ht="14.25" customHeight="1">
      <c r="A5804" s="5" t="s">
        <v>17469</v>
      </c>
      <c r="B5804" s="13">
        <v>37.0</v>
      </c>
      <c r="C5804" s="7">
        <v>1520.0</v>
      </c>
      <c r="D5804" s="8" t="s">
        <v>17470</v>
      </c>
      <c r="E5804" s="13">
        <v>183.0</v>
      </c>
      <c r="F5804" s="10" t="s">
        <v>17471</v>
      </c>
      <c r="G5804" s="11"/>
      <c r="H5804" s="11"/>
      <c r="I5804" s="11"/>
    </row>
    <row r="5805" ht="14.25" customHeight="1">
      <c r="A5805" s="5" t="s">
        <v>17472</v>
      </c>
      <c r="B5805" s="13">
        <v>37.0</v>
      </c>
      <c r="C5805" s="7">
        <v>1720.0</v>
      </c>
      <c r="D5805" s="8" t="s">
        <v>17473</v>
      </c>
      <c r="E5805" s="9">
        <v>81.0</v>
      </c>
      <c r="F5805" s="10" t="s">
        <v>17474</v>
      </c>
      <c r="G5805" s="11"/>
      <c r="H5805" s="11"/>
      <c r="I5805" s="11"/>
    </row>
    <row r="5806" ht="14.25" customHeight="1">
      <c r="A5806" s="5" t="s">
        <v>17475</v>
      </c>
      <c r="B5806" s="13">
        <v>37.0</v>
      </c>
      <c r="C5806" s="7">
        <v>1720.0</v>
      </c>
      <c r="D5806" s="8" t="s">
        <v>17476</v>
      </c>
      <c r="E5806" s="13">
        <v>151.0</v>
      </c>
      <c r="F5806" s="10" t="s">
        <v>17477</v>
      </c>
      <c r="G5806" s="11"/>
      <c r="H5806" s="11"/>
      <c r="I5806" s="11"/>
    </row>
    <row r="5807" ht="14.25" customHeight="1">
      <c r="A5807" s="5" t="s">
        <v>17478</v>
      </c>
      <c r="B5807" s="13">
        <v>37.0</v>
      </c>
      <c r="C5807" s="7">
        <v>2080.0</v>
      </c>
      <c r="D5807" s="8" t="s">
        <v>17479</v>
      </c>
      <c r="E5807" s="13">
        <v>151.0</v>
      </c>
      <c r="F5807" s="10" t="s">
        <v>17480</v>
      </c>
      <c r="G5807" s="11"/>
      <c r="H5807" s="11"/>
      <c r="I5807" s="11"/>
    </row>
    <row r="5808" ht="14.25" customHeight="1">
      <c r="A5808" s="5" t="s">
        <v>17481</v>
      </c>
      <c r="B5808" s="13">
        <v>37.0</v>
      </c>
      <c r="C5808" s="7">
        <v>2140.0</v>
      </c>
      <c r="D5808" s="8" t="s">
        <v>17482</v>
      </c>
      <c r="E5808" s="9">
        <v>21.0</v>
      </c>
      <c r="F5808" s="10" t="s">
        <v>17483</v>
      </c>
      <c r="G5808" s="11"/>
      <c r="H5808" s="11"/>
      <c r="I5808" s="11"/>
    </row>
    <row r="5809" ht="14.25" customHeight="1">
      <c r="A5809" s="5" t="s">
        <v>17484</v>
      </c>
      <c r="B5809" s="13">
        <v>37.0</v>
      </c>
      <c r="C5809" s="7">
        <v>2840.0</v>
      </c>
      <c r="D5809" s="8" t="s">
        <v>17485</v>
      </c>
      <c r="E5809" s="13">
        <v>147.0</v>
      </c>
      <c r="F5809" s="10" t="s">
        <v>17486</v>
      </c>
      <c r="G5809" s="11"/>
      <c r="H5809" s="11"/>
      <c r="I5809" s="11"/>
    </row>
    <row r="5810" ht="14.25" customHeight="1">
      <c r="A5810" s="5" t="s">
        <v>17487</v>
      </c>
      <c r="B5810" s="13">
        <v>37.0</v>
      </c>
      <c r="C5810" s="7">
        <v>3220.0</v>
      </c>
      <c r="D5810" s="8" t="s">
        <v>17488</v>
      </c>
      <c r="E5810" s="9">
        <v>89.0</v>
      </c>
      <c r="F5810" s="10" t="s">
        <v>17489</v>
      </c>
      <c r="G5810" s="11"/>
      <c r="H5810" s="11"/>
      <c r="I5810" s="11"/>
    </row>
    <row r="5811" ht="14.25" customHeight="1">
      <c r="A5811" s="5" t="s">
        <v>17490</v>
      </c>
      <c r="B5811" s="13">
        <v>37.0</v>
      </c>
      <c r="C5811" s="7">
        <v>3640.0</v>
      </c>
      <c r="D5811" s="8" t="s">
        <v>17491</v>
      </c>
      <c r="E5811" s="9">
        <v>89.0</v>
      </c>
      <c r="F5811" s="10" t="s">
        <v>17492</v>
      </c>
      <c r="G5811" s="11"/>
      <c r="H5811" s="11"/>
      <c r="I5811" s="11"/>
    </row>
    <row r="5812" ht="14.25" customHeight="1">
      <c r="A5812" s="5" t="s">
        <v>17493</v>
      </c>
      <c r="B5812" s="13">
        <v>37.0</v>
      </c>
      <c r="C5812" s="7">
        <v>4260.0</v>
      </c>
      <c r="D5812" s="8" t="s">
        <v>17494</v>
      </c>
      <c r="E5812" s="9">
        <v>31.0</v>
      </c>
      <c r="F5812" s="10" t="s">
        <v>17495</v>
      </c>
      <c r="G5812" s="11"/>
      <c r="H5812" s="11"/>
      <c r="I5812" s="11"/>
    </row>
    <row r="5813" ht="14.25" customHeight="1">
      <c r="A5813" s="5" t="s">
        <v>17496</v>
      </c>
      <c r="B5813" s="13">
        <v>37.0</v>
      </c>
      <c r="C5813" s="7">
        <v>4840.0</v>
      </c>
      <c r="D5813" s="8" t="s">
        <v>17497</v>
      </c>
      <c r="E5813" s="9">
        <v>71.0</v>
      </c>
      <c r="F5813" s="10" t="s">
        <v>17498</v>
      </c>
      <c r="G5813" s="11"/>
      <c r="H5813" s="11"/>
      <c r="I5813" s="11"/>
    </row>
    <row r="5814" ht="14.25" customHeight="1">
      <c r="A5814" s="5" t="s">
        <v>17499</v>
      </c>
      <c r="B5814" s="13">
        <v>37.0</v>
      </c>
      <c r="C5814" s="7">
        <v>5040.0</v>
      </c>
      <c r="D5814" s="8" t="s">
        <v>17500</v>
      </c>
      <c r="E5814" s="13">
        <v>101.0</v>
      </c>
      <c r="F5814" s="10" t="s">
        <v>17501</v>
      </c>
      <c r="G5814" s="11"/>
      <c r="H5814" s="11"/>
      <c r="I5814" s="11"/>
    </row>
    <row r="5815" ht="14.25" customHeight="1">
      <c r="A5815" s="5" t="s">
        <v>17502</v>
      </c>
      <c r="B5815" s="13">
        <v>37.0</v>
      </c>
      <c r="C5815" s="7">
        <v>5220.0</v>
      </c>
      <c r="D5815" s="8" t="s">
        <v>17503</v>
      </c>
      <c r="E5815" s="9">
        <v>71.0</v>
      </c>
      <c r="F5815" s="10" t="s">
        <v>17504</v>
      </c>
      <c r="G5815" s="11"/>
      <c r="H5815" s="11"/>
      <c r="I5815" s="11"/>
    </row>
    <row r="5816" ht="14.25" customHeight="1">
      <c r="A5816" s="5" t="s">
        <v>17505</v>
      </c>
      <c r="B5816" s="13">
        <v>37.0</v>
      </c>
      <c r="C5816" s="7">
        <v>6140.0</v>
      </c>
      <c r="D5816" s="8" t="s">
        <v>17506</v>
      </c>
      <c r="E5816" s="9">
        <v>21.0</v>
      </c>
      <c r="F5816" s="10" t="s">
        <v>17507</v>
      </c>
      <c r="G5816" s="11"/>
      <c r="H5816" s="11"/>
      <c r="I5816" s="11"/>
    </row>
    <row r="5817" ht="14.25" customHeight="1">
      <c r="A5817" s="5" t="s">
        <v>17508</v>
      </c>
      <c r="B5817" s="13">
        <v>37.0</v>
      </c>
      <c r="C5817" s="7">
        <v>7080.0</v>
      </c>
      <c r="D5817" s="8" t="s">
        <v>17509</v>
      </c>
      <c r="E5817" s="13">
        <v>189.0</v>
      </c>
      <c r="F5817" s="10" t="s">
        <v>17510</v>
      </c>
      <c r="G5817" s="11"/>
      <c r="H5817" s="11"/>
      <c r="I5817" s="11"/>
    </row>
    <row r="5818" ht="14.25" customHeight="1">
      <c r="A5818" s="5" t="s">
        <v>17511</v>
      </c>
      <c r="B5818" s="13">
        <v>37.0</v>
      </c>
      <c r="C5818" s="7">
        <v>7720.0</v>
      </c>
      <c r="D5818" s="8" t="s">
        <v>17512</v>
      </c>
      <c r="E5818" s="13">
        <v>175.0</v>
      </c>
      <c r="F5818" s="10" t="s">
        <v>17513</v>
      </c>
      <c r="G5818" s="11"/>
      <c r="H5818" s="11"/>
      <c r="I5818" s="11"/>
    </row>
    <row r="5819" ht="14.25" customHeight="1">
      <c r="A5819" s="5" t="s">
        <v>17514</v>
      </c>
      <c r="B5819" s="13">
        <v>37.0</v>
      </c>
      <c r="C5819" s="7">
        <v>9060.0</v>
      </c>
      <c r="D5819" s="8" t="s">
        <v>17515</v>
      </c>
      <c r="E5819" s="9">
        <v>1.0</v>
      </c>
      <c r="F5819" s="10" t="s">
        <v>17516</v>
      </c>
      <c r="G5819" s="11"/>
      <c r="H5819" s="11"/>
      <c r="I5819" s="11"/>
    </row>
    <row r="5820" ht="14.25" customHeight="1">
      <c r="A5820" s="5" t="s">
        <v>17517</v>
      </c>
      <c r="B5820" s="13">
        <v>37.0</v>
      </c>
      <c r="C5820" s="7">
        <v>9360.0</v>
      </c>
      <c r="D5820" s="8" t="s">
        <v>17518</v>
      </c>
      <c r="E5820" s="9">
        <v>77.0</v>
      </c>
      <c r="F5820" s="10" t="s">
        <v>17519</v>
      </c>
      <c r="G5820" s="11"/>
      <c r="H5820" s="11"/>
      <c r="I5820" s="11"/>
    </row>
    <row r="5821" ht="14.25" customHeight="1">
      <c r="A5821" s="5" t="s">
        <v>17520</v>
      </c>
      <c r="B5821" s="13">
        <v>37.0</v>
      </c>
      <c r="C5821" s="7">
        <v>9900.0</v>
      </c>
      <c r="D5821" s="8" t="s">
        <v>17521</v>
      </c>
      <c r="E5821" s="13">
        <v>133.0</v>
      </c>
      <c r="F5821" s="10" t="s">
        <v>17522</v>
      </c>
      <c r="G5821" s="11"/>
      <c r="H5821" s="11"/>
      <c r="I5821" s="11"/>
    </row>
    <row r="5822" ht="14.25" customHeight="1">
      <c r="A5822" s="5" t="s">
        <v>17523</v>
      </c>
      <c r="B5822" s="13">
        <v>37.0</v>
      </c>
      <c r="C5822" s="13">
        <v>10240.0</v>
      </c>
      <c r="D5822" s="8" t="s">
        <v>17524</v>
      </c>
      <c r="E5822" s="9">
        <v>87.0</v>
      </c>
      <c r="F5822" s="10" t="s">
        <v>17525</v>
      </c>
      <c r="G5822" s="11"/>
      <c r="H5822" s="11"/>
      <c r="I5822" s="11"/>
    </row>
    <row r="5823" ht="14.25" customHeight="1">
      <c r="A5823" s="5" t="s">
        <v>17526</v>
      </c>
      <c r="B5823" s="13">
        <v>37.0</v>
      </c>
      <c r="C5823" s="13">
        <v>10620.0</v>
      </c>
      <c r="D5823" s="8" t="s">
        <v>17527</v>
      </c>
      <c r="E5823" s="13">
        <v>135.0</v>
      </c>
      <c r="F5823" s="10" t="s">
        <v>17528</v>
      </c>
      <c r="G5823" s="11"/>
      <c r="H5823" s="11"/>
      <c r="I5823" s="11"/>
    </row>
    <row r="5824" ht="14.25" customHeight="1">
      <c r="A5824" s="5" t="s">
        <v>17529</v>
      </c>
      <c r="B5824" s="13">
        <v>37.0</v>
      </c>
      <c r="C5824" s="13">
        <v>10740.0</v>
      </c>
      <c r="D5824" s="8" t="s">
        <v>17530</v>
      </c>
      <c r="E5824" s="13">
        <v>183.0</v>
      </c>
      <c r="F5824" s="10" t="s">
        <v>17531</v>
      </c>
      <c r="G5824" s="11"/>
      <c r="H5824" s="11"/>
      <c r="I5824" s="11"/>
    </row>
    <row r="5825" ht="14.25" customHeight="1">
      <c r="A5825" s="5" t="s">
        <v>17532</v>
      </c>
      <c r="B5825" s="13">
        <v>37.0</v>
      </c>
      <c r="C5825" s="13">
        <v>11800.0</v>
      </c>
      <c r="D5825" s="8" t="s">
        <v>17533</v>
      </c>
      <c r="E5825" s="9">
        <v>63.0</v>
      </c>
      <c r="F5825" s="10" t="s">
        <v>17534</v>
      </c>
      <c r="G5825" s="11"/>
      <c r="H5825" s="11"/>
      <c r="I5825" s="11"/>
    </row>
    <row r="5826" ht="14.25" customHeight="1">
      <c r="A5826" s="5" t="s">
        <v>17535</v>
      </c>
      <c r="B5826" s="13">
        <v>37.0</v>
      </c>
      <c r="C5826" s="13">
        <v>11800.0</v>
      </c>
      <c r="D5826" s="8" t="s">
        <v>17536</v>
      </c>
      <c r="E5826" s="13">
        <v>135.0</v>
      </c>
      <c r="F5826" s="10" t="s">
        <v>17537</v>
      </c>
      <c r="G5826" s="11"/>
      <c r="H5826" s="11"/>
      <c r="I5826" s="11"/>
    </row>
    <row r="5827" ht="14.25" customHeight="1">
      <c r="A5827" s="5" t="s">
        <v>17538</v>
      </c>
      <c r="B5827" s="13">
        <v>37.0</v>
      </c>
      <c r="C5827" s="13">
        <v>12000.0</v>
      </c>
      <c r="D5827" s="8" t="s">
        <v>17539</v>
      </c>
      <c r="E5827" s="13">
        <v>119.0</v>
      </c>
      <c r="F5827" s="10" t="s">
        <v>17540</v>
      </c>
      <c r="G5827" s="11"/>
      <c r="H5827" s="11"/>
      <c r="I5827" s="11"/>
    </row>
    <row r="5828" ht="14.25" customHeight="1">
      <c r="A5828" s="5" t="s">
        <v>17541</v>
      </c>
      <c r="B5828" s="13">
        <v>37.0</v>
      </c>
      <c r="C5828" s="13">
        <v>12340.0</v>
      </c>
      <c r="D5828" s="8" t="s">
        <v>17542</v>
      </c>
      <c r="E5828" s="9">
        <v>71.0</v>
      </c>
      <c r="F5828" s="10" t="s">
        <v>17543</v>
      </c>
      <c r="G5828" s="11"/>
      <c r="H5828" s="11"/>
      <c r="I5828" s="11"/>
    </row>
    <row r="5829" ht="14.25" customHeight="1">
      <c r="A5829" s="5" t="s">
        <v>17544</v>
      </c>
      <c r="B5829" s="13">
        <v>37.0</v>
      </c>
      <c r="C5829" s="13">
        <v>12860.0</v>
      </c>
      <c r="D5829" s="8" t="s">
        <v>17545</v>
      </c>
      <c r="E5829" s="13">
        <v>101.0</v>
      </c>
      <c r="F5829" s="10" t="s">
        <v>17546</v>
      </c>
      <c r="G5829" s="11"/>
      <c r="H5829" s="11"/>
      <c r="I5829" s="11"/>
    </row>
    <row r="5830" ht="14.25" customHeight="1">
      <c r="A5830" s="5" t="s">
        <v>17547</v>
      </c>
      <c r="B5830" s="13">
        <v>37.0</v>
      </c>
      <c r="C5830" s="13">
        <v>12960.0</v>
      </c>
      <c r="D5830" s="8" t="s">
        <v>17548</v>
      </c>
      <c r="E5830" s="9">
        <v>67.0</v>
      </c>
      <c r="F5830" s="10" t="s">
        <v>17549</v>
      </c>
      <c r="G5830" s="11"/>
      <c r="H5830" s="11"/>
      <c r="I5830" s="11"/>
    </row>
    <row r="5831" ht="14.25" customHeight="1">
      <c r="A5831" s="5" t="s">
        <v>17550</v>
      </c>
      <c r="B5831" s="13">
        <v>37.0</v>
      </c>
      <c r="C5831" s="13">
        <v>13240.0</v>
      </c>
      <c r="D5831" s="8" t="s">
        <v>17551</v>
      </c>
      <c r="E5831" s="13">
        <v>163.0</v>
      </c>
      <c r="F5831" s="10" t="s">
        <v>17552</v>
      </c>
      <c r="G5831" s="11"/>
      <c r="H5831" s="11"/>
      <c r="I5831" s="11"/>
    </row>
    <row r="5832" ht="14.25" customHeight="1">
      <c r="A5832" s="5" t="s">
        <v>17553</v>
      </c>
      <c r="B5832" s="13">
        <v>37.0</v>
      </c>
      <c r="C5832" s="13">
        <v>14100.0</v>
      </c>
      <c r="D5832" s="8" t="s">
        <v>17554</v>
      </c>
      <c r="E5832" s="9">
        <v>25.0</v>
      </c>
      <c r="F5832" s="10" t="s">
        <v>17555</v>
      </c>
      <c r="G5832" s="11"/>
      <c r="H5832" s="11"/>
      <c r="I5832" s="11"/>
    </row>
    <row r="5833" ht="14.25" customHeight="1">
      <c r="A5833" s="14" t="s">
        <v>17556</v>
      </c>
      <c r="B5833" s="16">
        <v>37.0</v>
      </c>
      <c r="C5833" s="16">
        <v>14340.0</v>
      </c>
      <c r="D5833" s="17" t="s">
        <v>17557</v>
      </c>
      <c r="E5833" s="18">
        <v>35.0</v>
      </c>
      <c r="F5833" s="19" t="s">
        <v>17558</v>
      </c>
      <c r="G5833" s="11"/>
      <c r="H5833" s="11"/>
      <c r="I5833" s="11"/>
    </row>
    <row r="5834" ht="14.25" customHeight="1">
      <c r="A5834" s="5" t="s">
        <v>17559</v>
      </c>
      <c r="B5834" s="13">
        <v>37.0</v>
      </c>
      <c r="C5834" s="13">
        <v>15260.0</v>
      </c>
      <c r="D5834" s="8" t="s">
        <v>17560</v>
      </c>
      <c r="E5834" s="9">
        <v>71.0</v>
      </c>
      <c r="F5834" s="10" t="s">
        <v>17561</v>
      </c>
      <c r="G5834" s="11"/>
      <c r="H5834" s="11"/>
      <c r="I5834" s="11"/>
    </row>
    <row r="5835" ht="14.25" customHeight="1">
      <c r="A5835" s="5" t="s">
        <v>17562</v>
      </c>
      <c r="B5835" s="13">
        <v>37.0</v>
      </c>
      <c r="C5835" s="13">
        <v>16180.0</v>
      </c>
      <c r="D5835" s="8" t="s">
        <v>17563</v>
      </c>
      <c r="E5835" s="9">
        <v>71.0</v>
      </c>
      <c r="F5835" s="10" t="s">
        <v>17564</v>
      </c>
      <c r="G5835" s="11"/>
      <c r="H5835" s="11"/>
      <c r="I5835" s="11"/>
    </row>
    <row r="5836" ht="14.25" customHeight="1">
      <c r="A5836" s="5" t="s">
        <v>17565</v>
      </c>
      <c r="B5836" s="13">
        <v>37.0</v>
      </c>
      <c r="C5836" s="13">
        <v>16400.0</v>
      </c>
      <c r="D5836" s="8" t="s">
        <v>17566</v>
      </c>
      <c r="E5836" s="9">
        <v>97.0</v>
      </c>
      <c r="F5836" s="10" t="s">
        <v>17567</v>
      </c>
      <c r="G5836" s="11"/>
      <c r="H5836" s="11"/>
      <c r="I5836" s="11"/>
    </row>
    <row r="5837" ht="14.25" customHeight="1">
      <c r="A5837" s="5" t="s">
        <v>17568</v>
      </c>
      <c r="B5837" s="13">
        <v>37.0</v>
      </c>
      <c r="C5837" s="13">
        <v>16400.0</v>
      </c>
      <c r="D5837" s="8" t="s">
        <v>17569</v>
      </c>
      <c r="E5837" s="13">
        <v>119.0</v>
      </c>
      <c r="F5837" s="10" t="s">
        <v>17570</v>
      </c>
      <c r="G5837" s="11"/>
      <c r="H5837" s="11"/>
      <c r="I5837" s="11"/>
    </row>
    <row r="5838" ht="14.25" customHeight="1">
      <c r="A5838" s="5" t="s">
        <v>17571</v>
      </c>
      <c r="B5838" s="13">
        <v>37.0</v>
      </c>
      <c r="C5838" s="13">
        <v>18320.0</v>
      </c>
      <c r="D5838" s="8" t="s">
        <v>17572</v>
      </c>
      <c r="E5838" s="9">
        <v>85.0</v>
      </c>
      <c r="F5838" s="10" t="s">
        <v>17573</v>
      </c>
      <c r="G5838" s="11"/>
      <c r="H5838" s="11"/>
      <c r="I5838" s="11"/>
    </row>
    <row r="5839" ht="14.25" customHeight="1">
      <c r="A5839" s="5" t="s">
        <v>17574</v>
      </c>
      <c r="B5839" s="13">
        <v>37.0</v>
      </c>
      <c r="C5839" s="13">
        <v>19000.0</v>
      </c>
      <c r="D5839" s="8" t="s">
        <v>17575</v>
      </c>
      <c r="E5839" s="9">
        <v>63.0</v>
      </c>
      <c r="F5839" s="10" t="s">
        <v>17576</v>
      </c>
      <c r="G5839" s="11"/>
      <c r="H5839" s="11"/>
      <c r="I5839" s="11"/>
    </row>
    <row r="5840" ht="14.25" customHeight="1">
      <c r="A5840" s="5" t="s">
        <v>17577</v>
      </c>
      <c r="B5840" s="13">
        <v>37.0</v>
      </c>
      <c r="C5840" s="13">
        <v>19420.0</v>
      </c>
      <c r="D5840" s="8" t="s">
        <v>17578</v>
      </c>
      <c r="E5840" s="9">
        <v>89.0</v>
      </c>
      <c r="F5840" s="10" t="s">
        <v>17579</v>
      </c>
      <c r="G5840" s="11"/>
      <c r="H5840" s="11"/>
      <c r="I5840" s="11"/>
    </row>
    <row r="5841" ht="14.25" customHeight="1">
      <c r="A5841" s="5" t="s">
        <v>17580</v>
      </c>
      <c r="B5841" s="13">
        <v>37.0</v>
      </c>
      <c r="C5841" s="13">
        <v>20080.0</v>
      </c>
      <c r="D5841" s="8" t="s">
        <v>17581</v>
      </c>
      <c r="E5841" s="13">
        <v>157.0</v>
      </c>
      <c r="F5841" s="10" t="s">
        <v>17582</v>
      </c>
      <c r="G5841" s="11"/>
      <c r="H5841" s="11"/>
      <c r="I5841" s="11"/>
    </row>
    <row r="5842" ht="14.25" customHeight="1">
      <c r="A5842" s="5" t="s">
        <v>17583</v>
      </c>
      <c r="B5842" s="13">
        <v>37.0</v>
      </c>
      <c r="C5842" s="13">
        <v>20120.0</v>
      </c>
      <c r="D5842" s="8" t="s">
        <v>17584</v>
      </c>
      <c r="E5842" s="9">
        <v>41.0</v>
      </c>
      <c r="F5842" s="10" t="s">
        <v>17585</v>
      </c>
      <c r="G5842" s="11"/>
      <c r="H5842" s="11"/>
      <c r="I5842" s="11"/>
    </row>
    <row r="5843" ht="14.25" customHeight="1">
      <c r="A5843" s="5" t="s">
        <v>17586</v>
      </c>
      <c r="B5843" s="13">
        <v>37.0</v>
      </c>
      <c r="C5843" s="13">
        <v>20580.0</v>
      </c>
      <c r="D5843" s="8" t="s">
        <v>17587</v>
      </c>
      <c r="E5843" s="9">
        <v>29.0</v>
      </c>
      <c r="F5843" s="10" t="s">
        <v>17588</v>
      </c>
      <c r="G5843" s="11"/>
      <c r="H5843" s="11"/>
      <c r="I5843" s="11"/>
    </row>
    <row r="5844" ht="14.25" customHeight="1">
      <c r="A5844" s="5" t="s">
        <v>17589</v>
      </c>
      <c r="B5844" s="13">
        <v>37.0</v>
      </c>
      <c r="C5844" s="13">
        <v>20580.0</v>
      </c>
      <c r="D5844" s="8" t="s">
        <v>17590</v>
      </c>
      <c r="E5844" s="13">
        <v>139.0</v>
      </c>
      <c r="F5844" s="10" t="s">
        <v>17591</v>
      </c>
      <c r="G5844" s="11"/>
      <c r="H5844" s="11"/>
      <c r="I5844" s="11"/>
    </row>
    <row r="5845" ht="14.25" customHeight="1">
      <c r="A5845" s="5" t="s">
        <v>17592</v>
      </c>
      <c r="B5845" s="13">
        <v>37.0</v>
      </c>
      <c r="C5845" s="13">
        <v>20600.0</v>
      </c>
      <c r="D5845" s="8" t="s">
        <v>17593</v>
      </c>
      <c r="E5845" s="9">
        <v>17.0</v>
      </c>
      <c r="F5845" s="10" t="s">
        <v>17594</v>
      </c>
      <c r="G5845" s="11"/>
      <c r="H5845" s="11"/>
      <c r="I5845" s="11"/>
    </row>
    <row r="5846" ht="14.25" customHeight="1">
      <c r="A5846" s="5" t="s">
        <v>17595</v>
      </c>
      <c r="B5846" s="13">
        <v>37.0</v>
      </c>
      <c r="C5846" s="13">
        <v>20620.0</v>
      </c>
      <c r="D5846" s="8" t="s">
        <v>17596</v>
      </c>
      <c r="E5846" s="13">
        <v>171.0</v>
      </c>
      <c r="F5846" s="10" t="s">
        <v>17597</v>
      </c>
      <c r="G5846" s="11"/>
      <c r="H5846" s="11"/>
      <c r="I5846" s="11"/>
    </row>
    <row r="5847" ht="14.25" customHeight="1">
      <c r="A5847" s="5" t="s">
        <v>17598</v>
      </c>
      <c r="B5847" s="13">
        <v>37.0</v>
      </c>
      <c r="C5847" s="13">
        <v>20620.0</v>
      </c>
      <c r="D5847" s="8" t="s">
        <v>17599</v>
      </c>
      <c r="E5847" s="13">
        <v>193.0</v>
      </c>
      <c r="F5847" s="10" t="s">
        <v>17600</v>
      </c>
      <c r="G5847" s="11"/>
      <c r="H5847" s="11"/>
      <c r="I5847" s="11"/>
    </row>
    <row r="5848" ht="14.25" customHeight="1">
      <c r="A5848" s="5" t="s">
        <v>17601</v>
      </c>
      <c r="B5848" s="13">
        <v>37.0</v>
      </c>
      <c r="C5848" s="13">
        <v>21100.0</v>
      </c>
      <c r="D5848" s="8" t="s">
        <v>17602</v>
      </c>
      <c r="E5848" s="9">
        <v>1.0</v>
      </c>
      <c r="F5848" s="10" t="s">
        <v>17603</v>
      </c>
      <c r="G5848" s="11"/>
      <c r="H5848" s="11"/>
      <c r="I5848" s="11"/>
    </row>
    <row r="5849" ht="14.25" customHeight="1">
      <c r="A5849" s="5" t="s">
        <v>17604</v>
      </c>
      <c r="B5849" s="13">
        <v>37.0</v>
      </c>
      <c r="C5849" s="13">
        <v>21360.0</v>
      </c>
      <c r="D5849" s="8" t="s">
        <v>17605</v>
      </c>
      <c r="E5849" s="9">
        <v>83.0</v>
      </c>
      <c r="F5849" s="10" t="s">
        <v>17606</v>
      </c>
      <c r="G5849" s="11"/>
      <c r="H5849" s="11"/>
      <c r="I5849" s="11"/>
    </row>
    <row r="5850" ht="14.25" customHeight="1">
      <c r="A5850" s="5" t="s">
        <v>17607</v>
      </c>
      <c r="B5850" s="13">
        <v>37.0</v>
      </c>
      <c r="C5850" s="13">
        <v>21440.0</v>
      </c>
      <c r="D5850" s="8" t="s">
        <v>17608</v>
      </c>
      <c r="E5850" s="9">
        <v>21.0</v>
      </c>
      <c r="F5850" s="10" t="s">
        <v>17609</v>
      </c>
      <c r="G5850" s="11"/>
      <c r="H5850" s="11"/>
      <c r="I5850" s="11"/>
    </row>
    <row r="5851" ht="14.25" customHeight="1">
      <c r="A5851" s="5" t="s">
        <v>17610</v>
      </c>
      <c r="B5851" s="13">
        <v>37.0</v>
      </c>
      <c r="C5851" s="13">
        <v>21740.0</v>
      </c>
      <c r="D5851" s="8" t="s">
        <v>17611</v>
      </c>
      <c r="E5851" s="9">
        <v>85.0</v>
      </c>
      <c r="F5851" s="10" t="s">
        <v>17612</v>
      </c>
      <c r="G5851" s="11"/>
      <c r="H5851" s="11"/>
      <c r="I5851" s="11"/>
    </row>
    <row r="5852" ht="14.25" customHeight="1">
      <c r="A5852" s="5" t="s">
        <v>17613</v>
      </c>
      <c r="B5852" s="13">
        <v>37.0</v>
      </c>
      <c r="C5852" s="13">
        <v>22360.0</v>
      </c>
      <c r="D5852" s="8" t="s">
        <v>17614</v>
      </c>
      <c r="E5852" s="13">
        <v>155.0</v>
      </c>
      <c r="F5852" s="10" t="s">
        <v>17615</v>
      </c>
      <c r="G5852" s="11"/>
      <c r="H5852" s="11"/>
      <c r="I5852" s="11"/>
    </row>
    <row r="5853" ht="14.25" customHeight="1">
      <c r="A5853" s="5" t="s">
        <v>17616</v>
      </c>
      <c r="B5853" s="13">
        <v>37.0</v>
      </c>
      <c r="C5853" s="13">
        <v>22820.0</v>
      </c>
      <c r="D5853" s="8" t="s">
        <v>17617</v>
      </c>
      <c r="E5853" s="13">
        <v>147.0</v>
      </c>
      <c r="F5853" s="10" t="s">
        <v>17618</v>
      </c>
      <c r="G5853" s="11"/>
      <c r="H5853" s="11"/>
      <c r="I5853" s="11"/>
    </row>
    <row r="5854" ht="14.25" customHeight="1">
      <c r="A5854" s="5" t="s">
        <v>17619</v>
      </c>
      <c r="B5854" s="13">
        <v>37.0</v>
      </c>
      <c r="C5854" s="13">
        <v>22920.0</v>
      </c>
      <c r="D5854" s="8" t="s">
        <v>17620</v>
      </c>
      <c r="E5854" s="9">
        <v>51.0</v>
      </c>
      <c r="F5854" s="10" t="s">
        <v>17621</v>
      </c>
      <c r="G5854" s="11"/>
      <c r="H5854" s="11"/>
      <c r="I5854" s="11"/>
    </row>
    <row r="5855" ht="14.25" customHeight="1">
      <c r="A5855" s="5" t="s">
        <v>17622</v>
      </c>
      <c r="B5855" s="13">
        <v>37.0</v>
      </c>
      <c r="C5855" s="13">
        <v>24080.0</v>
      </c>
      <c r="D5855" s="8" t="s">
        <v>17623</v>
      </c>
      <c r="E5855" s="13">
        <v>161.0</v>
      </c>
      <c r="F5855" s="10" t="s">
        <v>17624</v>
      </c>
      <c r="G5855" s="11"/>
      <c r="H5855" s="11"/>
      <c r="I5855" s="11"/>
    </row>
    <row r="5856" ht="14.25" customHeight="1">
      <c r="A5856" s="5" t="s">
        <v>17625</v>
      </c>
      <c r="B5856" s="13">
        <v>37.0</v>
      </c>
      <c r="C5856" s="13">
        <v>24260.0</v>
      </c>
      <c r="D5856" s="8" t="s">
        <v>17626</v>
      </c>
      <c r="E5856" s="9">
        <v>51.0</v>
      </c>
      <c r="F5856" s="10" t="s">
        <v>17627</v>
      </c>
      <c r="G5856" s="11"/>
      <c r="H5856" s="11"/>
      <c r="I5856" s="11"/>
    </row>
    <row r="5857" ht="14.25" customHeight="1">
      <c r="A5857" s="5" t="s">
        <v>17628</v>
      </c>
      <c r="B5857" s="13">
        <v>37.0</v>
      </c>
      <c r="C5857" s="13">
        <v>24260.0</v>
      </c>
      <c r="D5857" s="8" t="s">
        <v>17629</v>
      </c>
      <c r="E5857" s="9">
        <v>93.0</v>
      </c>
      <c r="F5857" s="10" t="s">
        <v>17630</v>
      </c>
      <c r="G5857" s="11"/>
      <c r="H5857" s="11"/>
      <c r="I5857" s="11"/>
    </row>
    <row r="5858" ht="14.25" customHeight="1">
      <c r="A5858" s="5" t="s">
        <v>17631</v>
      </c>
      <c r="B5858" s="13">
        <v>37.0</v>
      </c>
      <c r="C5858" s="13">
        <v>24260.0</v>
      </c>
      <c r="D5858" s="8" t="s">
        <v>17632</v>
      </c>
      <c r="E5858" s="13">
        <v>125.0</v>
      </c>
      <c r="F5858" s="10" t="s">
        <v>17633</v>
      </c>
      <c r="G5858" s="11"/>
      <c r="H5858" s="11"/>
      <c r="I5858" s="11"/>
    </row>
    <row r="5859" ht="14.25" customHeight="1">
      <c r="A5859" s="5" t="s">
        <v>17634</v>
      </c>
      <c r="B5859" s="13">
        <v>37.0</v>
      </c>
      <c r="C5859" s="13">
        <v>24640.0</v>
      </c>
      <c r="D5859" s="8" t="s">
        <v>17635</v>
      </c>
      <c r="E5859" s="13">
        <v>113.0</v>
      </c>
      <c r="F5859" s="10" t="s">
        <v>17636</v>
      </c>
      <c r="G5859" s="11"/>
      <c r="H5859" s="11"/>
      <c r="I5859" s="11"/>
    </row>
    <row r="5860" ht="14.25" customHeight="1">
      <c r="A5860" s="5" t="s">
        <v>17637</v>
      </c>
      <c r="B5860" s="13">
        <v>37.0</v>
      </c>
      <c r="C5860" s="13">
        <v>25300.0</v>
      </c>
      <c r="D5860" s="8" t="s">
        <v>17638</v>
      </c>
      <c r="E5860" s="13">
        <v>183.0</v>
      </c>
      <c r="F5860" s="10" t="s">
        <v>17639</v>
      </c>
      <c r="G5860" s="11"/>
      <c r="H5860" s="11"/>
      <c r="I5860" s="11"/>
    </row>
    <row r="5861" ht="14.25" customHeight="1">
      <c r="A5861" s="5" t="s">
        <v>17640</v>
      </c>
      <c r="B5861" s="13">
        <v>37.0</v>
      </c>
      <c r="C5861" s="13">
        <v>25480.0</v>
      </c>
      <c r="D5861" s="8" t="s">
        <v>17641</v>
      </c>
      <c r="E5861" s="13">
        <v>183.0</v>
      </c>
      <c r="F5861" s="10" t="s">
        <v>17642</v>
      </c>
      <c r="G5861" s="11"/>
      <c r="H5861" s="11"/>
      <c r="I5861" s="11"/>
    </row>
    <row r="5862" ht="14.25" customHeight="1">
      <c r="A5862" s="5" t="s">
        <v>17643</v>
      </c>
      <c r="B5862" s="13">
        <v>37.0</v>
      </c>
      <c r="C5862" s="13">
        <v>25580.0</v>
      </c>
      <c r="D5862" s="8" t="s">
        <v>17644</v>
      </c>
      <c r="E5862" s="9">
        <v>71.0</v>
      </c>
      <c r="F5862" s="10" t="s">
        <v>17645</v>
      </c>
      <c r="G5862" s="11"/>
      <c r="H5862" s="11"/>
      <c r="I5862" s="11"/>
    </row>
    <row r="5863" ht="14.25" customHeight="1">
      <c r="A5863" s="5" t="s">
        <v>17646</v>
      </c>
      <c r="B5863" s="13">
        <v>37.0</v>
      </c>
      <c r="C5863" s="13">
        <v>25980.0</v>
      </c>
      <c r="D5863" s="8" t="s">
        <v>17647</v>
      </c>
      <c r="E5863" s="9">
        <v>1.0</v>
      </c>
      <c r="F5863" s="10" t="s">
        <v>17648</v>
      </c>
      <c r="G5863" s="11"/>
      <c r="H5863" s="11"/>
      <c r="I5863" s="11"/>
    </row>
    <row r="5864" ht="14.25" customHeight="1">
      <c r="A5864" s="5" t="s">
        <v>17649</v>
      </c>
      <c r="B5864" s="13">
        <v>37.0</v>
      </c>
      <c r="C5864" s="13">
        <v>25980.0</v>
      </c>
      <c r="D5864" s="8" t="s">
        <v>17650</v>
      </c>
      <c r="E5864" s="9">
        <v>81.0</v>
      </c>
      <c r="F5864" s="10" t="s">
        <v>17651</v>
      </c>
      <c r="G5864" s="11"/>
      <c r="H5864" s="11"/>
      <c r="I5864" s="11"/>
    </row>
    <row r="5865" ht="14.25" customHeight="1">
      <c r="A5865" s="5" t="s">
        <v>17652</v>
      </c>
      <c r="B5865" s="13">
        <v>37.0</v>
      </c>
      <c r="C5865" s="13">
        <v>26460.0</v>
      </c>
      <c r="D5865" s="8" t="s">
        <v>17653</v>
      </c>
      <c r="E5865" s="9">
        <v>1.0</v>
      </c>
      <c r="F5865" s="10" t="s">
        <v>17654</v>
      </c>
      <c r="G5865" s="11"/>
      <c r="H5865" s="11"/>
      <c r="I5865" s="11"/>
    </row>
    <row r="5866" ht="14.25" customHeight="1">
      <c r="A5866" s="5" t="s">
        <v>17655</v>
      </c>
      <c r="B5866" s="13">
        <v>37.0</v>
      </c>
      <c r="C5866" s="13">
        <v>26880.0</v>
      </c>
      <c r="D5866" s="8" t="s">
        <v>17656</v>
      </c>
      <c r="E5866" s="13">
        <v>191.0</v>
      </c>
      <c r="F5866" s="10" t="s">
        <v>17657</v>
      </c>
      <c r="G5866" s="11"/>
      <c r="H5866" s="11"/>
      <c r="I5866" s="11"/>
    </row>
    <row r="5867" ht="14.25" customHeight="1">
      <c r="A5867" s="5" t="s">
        <v>17658</v>
      </c>
      <c r="B5867" s="13">
        <v>37.0</v>
      </c>
      <c r="C5867" s="13">
        <v>27280.0</v>
      </c>
      <c r="D5867" s="8" t="s">
        <v>17659</v>
      </c>
      <c r="E5867" s="9">
        <v>1.0</v>
      </c>
      <c r="F5867" s="10" t="s">
        <v>17660</v>
      </c>
      <c r="G5867" s="11"/>
      <c r="H5867" s="11"/>
      <c r="I5867" s="11"/>
    </row>
    <row r="5868" ht="14.25" customHeight="1">
      <c r="A5868" s="5" t="s">
        <v>17661</v>
      </c>
      <c r="B5868" s="13">
        <v>37.0</v>
      </c>
      <c r="C5868" s="13">
        <v>27420.0</v>
      </c>
      <c r="D5868" s="8" t="s">
        <v>17662</v>
      </c>
      <c r="E5868" s="9">
        <v>27.0</v>
      </c>
      <c r="F5868" s="10" t="s">
        <v>17663</v>
      </c>
      <c r="G5868" s="11"/>
      <c r="H5868" s="11"/>
      <c r="I5868" s="11"/>
    </row>
    <row r="5869" ht="14.25" customHeight="1">
      <c r="A5869" s="5" t="s">
        <v>17664</v>
      </c>
      <c r="B5869" s="13">
        <v>37.0</v>
      </c>
      <c r="C5869" s="13">
        <v>28000.0</v>
      </c>
      <c r="D5869" s="8" t="s">
        <v>17665</v>
      </c>
      <c r="E5869" s="9">
        <v>81.0</v>
      </c>
      <c r="F5869" s="10" t="s">
        <v>17666</v>
      </c>
      <c r="G5869" s="11"/>
      <c r="H5869" s="11"/>
      <c r="I5869" s="11"/>
    </row>
    <row r="5870" ht="14.25" customHeight="1">
      <c r="A5870" s="5" t="s">
        <v>17667</v>
      </c>
      <c r="B5870" s="13">
        <v>37.0</v>
      </c>
      <c r="C5870" s="13">
        <v>28080.0</v>
      </c>
      <c r="D5870" s="8" t="s">
        <v>17668</v>
      </c>
      <c r="E5870" s="13">
        <v>147.0</v>
      </c>
      <c r="F5870" s="10" t="s">
        <v>17669</v>
      </c>
      <c r="G5870" s="11"/>
      <c r="H5870" s="11"/>
      <c r="I5870" s="11"/>
    </row>
    <row r="5871" ht="14.25" customHeight="1">
      <c r="A5871" s="5" t="s">
        <v>17670</v>
      </c>
      <c r="B5871" s="13">
        <v>37.0</v>
      </c>
      <c r="C5871" s="13">
        <v>29160.0</v>
      </c>
      <c r="D5871" s="8" t="s">
        <v>17671</v>
      </c>
      <c r="E5871" s="13">
        <v>153.0</v>
      </c>
      <c r="F5871" s="10" t="s">
        <v>17672</v>
      </c>
      <c r="G5871" s="11"/>
      <c r="H5871" s="11"/>
      <c r="I5871" s="11"/>
    </row>
    <row r="5872" ht="14.25" customHeight="1">
      <c r="A5872" s="5" t="s">
        <v>17673</v>
      </c>
      <c r="B5872" s="13">
        <v>37.0</v>
      </c>
      <c r="C5872" s="13">
        <v>30120.0</v>
      </c>
      <c r="D5872" s="8" t="s">
        <v>17674</v>
      </c>
      <c r="E5872" s="9">
        <v>49.0</v>
      </c>
      <c r="F5872" s="10" t="s">
        <v>17675</v>
      </c>
      <c r="G5872" s="11"/>
      <c r="H5872" s="11"/>
      <c r="I5872" s="11"/>
    </row>
    <row r="5873" ht="14.25" customHeight="1">
      <c r="A5873" s="5" t="s">
        <v>17676</v>
      </c>
      <c r="B5873" s="13">
        <v>37.0</v>
      </c>
      <c r="C5873" s="13">
        <v>30660.0</v>
      </c>
      <c r="D5873" s="8" t="s">
        <v>17677</v>
      </c>
      <c r="E5873" s="13">
        <v>181.0</v>
      </c>
      <c r="F5873" s="10" t="s">
        <v>17678</v>
      </c>
      <c r="G5873" s="11"/>
      <c r="H5873" s="11"/>
      <c r="I5873" s="11"/>
    </row>
    <row r="5874" ht="14.25" customHeight="1">
      <c r="A5874" s="5" t="s">
        <v>17679</v>
      </c>
      <c r="B5874" s="13">
        <v>37.0</v>
      </c>
      <c r="C5874" s="13">
        <v>30720.0</v>
      </c>
      <c r="D5874" s="8" t="s">
        <v>17680</v>
      </c>
      <c r="E5874" s="9">
        <v>89.0</v>
      </c>
      <c r="F5874" s="10" t="s">
        <v>17681</v>
      </c>
      <c r="G5874" s="11"/>
      <c r="H5874" s="11"/>
      <c r="I5874" s="11"/>
    </row>
    <row r="5875" ht="14.25" customHeight="1">
      <c r="A5875" s="5" t="s">
        <v>17682</v>
      </c>
      <c r="B5875" s="13">
        <v>37.0</v>
      </c>
      <c r="C5875" s="13">
        <v>31060.0</v>
      </c>
      <c r="D5875" s="8" t="s">
        <v>17683</v>
      </c>
      <c r="E5875" s="9">
        <v>23.0</v>
      </c>
      <c r="F5875" s="10" t="s">
        <v>17684</v>
      </c>
      <c r="G5875" s="11"/>
      <c r="H5875" s="11"/>
      <c r="I5875" s="11"/>
    </row>
    <row r="5876" ht="14.25" customHeight="1">
      <c r="A5876" s="5" t="s">
        <v>17685</v>
      </c>
      <c r="B5876" s="13">
        <v>37.0</v>
      </c>
      <c r="C5876" s="13">
        <v>31060.0</v>
      </c>
      <c r="D5876" s="8" t="s">
        <v>17686</v>
      </c>
      <c r="E5876" s="9">
        <v>35.0</v>
      </c>
      <c r="F5876" s="10" t="s">
        <v>17687</v>
      </c>
      <c r="G5876" s="11"/>
      <c r="H5876" s="11"/>
      <c r="I5876" s="11"/>
    </row>
    <row r="5877" ht="14.25" customHeight="1">
      <c r="A5877" s="5" t="s">
        <v>17688</v>
      </c>
      <c r="B5877" s="13">
        <v>37.0</v>
      </c>
      <c r="C5877" s="13">
        <v>31400.0</v>
      </c>
      <c r="D5877" s="8" t="s">
        <v>17689</v>
      </c>
      <c r="E5877" s="9">
        <v>57.0</v>
      </c>
      <c r="F5877" s="10" t="s">
        <v>17690</v>
      </c>
      <c r="G5877" s="11"/>
      <c r="H5877" s="11"/>
      <c r="I5877" s="11"/>
    </row>
    <row r="5878" ht="14.25" customHeight="1">
      <c r="A5878" s="5" t="s">
        <v>17691</v>
      </c>
      <c r="B5878" s="13">
        <v>37.0</v>
      </c>
      <c r="C5878" s="13">
        <v>31400.0</v>
      </c>
      <c r="D5878" s="8" t="s">
        <v>17692</v>
      </c>
      <c r="E5878" s="13">
        <v>151.0</v>
      </c>
      <c r="F5878" s="10" t="s">
        <v>17693</v>
      </c>
      <c r="G5878" s="11"/>
      <c r="H5878" s="11"/>
      <c r="I5878" s="11"/>
    </row>
    <row r="5879" ht="14.25" customHeight="1">
      <c r="A5879" s="5" t="s">
        <v>17694</v>
      </c>
      <c r="B5879" s="13">
        <v>37.0</v>
      </c>
      <c r="C5879" s="13">
        <v>31400.0</v>
      </c>
      <c r="D5879" s="8" t="s">
        <v>17695</v>
      </c>
      <c r="E5879" s="9">
        <v>81.0</v>
      </c>
      <c r="F5879" s="10" t="s">
        <v>17696</v>
      </c>
      <c r="G5879" s="11"/>
      <c r="H5879" s="11"/>
      <c r="I5879" s="11"/>
    </row>
    <row r="5880" ht="14.25" customHeight="1">
      <c r="A5880" s="5" t="s">
        <v>17697</v>
      </c>
      <c r="B5880" s="13">
        <v>37.0</v>
      </c>
      <c r="C5880" s="13">
        <v>31620.0</v>
      </c>
      <c r="D5880" s="8" t="s">
        <v>17698</v>
      </c>
      <c r="E5880" s="13">
        <v>135.0</v>
      </c>
      <c r="F5880" s="10" t="s">
        <v>17699</v>
      </c>
      <c r="G5880" s="11"/>
      <c r="H5880" s="11"/>
      <c r="I5880" s="11"/>
    </row>
    <row r="5881" ht="14.25" customHeight="1">
      <c r="A5881" s="5" t="s">
        <v>17700</v>
      </c>
      <c r="B5881" s="13">
        <v>37.0</v>
      </c>
      <c r="C5881" s="13">
        <v>32640.0</v>
      </c>
      <c r="D5881" s="8" t="s">
        <v>17701</v>
      </c>
      <c r="E5881" s="9">
        <v>51.0</v>
      </c>
      <c r="F5881" s="10" t="s">
        <v>17702</v>
      </c>
      <c r="G5881" s="11"/>
      <c r="H5881" s="11"/>
      <c r="I5881" s="11"/>
    </row>
    <row r="5882" ht="14.25" customHeight="1">
      <c r="A5882" s="5" t="s">
        <v>17703</v>
      </c>
      <c r="B5882" s="13">
        <v>37.0</v>
      </c>
      <c r="C5882" s="13">
        <v>32980.0</v>
      </c>
      <c r="D5882" s="8" t="s">
        <v>17704</v>
      </c>
      <c r="E5882" s="9">
        <v>27.0</v>
      </c>
      <c r="F5882" s="10" t="s">
        <v>17705</v>
      </c>
      <c r="G5882" s="11"/>
      <c r="H5882" s="11"/>
      <c r="I5882" s="11"/>
    </row>
    <row r="5883" ht="14.25" customHeight="1">
      <c r="A5883" s="5" t="s">
        <v>17706</v>
      </c>
      <c r="B5883" s="13">
        <v>37.0</v>
      </c>
      <c r="C5883" s="13">
        <v>34200.0</v>
      </c>
      <c r="D5883" s="8" t="s">
        <v>17707</v>
      </c>
      <c r="E5883" s="13">
        <v>133.0</v>
      </c>
      <c r="F5883" s="10" t="s">
        <v>17708</v>
      </c>
      <c r="G5883" s="11"/>
      <c r="H5883" s="11"/>
      <c r="I5883" s="11"/>
    </row>
    <row r="5884" ht="14.25" customHeight="1">
      <c r="A5884" s="5" t="s">
        <v>17709</v>
      </c>
      <c r="B5884" s="13">
        <v>37.0</v>
      </c>
      <c r="C5884" s="13">
        <v>34280.0</v>
      </c>
      <c r="D5884" s="8" t="s">
        <v>17710</v>
      </c>
      <c r="E5884" s="9">
        <v>49.0</v>
      </c>
      <c r="F5884" s="10" t="s">
        <v>17711</v>
      </c>
      <c r="G5884" s="11"/>
      <c r="H5884" s="11"/>
      <c r="I5884" s="11"/>
    </row>
    <row r="5885" ht="14.25" customHeight="1">
      <c r="A5885" s="5" t="s">
        <v>17712</v>
      </c>
      <c r="B5885" s="13">
        <v>37.0</v>
      </c>
      <c r="C5885" s="13">
        <v>35200.0</v>
      </c>
      <c r="D5885" s="8" t="s">
        <v>17713</v>
      </c>
      <c r="E5885" s="9">
        <v>25.0</v>
      </c>
      <c r="F5885" s="10" t="s">
        <v>17714</v>
      </c>
      <c r="G5885" s="11"/>
      <c r="H5885" s="11"/>
      <c r="I5885" s="11"/>
    </row>
    <row r="5886" ht="14.25" customHeight="1">
      <c r="A5886" s="5" t="s">
        <v>17715</v>
      </c>
      <c r="B5886" s="13">
        <v>37.0</v>
      </c>
      <c r="C5886" s="13">
        <v>35200.0</v>
      </c>
      <c r="D5886" s="8" t="s">
        <v>17716</v>
      </c>
      <c r="E5886" s="13">
        <v>159.0</v>
      </c>
      <c r="F5886" s="10" t="s">
        <v>17717</v>
      </c>
      <c r="G5886" s="11"/>
      <c r="H5886" s="11"/>
      <c r="I5886" s="11"/>
    </row>
    <row r="5887" ht="14.25" customHeight="1">
      <c r="A5887" s="14" t="s">
        <v>17718</v>
      </c>
      <c r="B5887" s="16">
        <v>37.0</v>
      </c>
      <c r="C5887" s="16">
        <v>35600.0</v>
      </c>
      <c r="D5887" s="17" t="s">
        <v>17719</v>
      </c>
      <c r="E5887" s="18">
        <v>67.0</v>
      </c>
      <c r="F5887" s="19" t="s">
        <v>17720</v>
      </c>
      <c r="G5887" s="11"/>
      <c r="H5887" s="11"/>
      <c r="I5887" s="11"/>
    </row>
    <row r="5888" ht="14.25" customHeight="1">
      <c r="A5888" s="5" t="s">
        <v>17721</v>
      </c>
      <c r="B5888" s="13">
        <v>37.0</v>
      </c>
      <c r="C5888" s="13">
        <v>35760.0</v>
      </c>
      <c r="D5888" s="8" t="s">
        <v>17722</v>
      </c>
      <c r="E5888" s="13">
        <v>169.0</v>
      </c>
      <c r="F5888" s="10" t="s">
        <v>17723</v>
      </c>
      <c r="G5888" s="11"/>
      <c r="H5888" s="11"/>
      <c r="I5888" s="11"/>
    </row>
    <row r="5889" ht="14.25" customHeight="1">
      <c r="A5889" s="5" t="s">
        <v>17724</v>
      </c>
      <c r="B5889" s="13">
        <v>37.0</v>
      </c>
      <c r="C5889" s="13">
        <v>35880.0</v>
      </c>
      <c r="D5889" s="8" t="s">
        <v>17725</v>
      </c>
      <c r="E5889" s="9">
        <v>45.0</v>
      </c>
      <c r="F5889" s="10" t="s">
        <v>17726</v>
      </c>
      <c r="G5889" s="11"/>
      <c r="H5889" s="11"/>
      <c r="I5889" s="11"/>
    </row>
    <row r="5890" ht="14.25" customHeight="1">
      <c r="A5890" s="5" t="s">
        <v>17727</v>
      </c>
      <c r="B5890" s="13">
        <v>37.0</v>
      </c>
      <c r="C5890" s="13">
        <v>35880.0</v>
      </c>
      <c r="D5890" s="8" t="s">
        <v>17728</v>
      </c>
      <c r="E5890" s="9">
        <v>71.0</v>
      </c>
      <c r="F5890" s="10" t="s">
        <v>17729</v>
      </c>
      <c r="G5890" s="11"/>
      <c r="H5890" s="11"/>
      <c r="I5890" s="11"/>
    </row>
    <row r="5891" ht="14.25" customHeight="1">
      <c r="A5891" s="5" t="s">
        <v>17730</v>
      </c>
      <c r="B5891" s="13">
        <v>37.0</v>
      </c>
      <c r="C5891" s="13">
        <v>35920.0</v>
      </c>
      <c r="D5891" s="8" t="s">
        <v>17731</v>
      </c>
      <c r="E5891" s="13">
        <v>107.0</v>
      </c>
      <c r="F5891" s="10" t="s">
        <v>17732</v>
      </c>
      <c r="G5891" s="11"/>
      <c r="H5891" s="11"/>
      <c r="I5891" s="11"/>
    </row>
    <row r="5892" ht="14.25" customHeight="1">
      <c r="A5892" s="5" t="s">
        <v>17733</v>
      </c>
      <c r="B5892" s="13">
        <v>37.0</v>
      </c>
      <c r="C5892" s="13">
        <v>36400.0</v>
      </c>
      <c r="D5892" s="8" t="s">
        <v>17734</v>
      </c>
      <c r="E5892" s="13">
        <v>107.0</v>
      </c>
      <c r="F5892" s="10" t="s">
        <v>17735</v>
      </c>
      <c r="G5892" s="11"/>
      <c r="H5892" s="11"/>
      <c r="I5892" s="11"/>
    </row>
    <row r="5893" ht="14.25" customHeight="1">
      <c r="A5893" s="5" t="s">
        <v>17736</v>
      </c>
      <c r="B5893" s="13">
        <v>37.0</v>
      </c>
      <c r="C5893" s="13">
        <v>36860.0</v>
      </c>
      <c r="D5893" s="8" t="s">
        <v>17737</v>
      </c>
      <c r="E5893" s="13">
        <v>159.0</v>
      </c>
      <c r="F5893" s="10" t="s">
        <v>17738</v>
      </c>
      <c r="G5893" s="11"/>
      <c r="H5893" s="11"/>
      <c r="I5893" s="11"/>
    </row>
    <row r="5894" ht="14.25" customHeight="1">
      <c r="A5894" s="5" t="s">
        <v>17739</v>
      </c>
      <c r="B5894" s="13">
        <v>37.0</v>
      </c>
      <c r="C5894" s="13">
        <v>37220.0</v>
      </c>
      <c r="D5894" s="8" t="s">
        <v>17740</v>
      </c>
      <c r="E5894" s="13">
        <v>165.0</v>
      </c>
      <c r="F5894" s="10" t="s">
        <v>17741</v>
      </c>
      <c r="G5894" s="11"/>
      <c r="H5894" s="11"/>
      <c r="I5894" s="11"/>
    </row>
    <row r="5895" ht="14.25" customHeight="1">
      <c r="A5895" s="5" t="s">
        <v>17742</v>
      </c>
      <c r="B5895" s="13">
        <v>37.0</v>
      </c>
      <c r="C5895" s="13">
        <v>37760.0</v>
      </c>
      <c r="D5895" s="8" t="s">
        <v>17743</v>
      </c>
      <c r="E5895" s="9">
        <v>27.0</v>
      </c>
      <c r="F5895" s="10" t="s">
        <v>17744</v>
      </c>
      <c r="G5895" s="11"/>
      <c r="H5895" s="11"/>
      <c r="I5895" s="11"/>
    </row>
    <row r="5896" ht="14.25" customHeight="1">
      <c r="A5896" s="5" t="s">
        <v>17745</v>
      </c>
      <c r="B5896" s="13">
        <v>37.0</v>
      </c>
      <c r="C5896" s="13">
        <v>38040.0</v>
      </c>
      <c r="D5896" s="8" t="s">
        <v>17746</v>
      </c>
      <c r="E5896" s="9">
        <v>67.0</v>
      </c>
      <c r="F5896" s="10" t="s">
        <v>17747</v>
      </c>
      <c r="G5896" s="11"/>
      <c r="H5896" s="11"/>
      <c r="I5896" s="11"/>
    </row>
    <row r="5897" ht="14.25" customHeight="1">
      <c r="A5897" s="5" t="s">
        <v>17748</v>
      </c>
      <c r="B5897" s="13">
        <v>37.0</v>
      </c>
      <c r="C5897" s="13">
        <v>38060.0</v>
      </c>
      <c r="D5897" s="8" t="s">
        <v>17749</v>
      </c>
      <c r="E5897" s="9">
        <v>57.0</v>
      </c>
      <c r="F5897" s="10" t="s">
        <v>17750</v>
      </c>
      <c r="G5897" s="11"/>
      <c r="H5897" s="11"/>
      <c r="I5897" s="11"/>
    </row>
    <row r="5898" ht="14.25" customHeight="1">
      <c r="A5898" s="5" t="s">
        <v>17751</v>
      </c>
      <c r="B5898" s="13">
        <v>37.0</v>
      </c>
      <c r="C5898" s="13">
        <v>38320.0</v>
      </c>
      <c r="D5898" s="8" t="s">
        <v>17752</v>
      </c>
      <c r="E5898" s="13">
        <v>109.0</v>
      </c>
      <c r="F5898" s="10" t="s">
        <v>17753</v>
      </c>
      <c r="G5898" s="11"/>
      <c r="H5898" s="11"/>
      <c r="I5898" s="11"/>
    </row>
    <row r="5899" ht="14.25" customHeight="1">
      <c r="A5899" s="5" t="s">
        <v>17754</v>
      </c>
      <c r="B5899" s="13">
        <v>37.0</v>
      </c>
      <c r="C5899" s="13">
        <v>39280.0</v>
      </c>
      <c r="D5899" s="8" t="s">
        <v>17755</v>
      </c>
      <c r="E5899" s="9">
        <v>23.0</v>
      </c>
      <c r="F5899" s="10" t="s">
        <v>17756</v>
      </c>
      <c r="G5899" s="11"/>
      <c r="H5899" s="11"/>
      <c r="I5899" s="11"/>
    </row>
    <row r="5900" ht="14.25" customHeight="1">
      <c r="A5900" s="5" t="s">
        <v>17757</v>
      </c>
      <c r="B5900" s="13">
        <v>37.0</v>
      </c>
      <c r="C5900" s="13">
        <v>39280.0</v>
      </c>
      <c r="D5900" s="8" t="s">
        <v>17758</v>
      </c>
      <c r="E5900" s="9">
        <v>35.0</v>
      </c>
      <c r="F5900" s="10" t="s">
        <v>17759</v>
      </c>
      <c r="G5900" s="11"/>
      <c r="H5900" s="11"/>
      <c r="I5900" s="11"/>
    </row>
    <row r="5901" ht="14.25" customHeight="1">
      <c r="A5901" s="5" t="s">
        <v>17760</v>
      </c>
      <c r="B5901" s="13">
        <v>37.0</v>
      </c>
      <c r="C5901" s="13">
        <v>39360.0</v>
      </c>
      <c r="D5901" s="8" t="s">
        <v>17761</v>
      </c>
      <c r="E5901" s="9">
        <v>69.0</v>
      </c>
      <c r="F5901" s="10" t="s">
        <v>17762</v>
      </c>
      <c r="G5901" s="11"/>
      <c r="H5901" s="11"/>
      <c r="I5901" s="11"/>
    </row>
    <row r="5902" ht="14.25" customHeight="1">
      <c r="A5902" s="5" t="s">
        <v>17763</v>
      </c>
      <c r="B5902" s="13">
        <v>37.0</v>
      </c>
      <c r="C5902" s="13">
        <v>39480.0</v>
      </c>
      <c r="D5902" s="8" t="s">
        <v>17764</v>
      </c>
      <c r="E5902" s="9">
        <v>71.0</v>
      </c>
      <c r="F5902" s="10" t="s">
        <v>17765</v>
      </c>
      <c r="G5902" s="11"/>
      <c r="H5902" s="11"/>
      <c r="I5902" s="11"/>
    </row>
    <row r="5903" ht="14.25" customHeight="1">
      <c r="A5903" s="5" t="s">
        <v>17766</v>
      </c>
      <c r="B5903" s="13">
        <v>37.0</v>
      </c>
      <c r="C5903" s="13">
        <v>39700.0</v>
      </c>
      <c r="D5903" s="8" t="s">
        <v>17767</v>
      </c>
      <c r="E5903" s="13">
        <v>155.0</v>
      </c>
      <c r="F5903" s="10" t="s">
        <v>17768</v>
      </c>
      <c r="G5903" s="11"/>
      <c r="H5903" s="11"/>
      <c r="I5903" s="11"/>
    </row>
    <row r="5904" ht="14.25" customHeight="1">
      <c r="A5904" s="5" t="s">
        <v>17769</v>
      </c>
      <c r="B5904" s="13">
        <v>37.0</v>
      </c>
      <c r="C5904" s="13">
        <v>40560.0</v>
      </c>
      <c r="D5904" s="8" t="s">
        <v>17770</v>
      </c>
      <c r="E5904" s="13">
        <v>157.0</v>
      </c>
      <c r="F5904" s="10" t="s">
        <v>17771</v>
      </c>
      <c r="G5904" s="11"/>
      <c r="H5904" s="11"/>
      <c r="I5904" s="11"/>
    </row>
    <row r="5905" ht="14.25" customHeight="1">
      <c r="A5905" s="5" t="s">
        <v>17772</v>
      </c>
      <c r="B5905" s="13">
        <v>37.0</v>
      </c>
      <c r="C5905" s="13">
        <v>40660.0</v>
      </c>
      <c r="D5905" s="8" t="s">
        <v>17773</v>
      </c>
      <c r="E5905" s="9">
        <v>35.0</v>
      </c>
      <c r="F5905" s="10" t="s">
        <v>17774</v>
      </c>
      <c r="G5905" s="11"/>
      <c r="H5905" s="11"/>
      <c r="I5905" s="11"/>
    </row>
    <row r="5906" ht="14.25" customHeight="1">
      <c r="A5906" s="5" t="s">
        <v>17775</v>
      </c>
      <c r="B5906" s="13">
        <v>37.0</v>
      </c>
      <c r="C5906" s="13">
        <v>40660.0</v>
      </c>
      <c r="D5906" s="8" t="s">
        <v>17776</v>
      </c>
      <c r="E5906" s="13">
        <v>109.0</v>
      </c>
      <c r="F5906" s="10" t="s">
        <v>17777</v>
      </c>
      <c r="G5906" s="11"/>
      <c r="H5906" s="11"/>
      <c r="I5906" s="11"/>
    </row>
    <row r="5907" ht="14.25" customHeight="1">
      <c r="A5907" s="5" t="s">
        <v>17778</v>
      </c>
      <c r="B5907" s="13">
        <v>37.0</v>
      </c>
      <c r="C5907" s="13">
        <v>41420.0</v>
      </c>
      <c r="D5907" s="8" t="s">
        <v>17779</v>
      </c>
      <c r="E5907" s="13">
        <v>111.0</v>
      </c>
      <c r="F5907" s="10" t="s">
        <v>17780</v>
      </c>
      <c r="G5907" s="11"/>
      <c r="H5907" s="11"/>
      <c r="I5907" s="11"/>
    </row>
    <row r="5908" ht="14.25" customHeight="1">
      <c r="A5908" s="5" t="s">
        <v>17781</v>
      </c>
      <c r="B5908" s="13">
        <v>37.0</v>
      </c>
      <c r="C5908" s="13">
        <v>42020.0</v>
      </c>
      <c r="D5908" s="8" t="s">
        <v>17782</v>
      </c>
      <c r="E5908" s="13">
        <v>155.0</v>
      </c>
      <c r="F5908" s="10" t="s">
        <v>17783</v>
      </c>
      <c r="G5908" s="11"/>
      <c r="H5908" s="11"/>
      <c r="I5908" s="11"/>
    </row>
    <row r="5909" ht="14.25" customHeight="1">
      <c r="A5909" s="5" t="s">
        <v>17784</v>
      </c>
      <c r="B5909" s="13">
        <v>37.0</v>
      </c>
      <c r="C5909" s="13">
        <v>42020.0</v>
      </c>
      <c r="D5909" s="8" t="s">
        <v>17785</v>
      </c>
      <c r="E5909" s="13">
        <v>165.0</v>
      </c>
      <c r="F5909" s="10" t="s">
        <v>17786</v>
      </c>
      <c r="G5909" s="11"/>
      <c r="H5909" s="11"/>
      <c r="I5909" s="11"/>
    </row>
    <row r="5910" ht="14.25" customHeight="1">
      <c r="A5910" s="5" t="s">
        <v>17787</v>
      </c>
      <c r="B5910" s="13">
        <v>37.0</v>
      </c>
      <c r="C5910" s="13">
        <v>42060.0</v>
      </c>
      <c r="D5910" s="8" t="s">
        <v>17788</v>
      </c>
      <c r="E5910" s="13">
        <v>157.0</v>
      </c>
      <c r="F5910" s="10" t="s">
        <v>17789</v>
      </c>
      <c r="G5910" s="11"/>
      <c r="H5910" s="11"/>
      <c r="I5910" s="11"/>
    </row>
    <row r="5911" ht="14.25" customHeight="1">
      <c r="A5911" s="5" t="s">
        <v>17790</v>
      </c>
      <c r="B5911" s="13">
        <v>37.0</v>
      </c>
      <c r="C5911" s="13">
        <v>42240.0</v>
      </c>
      <c r="D5911" s="8" t="s">
        <v>17791</v>
      </c>
      <c r="E5911" s="9">
        <v>1.0</v>
      </c>
      <c r="F5911" s="10" t="s">
        <v>17792</v>
      </c>
      <c r="G5911" s="11"/>
      <c r="H5911" s="11"/>
      <c r="I5911" s="11"/>
    </row>
    <row r="5912" ht="14.25" customHeight="1">
      <c r="A5912" s="5" t="s">
        <v>17793</v>
      </c>
      <c r="B5912" s="13">
        <v>37.0</v>
      </c>
      <c r="C5912" s="13">
        <v>42240.0</v>
      </c>
      <c r="D5912" s="8" t="s">
        <v>17794</v>
      </c>
      <c r="E5912" s="13">
        <v>135.0</v>
      </c>
      <c r="F5912" s="10" t="s">
        <v>17795</v>
      </c>
      <c r="G5912" s="11"/>
      <c r="H5912" s="11"/>
      <c r="I5912" s="11"/>
    </row>
    <row r="5913" ht="14.25" customHeight="1">
      <c r="A5913" s="5" t="s">
        <v>17796</v>
      </c>
      <c r="B5913" s="13">
        <v>37.0</v>
      </c>
      <c r="C5913" s="13">
        <v>43720.0</v>
      </c>
      <c r="D5913" s="8" t="s">
        <v>17797</v>
      </c>
      <c r="E5913" s="9">
        <v>59.0</v>
      </c>
      <c r="F5913" s="10" t="s">
        <v>17798</v>
      </c>
      <c r="G5913" s="11"/>
      <c r="H5913" s="11"/>
      <c r="I5913" s="11"/>
    </row>
    <row r="5914" ht="14.25" customHeight="1">
      <c r="A5914" s="5" t="s">
        <v>17799</v>
      </c>
      <c r="B5914" s="13">
        <v>37.0</v>
      </c>
      <c r="C5914" s="13">
        <v>43920.0</v>
      </c>
      <c r="D5914" s="8" t="s">
        <v>17800</v>
      </c>
      <c r="E5914" s="13">
        <v>179.0</v>
      </c>
      <c r="F5914" s="10" t="s">
        <v>17801</v>
      </c>
      <c r="G5914" s="11"/>
      <c r="H5914" s="11"/>
      <c r="I5914" s="11"/>
    </row>
    <row r="5915" ht="14.25" customHeight="1">
      <c r="A5915" s="5" t="s">
        <v>17802</v>
      </c>
      <c r="B5915" s="13">
        <v>37.0</v>
      </c>
      <c r="C5915" s="13">
        <v>44220.0</v>
      </c>
      <c r="D5915" s="8" t="s">
        <v>17803</v>
      </c>
      <c r="E5915" s="9">
        <v>97.0</v>
      </c>
      <c r="F5915" s="10" t="s">
        <v>17804</v>
      </c>
      <c r="G5915" s="11"/>
      <c r="H5915" s="11"/>
      <c r="I5915" s="11"/>
    </row>
    <row r="5916" ht="14.25" customHeight="1">
      <c r="A5916" s="5" t="s">
        <v>17805</v>
      </c>
      <c r="B5916" s="13">
        <v>37.0</v>
      </c>
      <c r="C5916" s="13">
        <v>44320.0</v>
      </c>
      <c r="D5916" s="8" t="s">
        <v>17806</v>
      </c>
      <c r="E5916" s="9">
        <v>31.0</v>
      </c>
      <c r="F5916" s="10" t="s">
        <v>17807</v>
      </c>
      <c r="G5916" s="11"/>
      <c r="H5916" s="11"/>
      <c r="I5916" s="11"/>
    </row>
    <row r="5917" ht="14.25" customHeight="1">
      <c r="A5917" s="5" t="s">
        <v>17808</v>
      </c>
      <c r="B5917" s="13">
        <v>37.0</v>
      </c>
      <c r="C5917" s="13">
        <v>44400.0</v>
      </c>
      <c r="D5917" s="8" t="s">
        <v>17809</v>
      </c>
      <c r="E5917" s="9">
        <v>23.0</v>
      </c>
      <c r="F5917" s="10" t="s">
        <v>17810</v>
      </c>
      <c r="G5917" s="11"/>
      <c r="H5917" s="11"/>
      <c r="I5917" s="11"/>
    </row>
    <row r="5918" ht="14.25" customHeight="1">
      <c r="A5918" s="5" t="s">
        <v>17811</v>
      </c>
      <c r="B5918" s="13">
        <v>37.0</v>
      </c>
      <c r="C5918" s="13">
        <v>44420.0</v>
      </c>
      <c r="D5918" s="8" t="s">
        <v>17812</v>
      </c>
      <c r="E5918" s="9">
        <v>1.0</v>
      </c>
      <c r="F5918" s="10" t="s">
        <v>17813</v>
      </c>
      <c r="G5918" s="11"/>
      <c r="H5918" s="11"/>
      <c r="I5918" s="11"/>
    </row>
    <row r="5919" ht="14.25" customHeight="1">
      <c r="A5919" s="5" t="s">
        <v>17814</v>
      </c>
      <c r="B5919" s="13">
        <v>37.0</v>
      </c>
      <c r="C5919" s="13">
        <v>44800.0</v>
      </c>
      <c r="D5919" s="8" t="s">
        <v>17815</v>
      </c>
      <c r="E5919" s="13">
        <v>171.0</v>
      </c>
      <c r="F5919" s="10" t="s">
        <v>17816</v>
      </c>
      <c r="G5919" s="11"/>
      <c r="H5919" s="11"/>
      <c r="I5919" s="11"/>
    </row>
    <row r="5920" ht="14.25" customHeight="1">
      <c r="A5920" s="5" t="s">
        <v>17817</v>
      </c>
      <c r="B5920" s="13">
        <v>37.0</v>
      </c>
      <c r="C5920" s="13">
        <v>44960.0</v>
      </c>
      <c r="D5920" s="8" t="s">
        <v>17818</v>
      </c>
      <c r="E5920" s="9">
        <v>71.0</v>
      </c>
      <c r="F5920" s="10" t="s">
        <v>17819</v>
      </c>
      <c r="G5920" s="11"/>
      <c r="H5920" s="11"/>
      <c r="I5920" s="11"/>
    </row>
    <row r="5921" ht="14.25" customHeight="1">
      <c r="A5921" s="5" t="s">
        <v>17820</v>
      </c>
      <c r="B5921" s="13">
        <v>37.0</v>
      </c>
      <c r="C5921" s="13">
        <v>45100.0</v>
      </c>
      <c r="D5921" s="8" t="s">
        <v>17821</v>
      </c>
      <c r="E5921" s="9">
        <v>61.0</v>
      </c>
      <c r="F5921" s="10" t="s">
        <v>17822</v>
      </c>
      <c r="G5921" s="11"/>
      <c r="H5921" s="11"/>
      <c r="I5921" s="11"/>
    </row>
    <row r="5922" ht="14.25" customHeight="1">
      <c r="A5922" s="5" t="s">
        <v>17823</v>
      </c>
      <c r="B5922" s="13">
        <v>37.0</v>
      </c>
      <c r="C5922" s="13">
        <v>45100.0</v>
      </c>
      <c r="D5922" s="8" t="s">
        <v>17824</v>
      </c>
      <c r="E5922" s="13">
        <v>191.0</v>
      </c>
      <c r="F5922" s="10" t="s">
        <v>17825</v>
      </c>
      <c r="G5922" s="11"/>
      <c r="H5922" s="11"/>
      <c r="I5922" s="11"/>
    </row>
    <row r="5923" ht="14.25" customHeight="1">
      <c r="A5923" s="5" t="s">
        <v>17826</v>
      </c>
      <c r="B5923" s="13">
        <v>37.0</v>
      </c>
      <c r="C5923" s="13">
        <v>45640.0</v>
      </c>
      <c r="D5923" s="8" t="s">
        <v>17827</v>
      </c>
      <c r="E5923" s="9">
        <v>91.0</v>
      </c>
      <c r="F5923" s="10" t="s">
        <v>17828</v>
      </c>
      <c r="G5923" s="11"/>
      <c r="H5923" s="11"/>
      <c r="I5923" s="11"/>
    </row>
    <row r="5924" ht="14.25" customHeight="1">
      <c r="A5924" s="5" t="s">
        <v>17829</v>
      </c>
      <c r="B5924" s="13">
        <v>37.0</v>
      </c>
      <c r="C5924" s="13">
        <v>46000.0</v>
      </c>
      <c r="D5924" s="8" t="s">
        <v>17830</v>
      </c>
      <c r="E5924" s="13">
        <v>127.0</v>
      </c>
      <c r="F5924" s="10" t="s">
        <v>17831</v>
      </c>
      <c r="G5924" s="11"/>
      <c r="H5924" s="11"/>
      <c r="I5924" s="11"/>
    </row>
    <row r="5925" ht="14.25" customHeight="1">
      <c r="A5925" s="5" t="s">
        <v>17832</v>
      </c>
      <c r="B5925" s="13">
        <v>37.0</v>
      </c>
      <c r="C5925" s="13">
        <v>46340.0</v>
      </c>
      <c r="D5925" s="8" t="s">
        <v>17833</v>
      </c>
      <c r="E5925" s="9">
        <v>49.0</v>
      </c>
      <c r="F5925" s="10" t="s">
        <v>17834</v>
      </c>
      <c r="G5925" s="11"/>
      <c r="H5925" s="11"/>
      <c r="I5925" s="11"/>
    </row>
    <row r="5926" ht="14.25" customHeight="1">
      <c r="A5926" s="5" t="s">
        <v>17835</v>
      </c>
      <c r="B5926" s="13">
        <v>37.0</v>
      </c>
      <c r="C5926" s="13">
        <v>47000.0</v>
      </c>
      <c r="D5926" s="8" t="s">
        <v>17836</v>
      </c>
      <c r="E5926" s="9">
        <v>35.0</v>
      </c>
      <c r="F5926" s="10" t="s">
        <v>17837</v>
      </c>
      <c r="G5926" s="11"/>
      <c r="H5926" s="11"/>
      <c r="I5926" s="11"/>
    </row>
    <row r="5927" ht="14.25" customHeight="1">
      <c r="A5927" s="5" t="s">
        <v>17838</v>
      </c>
      <c r="B5927" s="13">
        <v>37.0</v>
      </c>
      <c r="C5927" s="13">
        <v>47400.0</v>
      </c>
      <c r="D5927" s="8" t="s">
        <v>17839</v>
      </c>
      <c r="E5927" s="9">
        <v>71.0</v>
      </c>
      <c r="F5927" s="10" t="s">
        <v>17840</v>
      </c>
      <c r="G5927" s="11"/>
      <c r="H5927" s="11"/>
      <c r="I5927" s="11"/>
    </row>
    <row r="5928" ht="14.25" customHeight="1">
      <c r="A5928" s="5" t="s">
        <v>17841</v>
      </c>
      <c r="B5928" s="13">
        <v>37.0</v>
      </c>
      <c r="C5928" s="13">
        <v>47880.0</v>
      </c>
      <c r="D5928" s="8" t="s">
        <v>17842</v>
      </c>
      <c r="E5928" s="13">
        <v>193.0</v>
      </c>
      <c r="F5928" s="10" t="s">
        <v>17843</v>
      </c>
      <c r="G5928" s="11"/>
      <c r="H5928" s="11"/>
      <c r="I5928" s="11"/>
    </row>
    <row r="5929" ht="14.25" customHeight="1">
      <c r="A5929" s="5" t="s">
        <v>17844</v>
      </c>
      <c r="B5929" s="13">
        <v>37.0</v>
      </c>
      <c r="C5929" s="13">
        <v>49800.0</v>
      </c>
      <c r="D5929" s="8" t="s">
        <v>17845</v>
      </c>
      <c r="E5929" s="9">
        <v>77.0</v>
      </c>
      <c r="F5929" s="10" t="s">
        <v>17846</v>
      </c>
      <c r="G5929" s="11"/>
      <c r="H5929" s="11"/>
      <c r="I5929" s="11"/>
    </row>
    <row r="5930" ht="14.25" customHeight="1">
      <c r="A5930" s="5" t="s">
        <v>17847</v>
      </c>
      <c r="B5930" s="13">
        <v>37.0</v>
      </c>
      <c r="C5930" s="13">
        <v>51080.0</v>
      </c>
      <c r="D5930" s="8" t="s">
        <v>17848</v>
      </c>
      <c r="E5930" s="13">
        <v>155.0</v>
      </c>
      <c r="F5930" s="10" t="s">
        <v>17849</v>
      </c>
      <c r="G5930" s="11"/>
      <c r="H5930" s="11"/>
      <c r="I5930" s="11"/>
    </row>
    <row r="5931" ht="14.25" customHeight="1">
      <c r="A5931" s="5" t="s">
        <v>17850</v>
      </c>
      <c r="B5931" s="13">
        <v>37.0</v>
      </c>
      <c r="C5931" s="13">
        <v>51940.0</v>
      </c>
      <c r="D5931" s="8" t="s">
        <v>17851</v>
      </c>
      <c r="E5931" s="13">
        <v>125.0</v>
      </c>
      <c r="F5931" s="10" t="s">
        <v>17852</v>
      </c>
      <c r="G5931" s="11"/>
      <c r="H5931" s="11"/>
      <c r="I5931" s="11"/>
    </row>
    <row r="5932" ht="14.25" customHeight="1">
      <c r="A5932" s="5" t="s">
        <v>17853</v>
      </c>
      <c r="B5932" s="13">
        <v>37.0</v>
      </c>
      <c r="C5932" s="13">
        <v>53040.0</v>
      </c>
      <c r="D5932" s="8" t="s">
        <v>17854</v>
      </c>
      <c r="E5932" s="13">
        <v>187.0</v>
      </c>
      <c r="F5932" s="10" t="s">
        <v>17855</v>
      </c>
      <c r="G5932" s="11"/>
      <c r="H5932" s="11"/>
      <c r="I5932" s="11"/>
    </row>
    <row r="5933" ht="14.25" customHeight="1">
      <c r="A5933" s="5" t="s">
        <v>17856</v>
      </c>
      <c r="B5933" s="13">
        <v>37.0</v>
      </c>
      <c r="C5933" s="13">
        <v>54580.0</v>
      </c>
      <c r="D5933" s="8" t="s">
        <v>17857</v>
      </c>
      <c r="E5933" s="9">
        <v>93.0</v>
      </c>
      <c r="F5933" s="10" t="s">
        <v>17858</v>
      </c>
      <c r="G5933" s="11"/>
      <c r="H5933" s="11"/>
      <c r="I5933" s="11"/>
    </row>
    <row r="5934" ht="14.25" customHeight="1">
      <c r="A5934" s="5" t="s">
        <v>17859</v>
      </c>
      <c r="B5934" s="13">
        <v>37.0</v>
      </c>
      <c r="C5934" s="13">
        <v>55000.0</v>
      </c>
      <c r="D5934" s="8" t="s">
        <v>17860</v>
      </c>
      <c r="E5934" s="13">
        <v>183.0</v>
      </c>
      <c r="F5934" s="10" t="s">
        <v>17861</v>
      </c>
      <c r="G5934" s="11"/>
      <c r="H5934" s="11"/>
      <c r="I5934" s="11"/>
    </row>
    <row r="5935" ht="14.25" customHeight="1">
      <c r="A5935" s="5" t="s">
        <v>17862</v>
      </c>
      <c r="B5935" s="13">
        <v>37.0</v>
      </c>
      <c r="C5935" s="13">
        <v>55660.0</v>
      </c>
      <c r="D5935" s="8" t="s">
        <v>17863</v>
      </c>
      <c r="E5935" s="13">
        <v>155.0</v>
      </c>
      <c r="F5935" s="10" t="s">
        <v>17864</v>
      </c>
      <c r="G5935" s="11"/>
      <c r="H5935" s="11"/>
      <c r="I5935" s="11"/>
    </row>
    <row r="5936" ht="14.25" customHeight="1">
      <c r="A5936" s="5" t="s">
        <v>17865</v>
      </c>
      <c r="B5936" s="13">
        <v>37.0</v>
      </c>
      <c r="C5936" s="13">
        <v>55900.0</v>
      </c>
      <c r="D5936" s="8" t="s">
        <v>17866</v>
      </c>
      <c r="E5936" s="13">
        <v>157.0</v>
      </c>
      <c r="F5936" s="10" t="s">
        <v>17867</v>
      </c>
      <c r="G5936" s="11"/>
      <c r="H5936" s="11"/>
      <c r="I5936" s="11"/>
    </row>
    <row r="5937" ht="14.25" customHeight="1">
      <c r="A5937" s="5" t="s">
        <v>17868</v>
      </c>
      <c r="B5937" s="13">
        <v>37.0</v>
      </c>
      <c r="C5937" s="13">
        <v>56900.0</v>
      </c>
      <c r="D5937" s="8" t="s">
        <v>17869</v>
      </c>
      <c r="E5937" s="9">
        <v>83.0</v>
      </c>
      <c r="F5937" s="10" t="s">
        <v>17870</v>
      </c>
      <c r="G5937" s="11"/>
      <c r="H5937" s="11"/>
      <c r="I5937" s="11"/>
    </row>
    <row r="5938" ht="14.25" customHeight="1">
      <c r="A5938" s="5" t="s">
        <v>17871</v>
      </c>
      <c r="B5938" s="13">
        <v>37.0</v>
      </c>
      <c r="C5938" s="13">
        <v>57260.0</v>
      </c>
      <c r="D5938" s="8" t="s">
        <v>17872</v>
      </c>
      <c r="E5938" s="13">
        <v>153.0</v>
      </c>
      <c r="F5938" s="10" t="s">
        <v>17873</v>
      </c>
      <c r="G5938" s="11"/>
      <c r="H5938" s="11"/>
      <c r="I5938" s="11"/>
    </row>
    <row r="5939" ht="14.25" customHeight="1">
      <c r="A5939" s="5" t="s">
        <v>17874</v>
      </c>
      <c r="B5939" s="13">
        <v>37.0</v>
      </c>
      <c r="C5939" s="13">
        <v>57500.0</v>
      </c>
      <c r="D5939" s="8" t="s">
        <v>17875</v>
      </c>
      <c r="E5939" s="9">
        <v>65.0</v>
      </c>
      <c r="F5939" s="10" t="s">
        <v>17876</v>
      </c>
      <c r="G5939" s="11"/>
      <c r="H5939" s="11"/>
      <c r="I5939" s="11"/>
    </row>
    <row r="5940" ht="14.25" customHeight="1">
      <c r="A5940" s="5" t="s">
        <v>17877</v>
      </c>
      <c r="B5940" s="13">
        <v>37.0</v>
      </c>
      <c r="C5940" s="13">
        <v>57500.0</v>
      </c>
      <c r="D5940" s="8" t="s">
        <v>17878</v>
      </c>
      <c r="E5940" s="13">
        <v>127.0</v>
      </c>
      <c r="F5940" s="10" t="s">
        <v>17879</v>
      </c>
      <c r="G5940" s="11"/>
      <c r="H5940" s="11"/>
      <c r="I5940" s="11"/>
    </row>
    <row r="5941" ht="14.25" customHeight="1">
      <c r="A5941" s="14" t="s">
        <v>17880</v>
      </c>
      <c r="B5941" s="16">
        <v>37.0</v>
      </c>
      <c r="C5941" s="16">
        <v>58160.0</v>
      </c>
      <c r="D5941" s="17" t="s">
        <v>17881</v>
      </c>
      <c r="E5941" s="16">
        <v>145.0</v>
      </c>
      <c r="F5941" s="19" t="s">
        <v>17882</v>
      </c>
      <c r="G5941" s="11"/>
      <c r="H5941" s="11"/>
      <c r="I5941" s="11"/>
    </row>
    <row r="5942" ht="14.25" customHeight="1">
      <c r="A5942" s="5" t="s">
        <v>17883</v>
      </c>
      <c r="B5942" s="13">
        <v>37.0</v>
      </c>
      <c r="C5942" s="13">
        <v>58460.0</v>
      </c>
      <c r="D5942" s="8" t="s">
        <v>17884</v>
      </c>
      <c r="E5942" s="13">
        <v>161.0</v>
      </c>
      <c r="F5942" s="10" t="s">
        <v>17885</v>
      </c>
      <c r="G5942" s="11"/>
      <c r="H5942" s="11"/>
      <c r="I5942" s="11"/>
    </row>
    <row r="5943" ht="14.25" customHeight="1">
      <c r="A5943" s="5" t="s">
        <v>17886</v>
      </c>
      <c r="B5943" s="13">
        <v>37.0</v>
      </c>
      <c r="C5943" s="13">
        <v>58860.0</v>
      </c>
      <c r="D5943" s="8" t="s">
        <v>17887</v>
      </c>
      <c r="E5943" s="13">
        <v>159.0</v>
      </c>
      <c r="F5943" s="10" t="s">
        <v>17888</v>
      </c>
      <c r="G5943" s="11"/>
      <c r="H5943" s="11"/>
      <c r="I5943" s="11"/>
    </row>
    <row r="5944" ht="14.25" customHeight="1">
      <c r="A5944" s="5" t="s">
        <v>17889</v>
      </c>
      <c r="B5944" s="13">
        <v>37.0</v>
      </c>
      <c r="C5944" s="13">
        <v>59280.0</v>
      </c>
      <c r="D5944" s="8" t="s">
        <v>17890</v>
      </c>
      <c r="E5944" s="13">
        <v>105.0</v>
      </c>
      <c r="F5944" s="10" t="s">
        <v>17891</v>
      </c>
      <c r="G5944" s="11"/>
      <c r="H5944" s="11"/>
      <c r="I5944" s="11"/>
    </row>
    <row r="5945" ht="14.25" customHeight="1">
      <c r="A5945" s="5" t="s">
        <v>17892</v>
      </c>
      <c r="B5945" s="13">
        <v>37.0</v>
      </c>
      <c r="C5945" s="13">
        <v>59780.0</v>
      </c>
      <c r="D5945" s="8" t="s">
        <v>17893</v>
      </c>
      <c r="E5945" s="9">
        <v>83.0</v>
      </c>
      <c r="F5945" s="10" t="s">
        <v>17894</v>
      </c>
      <c r="G5945" s="11"/>
      <c r="H5945" s="11"/>
      <c r="I5945" s="11"/>
    </row>
    <row r="5946" ht="14.25" customHeight="1">
      <c r="A5946" s="5" t="s">
        <v>17895</v>
      </c>
      <c r="B5946" s="13">
        <v>37.0</v>
      </c>
      <c r="C5946" s="13">
        <v>60320.0</v>
      </c>
      <c r="D5946" s="8" t="s">
        <v>17896</v>
      </c>
      <c r="E5946" s="13">
        <v>101.0</v>
      </c>
      <c r="F5946" s="10" t="s">
        <v>17897</v>
      </c>
      <c r="G5946" s="11"/>
      <c r="H5946" s="11"/>
      <c r="I5946" s="11"/>
    </row>
    <row r="5947" ht="14.25" customHeight="1">
      <c r="A5947" s="5" t="s">
        <v>17898</v>
      </c>
      <c r="B5947" s="13">
        <v>37.0</v>
      </c>
      <c r="C5947" s="13">
        <v>61200.0</v>
      </c>
      <c r="D5947" s="8" t="s">
        <v>17899</v>
      </c>
      <c r="E5947" s="9">
        <v>45.0</v>
      </c>
      <c r="F5947" s="10" t="s">
        <v>17900</v>
      </c>
      <c r="G5947" s="11"/>
      <c r="H5947" s="11"/>
      <c r="I5947" s="11"/>
    </row>
    <row r="5948" ht="14.25" customHeight="1">
      <c r="A5948" s="5" t="s">
        <v>17901</v>
      </c>
      <c r="B5948" s="13">
        <v>37.0</v>
      </c>
      <c r="C5948" s="13">
        <v>61860.0</v>
      </c>
      <c r="D5948" s="8" t="s">
        <v>17902</v>
      </c>
      <c r="E5948" s="9">
        <v>37.0</v>
      </c>
      <c r="F5948" s="10" t="s">
        <v>17903</v>
      </c>
      <c r="G5948" s="11"/>
      <c r="H5948" s="11"/>
      <c r="I5948" s="11"/>
    </row>
    <row r="5949" ht="14.25" customHeight="1">
      <c r="A5949" s="5" t="s">
        <v>17904</v>
      </c>
      <c r="B5949" s="13">
        <v>37.0</v>
      </c>
      <c r="C5949" s="13">
        <v>62520.0</v>
      </c>
      <c r="D5949" s="8" t="s">
        <v>17905</v>
      </c>
      <c r="E5949" s="13">
        <v>101.0</v>
      </c>
      <c r="F5949" s="10" t="s">
        <v>17906</v>
      </c>
      <c r="G5949" s="11"/>
      <c r="H5949" s="11"/>
      <c r="I5949" s="11"/>
    </row>
    <row r="5950" ht="14.25" customHeight="1">
      <c r="A5950" s="5" t="s">
        <v>17907</v>
      </c>
      <c r="B5950" s="13">
        <v>37.0</v>
      </c>
      <c r="C5950" s="13">
        <v>63120.0</v>
      </c>
      <c r="D5950" s="8" t="s">
        <v>17908</v>
      </c>
      <c r="E5950" s="13">
        <v>125.0</v>
      </c>
      <c r="F5950" s="10" t="s">
        <v>17909</v>
      </c>
      <c r="G5950" s="11"/>
      <c r="H5950" s="11"/>
      <c r="I5950" s="11"/>
    </row>
    <row r="5951" ht="14.25" customHeight="1">
      <c r="A5951" s="5" t="s">
        <v>17910</v>
      </c>
      <c r="B5951" s="13">
        <v>37.0</v>
      </c>
      <c r="C5951" s="13">
        <v>63180.0</v>
      </c>
      <c r="D5951" s="8" t="s">
        <v>17911</v>
      </c>
      <c r="E5951" s="9">
        <v>71.0</v>
      </c>
      <c r="F5951" s="10" t="s">
        <v>17912</v>
      </c>
      <c r="G5951" s="11"/>
      <c r="H5951" s="11"/>
      <c r="I5951" s="11"/>
    </row>
    <row r="5952" ht="14.25" customHeight="1">
      <c r="A5952" s="5" t="s">
        <v>17913</v>
      </c>
      <c r="B5952" s="13">
        <v>37.0</v>
      </c>
      <c r="C5952" s="13">
        <v>63400.0</v>
      </c>
      <c r="D5952" s="8" t="s">
        <v>17914</v>
      </c>
      <c r="E5952" s="9">
        <v>19.0</v>
      </c>
      <c r="F5952" s="10" t="s">
        <v>17915</v>
      </c>
      <c r="G5952" s="11"/>
      <c r="H5952" s="11"/>
      <c r="I5952" s="11"/>
    </row>
    <row r="5953" ht="14.25" customHeight="1">
      <c r="A5953" s="5" t="s">
        <v>17916</v>
      </c>
      <c r="B5953" s="13">
        <v>37.0</v>
      </c>
      <c r="C5953" s="13">
        <v>63760.0</v>
      </c>
      <c r="D5953" s="8" t="s">
        <v>17917</v>
      </c>
      <c r="E5953" s="13">
        <v>159.0</v>
      </c>
      <c r="F5953" s="10" t="s">
        <v>17918</v>
      </c>
      <c r="G5953" s="11"/>
      <c r="H5953" s="11"/>
      <c r="I5953" s="11"/>
    </row>
    <row r="5954" ht="14.25" customHeight="1">
      <c r="A5954" s="5" t="s">
        <v>17919</v>
      </c>
      <c r="B5954" s="13">
        <v>37.0</v>
      </c>
      <c r="C5954" s="13">
        <v>63880.0</v>
      </c>
      <c r="D5954" s="8" t="s">
        <v>17920</v>
      </c>
      <c r="E5954" s="13">
        <v>161.0</v>
      </c>
      <c r="F5954" s="10" t="s">
        <v>17921</v>
      </c>
      <c r="G5954" s="11"/>
      <c r="H5954" s="11"/>
      <c r="I5954" s="11"/>
    </row>
    <row r="5955" ht="14.25" customHeight="1">
      <c r="A5955" s="5" t="s">
        <v>17922</v>
      </c>
      <c r="B5955" s="13">
        <v>37.0</v>
      </c>
      <c r="C5955" s="13">
        <v>64180.0</v>
      </c>
      <c r="D5955" s="8" t="s">
        <v>17923</v>
      </c>
      <c r="E5955" s="9">
        <v>51.0</v>
      </c>
      <c r="F5955" s="10" t="s">
        <v>17924</v>
      </c>
      <c r="G5955" s="11"/>
      <c r="H5955" s="11"/>
      <c r="I5955" s="11"/>
    </row>
    <row r="5956" ht="14.25" customHeight="1">
      <c r="A5956" s="5" t="s">
        <v>17925</v>
      </c>
      <c r="B5956" s="13">
        <v>37.0</v>
      </c>
      <c r="C5956" s="13">
        <v>64260.0</v>
      </c>
      <c r="D5956" s="8" t="s">
        <v>17926</v>
      </c>
      <c r="E5956" s="13">
        <v>121.0</v>
      </c>
      <c r="F5956" s="10" t="s">
        <v>17927</v>
      </c>
      <c r="G5956" s="11"/>
      <c r="H5956" s="11"/>
      <c r="I5956" s="11"/>
    </row>
    <row r="5957" ht="14.25" customHeight="1">
      <c r="A5957" s="5" t="s">
        <v>17928</v>
      </c>
      <c r="B5957" s="13">
        <v>37.0</v>
      </c>
      <c r="C5957" s="13">
        <v>64540.0</v>
      </c>
      <c r="D5957" s="8" t="s">
        <v>17929</v>
      </c>
      <c r="E5957" s="9">
        <v>67.0</v>
      </c>
      <c r="F5957" s="10" t="s">
        <v>17930</v>
      </c>
      <c r="G5957" s="11"/>
      <c r="H5957" s="11"/>
      <c r="I5957" s="11"/>
    </row>
    <row r="5958" ht="14.25" customHeight="1">
      <c r="A5958" s="5" t="s">
        <v>17931</v>
      </c>
      <c r="B5958" s="13">
        <v>37.0</v>
      </c>
      <c r="C5958" s="13">
        <v>64740.0</v>
      </c>
      <c r="D5958" s="8" t="s">
        <v>17932</v>
      </c>
      <c r="E5958" s="9">
        <v>97.0</v>
      </c>
      <c r="F5958" s="10" t="s">
        <v>17933</v>
      </c>
      <c r="G5958" s="11"/>
      <c r="H5958" s="11"/>
      <c r="I5958" s="11"/>
    </row>
    <row r="5959" ht="14.25" customHeight="1">
      <c r="A5959" s="5" t="s">
        <v>17934</v>
      </c>
      <c r="B5959" s="13">
        <v>37.0</v>
      </c>
      <c r="C5959" s="13">
        <v>66280.0</v>
      </c>
      <c r="D5959" s="8" t="s">
        <v>17935</v>
      </c>
      <c r="E5959" s="9">
        <v>21.0</v>
      </c>
      <c r="F5959" s="10" t="s">
        <v>17936</v>
      </c>
      <c r="G5959" s="11"/>
      <c r="H5959" s="11"/>
      <c r="I5959" s="11"/>
    </row>
    <row r="5960" ht="14.25" customHeight="1">
      <c r="A5960" s="5" t="s">
        <v>17937</v>
      </c>
      <c r="B5960" s="13">
        <v>37.0</v>
      </c>
      <c r="C5960" s="13">
        <v>66520.0</v>
      </c>
      <c r="D5960" s="8" t="s">
        <v>17938</v>
      </c>
      <c r="E5960" s="9">
        <v>47.0</v>
      </c>
      <c r="F5960" s="10" t="s">
        <v>17939</v>
      </c>
      <c r="G5960" s="11"/>
      <c r="H5960" s="11"/>
      <c r="I5960" s="11"/>
    </row>
    <row r="5961" ht="14.25" customHeight="1">
      <c r="A5961" s="5" t="s">
        <v>17940</v>
      </c>
      <c r="B5961" s="13">
        <v>37.0</v>
      </c>
      <c r="C5961" s="13">
        <v>66700.0</v>
      </c>
      <c r="D5961" s="8" t="s">
        <v>17941</v>
      </c>
      <c r="E5961" s="9">
        <v>65.0</v>
      </c>
      <c r="F5961" s="10" t="s">
        <v>17942</v>
      </c>
      <c r="G5961" s="11"/>
      <c r="H5961" s="11"/>
      <c r="I5961" s="11"/>
    </row>
    <row r="5962" ht="14.25" customHeight="1">
      <c r="A5962" s="5" t="s">
        <v>17943</v>
      </c>
      <c r="B5962" s="13">
        <v>37.0</v>
      </c>
      <c r="C5962" s="13">
        <v>67420.0</v>
      </c>
      <c r="D5962" s="8" t="s">
        <v>17944</v>
      </c>
      <c r="E5962" s="9">
        <v>57.0</v>
      </c>
      <c r="F5962" s="10" t="s">
        <v>17945</v>
      </c>
      <c r="G5962" s="11"/>
      <c r="H5962" s="11"/>
      <c r="I5962" s="11"/>
    </row>
    <row r="5963" ht="14.25" customHeight="1">
      <c r="A5963" s="5" t="s">
        <v>17946</v>
      </c>
      <c r="B5963" s="13">
        <v>37.0</v>
      </c>
      <c r="C5963" s="13">
        <v>67700.0</v>
      </c>
      <c r="D5963" s="8" t="s">
        <v>17947</v>
      </c>
      <c r="E5963" s="13">
        <v>171.0</v>
      </c>
      <c r="F5963" s="10" t="s">
        <v>17948</v>
      </c>
      <c r="G5963" s="11"/>
      <c r="H5963" s="11"/>
      <c r="I5963" s="11"/>
    </row>
    <row r="5964" ht="14.25" customHeight="1">
      <c r="A5964" s="5" t="s">
        <v>17949</v>
      </c>
      <c r="B5964" s="13">
        <v>37.0</v>
      </c>
      <c r="C5964" s="13">
        <v>68400.0</v>
      </c>
      <c r="D5964" s="8" t="s">
        <v>17950</v>
      </c>
      <c r="E5964" s="13">
        <v>151.0</v>
      </c>
      <c r="F5964" s="10" t="s">
        <v>17951</v>
      </c>
      <c r="G5964" s="11"/>
      <c r="H5964" s="11"/>
      <c r="I5964" s="11"/>
    </row>
    <row r="5965" ht="14.25" customHeight="1">
      <c r="A5965" s="5" t="s">
        <v>17952</v>
      </c>
      <c r="B5965" s="13">
        <v>37.0</v>
      </c>
      <c r="C5965" s="13">
        <v>68520.0</v>
      </c>
      <c r="D5965" s="8" t="s">
        <v>17953</v>
      </c>
      <c r="E5965" s="13">
        <v>123.0</v>
      </c>
      <c r="F5965" s="10" t="s">
        <v>17954</v>
      </c>
      <c r="G5965" s="11"/>
      <c r="H5965" s="11"/>
      <c r="I5965" s="11"/>
    </row>
    <row r="5966" ht="14.25" customHeight="1">
      <c r="A5966" s="5" t="s">
        <v>17955</v>
      </c>
      <c r="B5966" s="13">
        <v>37.0</v>
      </c>
      <c r="C5966" s="13">
        <v>69520.0</v>
      </c>
      <c r="D5966" s="8" t="s">
        <v>17956</v>
      </c>
      <c r="E5966" s="9">
        <v>23.0</v>
      </c>
      <c r="F5966" s="10" t="s">
        <v>17957</v>
      </c>
      <c r="G5966" s="11"/>
      <c r="H5966" s="11"/>
      <c r="I5966" s="11"/>
    </row>
    <row r="5967" ht="14.25" customHeight="1">
      <c r="A5967" s="5" t="s">
        <v>17958</v>
      </c>
      <c r="B5967" s="13">
        <v>37.0</v>
      </c>
      <c r="C5967" s="13">
        <v>70380.0</v>
      </c>
      <c r="D5967" s="8" t="s">
        <v>17959</v>
      </c>
      <c r="E5967" s="9">
        <v>7.0</v>
      </c>
      <c r="F5967" s="10" t="s">
        <v>17960</v>
      </c>
      <c r="G5967" s="11"/>
      <c r="H5967" s="11"/>
      <c r="I5967" s="11"/>
    </row>
    <row r="5968" ht="14.25" customHeight="1">
      <c r="A5968" s="5" t="s">
        <v>17961</v>
      </c>
      <c r="B5968" s="13">
        <v>37.0</v>
      </c>
      <c r="C5968" s="13">
        <v>70540.0</v>
      </c>
      <c r="D5968" s="8" t="s">
        <v>17962</v>
      </c>
      <c r="E5968" s="13">
        <v>183.0</v>
      </c>
      <c r="F5968" s="10" t="s">
        <v>17963</v>
      </c>
      <c r="G5968" s="11"/>
      <c r="H5968" s="11"/>
      <c r="I5968" s="11"/>
    </row>
    <row r="5969" ht="14.25" customHeight="1">
      <c r="A5969" s="5" t="s">
        <v>17964</v>
      </c>
      <c r="B5969" s="13">
        <v>37.0</v>
      </c>
      <c r="C5969" s="13">
        <v>70720.0</v>
      </c>
      <c r="D5969" s="8" t="s">
        <v>17965</v>
      </c>
      <c r="E5969" s="9">
        <v>61.0</v>
      </c>
      <c r="F5969" s="10" t="s">
        <v>17966</v>
      </c>
      <c r="G5969" s="11"/>
      <c r="H5969" s="11"/>
      <c r="I5969" s="11"/>
    </row>
    <row r="5970" ht="14.25" customHeight="1">
      <c r="A5970" s="5" t="s">
        <v>17967</v>
      </c>
      <c r="B5970" s="13">
        <v>37.0</v>
      </c>
      <c r="C5970" s="13">
        <v>70720.0</v>
      </c>
      <c r="D5970" s="8" t="s">
        <v>17968</v>
      </c>
      <c r="E5970" s="13">
        <v>141.0</v>
      </c>
      <c r="F5970" s="10" t="s">
        <v>17969</v>
      </c>
      <c r="G5970" s="11"/>
      <c r="H5970" s="11"/>
      <c r="I5970" s="11"/>
    </row>
    <row r="5971" ht="14.25" customHeight="1">
      <c r="A5971" s="5" t="s">
        <v>17970</v>
      </c>
      <c r="B5971" s="13">
        <v>37.0</v>
      </c>
      <c r="C5971" s="13">
        <v>71160.0</v>
      </c>
      <c r="D5971" s="8" t="s">
        <v>17971</v>
      </c>
      <c r="E5971" s="9">
        <v>61.0</v>
      </c>
      <c r="F5971" s="10" t="s">
        <v>17972</v>
      </c>
      <c r="G5971" s="11"/>
      <c r="H5971" s="11"/>
      <c r="I5971" s="11"/>
    </row>
    <row r="5972" ht="14.25" customHeight="1">
      <c r="A5972" s="5" t="s">
        <v>17973</v>
      </c>
      <c r="B5972" s="13">
        <v>37.0</v>
      </c>
      <c r="C5972" s="13">
        <v>71220.0</v>
      </c>
      <c r="D5972" s="8" t="s">
        <v>17974</v>
      </c>
      <c r="E5972" s="9">
        <v>13.0</v>
      </c>
      <c r="F5972" s="10" t="s">
        <v>17975</v>
      </c>
      <c r="G5972" s="11"/>
      <c r="H5972" s="11"/>
      <c r="I5972" s="11"/>
    </row>
    <row r="5973" ht="14.25" customHeight="1">
      <c r="A5973" s="5" t="s">
        <v>17976</v>
      </c>
      <c r="B5973" s="13">
        <v>37.0</v>
      </c>
      <c r="C5973" s="13">
        <v>71500.0</v>
      </c>
      <c r="D5973" s="8" t="s">
        <v>17977</v>
      </c>
      <c r="E5973" s="9">
        <v>87.0</v>
      </c>
      <c r="F5973" s="10" t="s">
        <v>17978</v>
      </c>
      <c r="G5973" s="11"/>
      <c r="H5973" s="11"/>
      <c r="I5973" s="11"/>
    </row>
    <row r="5974" ht="14.25" customHeight="1">
      <c r="A5974" s="5" t="s">
        <v>17979</v>
      </c>
      <c r="B5974" s="13">
        <v>37.0</v>
      </c>
      <c r="C5974" s="13">
        <v>71760.0</v>
      </c>
      <c r="D5974" s="8" t="s">
        <v>17980</v>
      </c>
      <c r="E5974" s="9">
        <v>57.0</v>
      </c>
      <c r="F5974" s="10" t="s">
        <v>17981</v>
      </c>
      <c r="G5974" s="11"/>
      <c r="H5974" s="11"/>
      <c r="I5974" s="11"/>
    </row>
    <row r="5975" ht="14.25" customHeight="1">
      <c r="A5975" s="5" t="s">
        <v>17982</v>
      </c>
      <c r="B5975" s="13">
        <v>37.0</v>
      </c>
      <c r="C5975" s="13">
        <v>73660.0</v>
      </c>
      <c r="D5975" s="8" t="s">
        <v>17983</v>
      </c>
      <c r="E5975" s="9">
        <v>47.0</v>
      </c>
      <c r="F5975" s="10" t="s">
        <v>17984</v>
      </c>
      <c r="G5975" s="11"/>
      <c r="H5975" s="11"/>
      <c r="I5975" s="11"/>
    </row>
    <row r="5976" ht="14.25" customHeight="1">
      <c r="A5976" s="5" t="s">
        <v>17985</v>
      </c>
      <c r="B5976" s="13">
        <v>37.0</v>
      </c>
      <c r="C5976" s="13">
        <v>74220.0</v>
      </c>
      <c r="D5976" s="8" t="s">
        <v>17986</v>
      </c>
      <c r="E5976" s="13">
        <v>117.0</v>
      </c>
      <c r="F5976" s="10" t="s">
        <v>17987</v>
      </c>
      <c r="G5976" s="11"/>
      <c r="H5976" s="11"/>
      <c r="I5976" s="11"/>
    </row>
    <row r="5977" ht="14.25" customHeight="1">
      <c r="A5977" s="5" t="s">
        <v>17988</v>
      </c>
      <c r="B5977" s="13">
        <v>37.0</v>
      </c>
      <c r="C5977" s="13">
        <v>74440.0</v>
      </c>
      <c r="D5977" s="8" t="s">
        <v>17989</v>
      </c>
      <c r="E5977" s="13">
        <v>129.0</v>
      </c>
      <c r="F5977" s="10" t="s">
        <v>17990</v>
      </c>
      <c r="G5977" s="11"/>
      <c r="H5977" s="11"/>
      <c r="I5977" s="11"/>
    </row>
    <row r="5978" ht="14.25" customHeight="1">
      <c r="A5978" s="5" t="s">
        <v>17991</v>
      </c>
      <c r="B5978" s="13">
        <v>37.0</v>
      </c>
      <c r="C5978" s="13">
        <v>74540.0</v>
      </c>
      <c r="D5978" s="8" t="s">
        <v>17992</v>
      </c>
      <c r="E5978" s="13">
        <v>195.0</v>
      </c>
      <c r="F5978" s="10" t="s">
        <v>17993</v>
      </c>
      <c r="G5978" s="11"/>
      <c r="H5978" s="11"/>
      <c r="I5978" s="11"/>
    </row>
    <row r="5979" ht="14.25" customHeight="1">
      <c r="A5979" s="5" t="s">
        <v>17994</v>
      </c>
      <c r="B5979" s="13">
        <v>37.0</v>
      </c>
      <c r="C5979" s="13">
        <v>74760.0</v>
      </c>
      <c r="D5979" s="8" t="s">
        <v>17995</v>
      </c>
      <c r="E5979" s="13">
        <v>179.0</v>
      </c>
      <c r="F5979" s="10" t="s">
        <v>17996</v>
      </c>
      <c r="G5979" s="11"/>
      <c r="H5979" s="11"/>
      <c r="I5979" s="11"/>
    </row>
    <row r="5980" ht="14.25" customHeight="1">
      <c r="A5980" s="5" t="s">
        <v>17997</v>
      </c>
      <c r="B5980" s="13">
        <v>37.0</v>
      </c>
      <c r="C5980" s="13">
        <v>75000.0</v>
      </c>
      <c r="D5980" s="8" t="s">
        <v>17998</v>
      </c>
      <c r="E5980" s="9">
        <v>67.0</v>
      </c>
      <c r="F5980" s="10" t="s">
        <v>17999</v>
      </c>
      <c r="G5980" s="11"/>
      <c r="H5980" s="11"/>
      <c r="I5980" s="11"/>
    </row>
    <row r="5981" ht="14.25" customHeight="1">
      <c r="A5981" s="5" t="s">
        <v>18000</v>
      </c>
      <c r="B5981" s="13">
        <v>37.0</v>
      </c>
      <c r="C5981" s="13">
        <v>75820.0</v>
      </c>
      <c r="D5981" s="8" t="s">
        <v>18001</v>
      </c>
      <c r="E5981" s="13">
        <v>129.0</v>
      </c>
      <c r="F5981" s="10" t="s">
        <v>18002</v>
      </c>
      <c r="G5981" s="11"/>
      <c r="H5981" s="11"/>
      <c r="I5981" s="11"/>
    </row>
    <row r="5982" ht="14.25" customHeight="1">
      <c r="A5982" s="5" t="s">
        <v>18003</v>
      </c>
      <c r="B5982" s="13">
        <v>38.0</v>
      </c>
      <c r="C5982" s="7">
        <v>6660.0</v>
      </c>
      <c r="D5982" s="8" t="s">
        <v>18004</v>
      </c>
      <c r="E5982" s="9">
        <v>57.0</v>
      </c>
      <c r="F5982" s="10" t="s">
        <v>18005</v>
      </c>
      <c r="G5982" s="11"/>
      <c r="H5982" s="11"/>
      <c r="I5982" s="11"/>
    </row>
    <row r="5983" ht="14.25" customHeight="1">
      <c r="A5983" s="5" t="s">
        <v>18006</v>
      </c>
      <c r="B5983" s="13">
        <v>38.0</v>
      </c>
      <c r="C5983" s="7">
        <v>7200.0</v>
      </c>
      <c r="D5983" s="8" t="s">
        <v>18007</v>
      </c>
      <c r="E5983" s="9">
        <v>15.0</v>
      </c>
      <c r="F5983" s="10" t="s">
        <v>18008</v>
      </c>
      <c r="G5983" s="11"/>
      <c r="H5983" s="11"/>
      <c r="I5983" s="11"/>
    </row>
    <row r="5984" ht="14.25" customHeight="1">
      <c r="A5984" s="5" t="s">
        <v>18009</v>
      </c>
      <c r="B5984" s="13">
        <v>38.0</v>
      </c>
      <c r="C5984" s="7">
        <v>8460.0</v>
      </c>
      <c r="D5984" s="8" t="s">
        <v>18010</v>
      </c>
      <c r="E5984" s="9">
        <v>9.0</v>
      </c>
      <c r="F5984" s="10" t="s">
        <v>18011</v>
      </c>
      <c r="G5984" s="11"/>
      <c r="H5984" s="11"/>
      <c r="I5984" s="11"/>
    </row>
    <row r="5985" ht="14.25" customHeight="1">
      <c r="A5985" s="5" t="s">
        <v>18012</v>
      </c>
      <c r="B5985" s="13">
        <v>38.0</v>
      </c>
      <c r="C5985" s="13">
        <v>12340.0</v>
      </c>
      <c r="D5985" s="8" t="s">
        <v>18013</v>
      </c>
      <c r="E5985" s="9">
        <v>31.0</v>
      </c>
      <c r="F5985" s="10" t="s">
        <v>18014</v>
      </c>
      <c r="G5985" s="11"/>
      <c r="H5985" s="11"/>
      <c r="I5985" s="11"/>
    </row>
    <row r="5986" ht="14.25" customHeight="1">
      <c r="A5986" s="5" t="s">
        <v>18015</v>
      </c>
      <c r="B5986" s="13">
        <v>38.0</v>
      </c>
      <c r="C5986" s="13">
        <v>19420.0</v>
      </c>
      <c r="D5986" s="8" t="s">
        <v>18016</v>
      </c>
      <c r="E5986" s="9">
        <v>71.0</v>
      </c>
      <c r="F5986" s="10" t="s">
        <v>18017</v>
      </c>
      <c r="G5986" s="11"/>
      <c r="H5986" s="11"/>
      <c r="I5986" s="11"/>
    </row>
    <row r="5987" ht="14.25" customHeight="1">
      <c r="A5987" s="5" t="s">
        <v>18018</v>
      </c>
      <c r="B5987" s="13">
        <v>38.0</v>
      </c>
      <c r="C5987" s="13">
        <v>19620.0</v>
      </c>
      <c r="D5987" s="8" t="s">
        <v>18019</v>
      </c>
      <c r="E5987" s="9">
        <v>89.0</v>
      </c>
      <c r="F5987" s="10" t="s">
        <v>18020</v>
      </c>
      <c r="G5987" s="11"/>
      <c r="H5987" s="11"/>
      <c r="I5987" s="11"/>
    </row>
    <row r="5988" ht="14.25" customHeight="1">
      <c r="A5988" s="5" t="s">
        <v>18021</v>
      </c>
      <c r="B5988" s="13">
        <v>38.0</v>
      </c>
      <c r="C5988" s="13">
        <v>25700.0</v>
      </c>
      <c r="D5988" s="8" t="s">
        <v>18022</v>
      </c>
      <c r="E5988" s="9">
        <v>17.0</v>
      </c>
      <c r="F5988" s="10" t="s">
        <v>18023</v>
      </c>
      <c r="G5988" s="11"/>
      <c r="H5988" s="11"/>
      <c r="I5988" s="11"/>
    </row>
    <row r="5989" ht="14.25" customHeight="1">
      <c r="A5989" s="5" t="s">
        <v>18024</v>
      </c>
      <c r="B5989" s="13">
        <v>38.0</v>
      </c>
      <c r="C5989" s="13">
        <v>31820.0</v>
      </c>
      <c r="D5989" s="8" t="s">
        <v>18025</v>
      </c>
      <c r="E5989" s="9">
        <v>99.0</v>
      </c>
      <c r="F5989" s="10" t="s">
        <v>18026</v>
      </c>
      <c r="G5989" s="11"/>
      <c r="H5989" s="11"/>
      <c r="I5989" s="11"/>
    </row>
    <row r="5990" ht="14.25" customHeight="1">
      <c r="A5990" s="5" t="s">
        <v>18027</v>
      </c>
      <c r="B5990" s="13">
        <v>38.0</v>
      </c>
      <c r="C5990" s="13">
        <v>32060.0</v>
      </c>
      <c r="D5990" s="8" t="s">
        <v>18028</v>
      </c>
      <c r="E5990" s="9">
        <v>35.0</v>
      </c>
      <c r="F5990" s="10" t="s">
        <v>18029</v>
      </c>
      <c r="G5990" s="11"/>
      <c r="H5990" s="11"/>
      <c r="I5990" s="11"/>
    </row>
    <row r="5991" ht="14.25" customHeight="1">
      <c r="A5991" s="5" t="s">
        <v>18030</v>
      </c>
      <c r="B5991" s="13">
        <v>38.0</v>
      </c>
      <c r="C5991" s="13">
        <v>32140.0</v>
      </c>
      <c r="D5991" s="8" t="s">
        <v>18031</v>
      </c>
      <c r="E5991" s="9">
        <v>35.0</v>
      </c>
      <c r="F5991" s="10" t="s">
        <v>18032</v>
      </c>
      <c r="G5991" s="11"/>
      <c r="H5991" s="11"/>
      <c r="I5991" s="11"/>
    </row>
    <row r="5992" ht="14.25" customHeight="1">
      <c r="A5992" s="5" t="s">
        <v>18033</v>
      </c>
      <c r="B5992" s="13">
        <v>38.0</v>
      </c>
      <c r="C5992" s="13">
        <v>35900.0</v>
      </c>
      <c r="D5992" s="8" t="s">
        <v>18034</v>
      </c>
      <c r="E5992" s="13">
        <v>103.0</v>
      </c>
      <c r="F5992" s="10" t="s">
        <v>18035</v>
      </c>
      <c r="G5992" s="11"/>
      <c r="H5992" s="11"/>
      <c r="I5992" s="11"/>
    </row>
    <row r="5993" ht="14.25" customHeight="1">
      <c r="A5993" s="5" t="s">
        <v>18036</v>
      </c>
      <c r="B5993" s="13">
        <v>38.0</v>
      </c>
      <c r="C5993" s="13">
        <v>40580.0</v>
      </c>
      <c r="D5993" s="8" t="s">
        <v>18037</v>
      </c>
      <c r="E5993" s="9">
        <v>93.0</v>
      </c>
      <c r="F5993" s="10" t="s">
        <v>18038</v>
      </c>
      <c r="G5993" s="11"/>
      <c r="H5993" s="11"/>
      <c r="I5993" s="11"/>
    </row>
    <row r="5994" ht="14.25" customHeight="1">
      <c r="A5994" s="5" t="s">
        <v>18039</v>
      </c>
      <c r="B5994" s="13">
        <v>38.0</v>
      </c>
      <c r="C5994" s="13">
        <v>49900.0</v>
      </c>
      <c r="D5994" s="8" t="s">
        <v>18040</v>
      </c>
      <c r="E5994" s="9">
        <v>59.0</v>
      </c>
      <c r="F5994" s="10" t="s">
        <v>18041</v>
      </c>
      <c r="G5994" s="11"/>
      <c r="H5994" s="11"/>
      <c r="I5994" s="11"/>
    </row>
    <row r="5995" ht="14.25" customHeight="1">
      <c r="A5995" s="14" t="s">
        <v>18042</v>
      </c>
      <c r="B5995" s="16">
        <v>38.0</v>
      </c>
      <c r="C5995" s="16">
        <v>51500.0</v>
      </c>
      <c r="D5995" s="17" t="s">
        <v>18043</v>
      </c>
      <c r="E5995" s="18">
        <v>97.0</v>
      </c>
      <c r="F5995" s="19" t="s">
        <v>18044</v>
      </c>
      <c r="G5995" s="11"/>
      <c r="H5995" s="11"/>
      <c r="I5995" s="11"/>
    </row>
    <row r="5996" ht="14.25" customHeight="1">
      <c r="A5996" s="5" t="s">
        <v>18045</v>
      </c>
      <c r="B5996" s="13">
        <v>38.0</v>
      </c>
      <c r="C5996" s="13">
        <v>53380.0</v>
      </c>
      <c r="D5996" s="8" t="s">
        <v>18046</v>
      </c>
      <c r="E5996" s="13">
        <v>101.0</v>
      </c>
      <c r="F5996" s="10" t="s">
        <v>18047</v>
      </c>
      <c r="G5996" s="11"/>
      <c r="H5996" s="11"/>
      <c r="I5996" s="11"/>
    </row>
    <row r="5997" ht="14.25" customHeight="1">
      <c r="A5997" s="5" t="s">
        <v>18048</v>
      </c>
      <c r="B5997" s="13">
        <v>38.0</v>
      </c>
      <c r="C5997" s="13">
        <v>53420.0</v>
      </c>
      <c r="D5997" s="8" t="s">
        <v>18049</v>
      </c>
      <c r="E5997" s="13">
        <v>101.0</v>
      </c>
      <c r="F5997" s="10" t="s">
        <v>18050</v>
      </c>
      <c r="G5997" s="11"/>
      <c r="H5997" s="11"/>
      <c r="I5997" s="11"/>
    </row>
    <row r="5998" ht="14.25" customHeight="1">
      <c r="A5998" s="5" t="s">
        <v>18051</v>
      </c>
      <c r="B5998" s="13">
        <v>38.0</v>
      </c>
      <c r="C5998" s="13">
        <v>68860.0</v>
      </c>
      <c r="D5998" s="8" t="s">
        <v>18052</v>
      </c>
      <c r="E5998" s="9">
        <v>69.0</v>
      </c>
      <c r="F5998" s="10" t="s">
        <v>18053</v>
      </c>
      <c r="G5998" s="11"/>
      <c r="H5998" s="11"/>
      <c r="I5998" s="11"/>
    </row>
    <row r="5999" ht="14.25" customHeight="1">
      <c r="A5999" s="5" t="s">
        <v>18054</v>
      </c>
      <c r="B5999" s="13">
        <v>38.0</v>
      </c>
      <c r="C5999" s="13">
        <v>81180.0</v>
      </c>
      <c r="D5999" s="8" t="s">
        <v>18055</v>
      </c>
      <c r="E5999" s="9">
        <v>3.0</v>
      </c>
      <c r="F5999" s="10" t="s">
        <v>18056</v>
      </c>
      <c r="G5999" s="11"/>
      <c r="H5999" s="11"/>
      <c r="I5999" s="11"/>
    </row>
    <row r="6000" ht="14.25" customHeight="1">
      <c r="A6000" s="5" t="s">
        <v>18057</v>
      </c>
      <c r="B6000" s="13">
        <v>38.0</v>
      </c>
      <c r="C6000" s="13">
        <v>82660.0</v>
      </c>
      <c r="D6000" s="8" t="s">
        <v>18058</v>
      </c>
      <c r="E6000" s="9">
        <v>77.0</v>
      </c>
      <c r="F6000" s="10" t="s">
        <v>18059</v>
      </c>
      <c r="G6000" s="11"/>
      <c r="H6000" s="11"/>
      <c r="I6000" s="11"/>
    </row>
    <row r="6001" ht="14.25" customHeight="1">
      <c r="A6001" s="5" t="s">
        <v>18060</v>
      </c>
      <c r="B6001" s="13">
        <v>38.0</v>
      </c>
      <c r="C6001" s="13">
        <v>84780.0</v>
      </c>
      <c r="D6001" s="8" t="s">
        <v>18061</v>
      </c>
      <c r="E6001" s="9">
        <v>17.0</v>
      </c>
      <c r="F6001" s="10" t="s">
        <v>18062</v>
      </c>
      <c r="G6001" s="11"/>
      <c r="H6001" s="11"/>
      <c r="I6001" s="11"/>
    </row>
    <row r="6002" ht="14.25" customHeight="1">
      <c r="A6002" s="5" t="s">
        <v>18063</v>
      </c>
      <c r="B6002" s="13">
        <v>38.0</v>
      </c>
      <c r="C6002" s="13">
        <v>86220.0</v>
      </c>
      <c r="D6002" s="8" t="s">
        <v>18064</v>
      </c>
      <c r="E6002" s="13">
        <v>105.0</v>
      </c>
      <c r="F6002" s="10" t="s">
        <v>18065</v>
      </c>
      <c r="G6002" s="11"/>
      <c r="H6002" s="11"/>
      <c r="I6002" s="11"/>
    </row>
    <row r="6003" ht="14.25" customHeight="1">
      <c r="A6003" s="5" t="s">
        <v>18066</v>
      </c>
      <c r="B6003" s="13">
        <v>39.0</v>
      </c>
      <c r="C6003" s="7">
        <v>198.0</v>
      </c>
      <c r="D6003" s="8" t="s">
        <v>18067</v>
      </c>
      <c r="E6003" s="9">
        <v>65.0</v>
      </c>
      <c r="F6003" s="10" t="s">
        <v>18068</v>
      </c>
      <c r="G6003" s="11"/>
      <c r="H6003" s="11"/>
      <c r="I6003" s="11"/>
    </row>
    <row r="6004" ht="14.25" customHeight="1">
      <c r="A6004" s="5" t="s">
        <v>18069</v>
      </c>
      <c r="B6004" s="13">
        <v>39.0</v>
      </c>
      <c r="C6004" s="7">
        <v>1000.0</v>
      </c>
      <c r="D6004" s="8" t="s">
        <v>18070</v>
      </c>
      <c r="E6004" s="13">
        <v>153.0</v>
      </c>
      <c r="F6004" s="10" t="s">
        <v>18071</v>
      </c>
      <c r="G6004" s="11"/>
      <c r="H6004" s="11"/>
      <c r="I6004" s="11"/>
    </row>
    <row r="6005" ht="14.25" customHeight="1">
      <c r="A6005" s="5" t="s">
        <v>18072</v>
      </c>
      <c r="B6005" s="13">
        <v>39.0</v>
      </c>
      <c r="C6005" s="7">
        <v>1420.0</v>
      </c>
      <c r="D6005" s="8" t="s">
        <v>18073</v>
      </c>
      <c r="E6005" s="9">
        <v>99.0</v>
      </c>
      <c r="F6005" s="10" t="s">
        <v>18074</v>
      </c>
      <c r="G6005" s="11"/>
      <c r="H6005" s="11"/>
      <c r="I6005" s="11"/>
    </row>
    <row r="6006" ht="14.25" customHeight="1">
      <c r="A6006" s="5" t="s">
        <v>18075</v>
      </c>
      <c r="B6006" s="13">
        <v>39.0</v>
      </c>
      <c r="C6006" s="7">
        <v>1420.0</v>
      </c>
      <c r="D6006" s="8" t="s">
        <v>18076</v>
      </c>
      <c r="E6006" s="13">
        <v>151.0</v>
      </c>
      <c r="F6006" s="10" t="s">
        <v>18077</v>
      </c>
      <c r="G6006" s="11"/>
      <c r="H6006" s="11"/>
      <c r="I6006" s="11"/>
    </row>
    <row r="6007" ht="14.25" customHeight="1">
      <c r="A6007" s="5" t="s">
        <v>18078</v>
      </c>
      <c r="B6007" s="13">
        <v>39.0</v>
      </c>
      <c r="C6007" s="7">
        <v>1672.0</v>
      </c>
      <c r="D6007" s="8" t="s">
        <v>18079</v>
      </c>
      <c r="E6007" s="9">
        <v>61.0</v>
      </c>
      <c r="F6007" s="10" t="s">
        <v>18080</v>
      </c>
      <c r="G6007" s="11"/>
      <c r="H6007" s="11"/>
      <c r="I6007" s="11"/>
    </row>
    <row r="6008" ht="14.25" customHeight="1">
      <c r="A6008" s="5" t="s">
        <v>18081</v>
      </c>
      <c r="B6008" s="13">
        <v>39.0</v>
      </c>
      <c r="C6008" s="7">
        <v>1798.0</v>
      </c>
      <c r="D6008" s="8" t="s">
        <v>18082</v>
      </c>
      <c r="E6008" s="9">
        <v>93.0</v>
      </c>
      <c r="F6008" s="10" t="s">
        <v>18083</v>
      </c>
      <c r="G6008" s="11"/>
      <c r="H6008" s="11"/>
      <c r="I6008" s="11"/>
    </row>
    <row r="6009" ht="14.25" customHeight="1">
      <c r="A6009" s="5" t="s">
        <v>18084</v>
      </c>
      <c r="B6009" s="13">
        <v>39.0</v>
      </c>
      <c r="C6009" s="7">
        <v>2344.0</v>
      </c>
      <c r="D6009" s="8" t="s">
        <v>18085</v>
      </c>
      <c r="E6009" s="9">
        <v>51.0</v>
      </c>
      <c r="F6009" s="10" t="s">
        <v>18086</v>
      </c>
      <c r="G6009" s="11"/>
      <c r="H6009" s="11"/>
      <c r="I6009" s="11"/>
    </row>
    <row r="6010" ht="14.25" customHeight="1">
      <c r="A6010" s="5" t="s">
        <v>18087</v>
      </c>
      <c r="B6010" s="13">
        <v>39.0</v>
      </c>
      <c r="C6010" s="7">
        <v>2568.0</v>
      </c>
      <c r="D6010" s="8" t="s">
        <v>18088</v>
      </c>
      <c r="E6010" s="9">
        <v>5.0</v>
      </c>
      <c r="F6010" s="10" t="s">
        <v>18089</v>
      </c>
      <c r="G6010" s="11"/>
      <c r="H6010" s="11"/>
      <c r="I6010" s="11"/>
    </row>
    <row r="6011" ht="14.25" customHeight="1">
      <c r="A6011" s="5" t="s">
        <v>18090</v>
      </c>
      <c r="B6011" s="13">
        <v>39.0</v>
      </c>
      <c r="C6011" s="7">
        <v>2638.0</v>
      </c>
      <c r="D6011" s="8" t="s">
        <v>18091</v>
      </c>
      <c r="E6011" s="9">
        <v>7.0</v>
      </c>
      <c r="F6011" s="10" t="s">
        <v>18092</v>
      </c>
      <c r="G6011" s="11"/>
      <c r="H6011" s="11"/>
      <c r="I6011" s="11"/>
    </row>
    <row r="6012" ht="14.25" customHeight="1">
      <c r="A6012" s="5" t="s">
        <v>18093</v>
      </c>
      <c r="B6012" s="13">
        <v>39.0</v>
      </c>
      <c r="C6012" s="7">
        <v>2736.0</v>
      </c>
      <c r="D6012" s="8" t="s">
        <v>18094</v>
      </c>
      <c r="E6012" s="9">
        <v>9.0</v>
      </c>
      <c r="F6012" s="10" t="s">
        <v>18095</v>
      </c>
      <c r="G6012" s="11"/>
      <c r="H6012" s="11"/>
      <c r="I6012" s="11"/>
    </row>
    <row r="6013" ht="14.25" customHeight="1">
      <c r="A6013" s="5" t="s">
        <v>18096</v>
      </c>
      <c r="B6013" s="13">
        <v>39.0</v>
      </c>
      <c r="C6013" s="7">
        <v>3086.0</v>
      </c>
      <c r="D6013" s="8" t="s">
        <v>18097</v>
      </c>
      <c r="E6013" s="13">
        <v>133.0</v>
      </c>
      <c r="F6013" s="10" t="s">
        <v>18098</v>
      </c>
      <c r="G6013" s="11"/>
      <c r="H6013" s="11"/>
      <c r="I6013" s="11"/>
    </row>
    <row r="6014" ht="14.25" customHeight="1">
      <c r="A6014" s="5" t="s">
        <v>18099</v>
      </c>
      <c r="B6014" s="13">
        <v>39.0</v>
      </c>
      <c r="C6014" s="7">
        <v>3184.0</v>
      </c>
      <c r="D6014" s="8" t="s">
        <v>18100</v>
      </c>
      <c r="E6014" s="9">
        <v>99.0</v>
      </c>
      <c r="F6014" s="10" t="s">
        <v>18101</v>
      </c>
      <c r="G6014" s="11"/>
      <c r="H6014" s="11"/>
      <c r="I6014" s="11"/>
    </row>
    <row r="6015" ht="14.25" customHeight="1">
      <c r="A6015" s="5" t="s">
        <v>18102</v>
      </c>
      <c r="B6015" s="13">
        <v>39.0</v>
      </c>
      <c r="C6015" s="7">
        <v>3352.0</v>
      </c>
      <c r="D6015" s="8" t="s">
        <v>18103</v>
      </c>
      <c r="E6015" s="9">
        <v>93.0</v>
      </c>
      <c r="F6015" s="10" t="s">
        <v>18104</v>
      </c>
      <c r="G6015" s="11"/>
      <c r="H6015" s="11"/>
      <c r="I6015" s="11"/>
    </row>
    <row r="6016" ht="14.25" customHeight="1">
      <c r="A6016" s="5" t="s">
        <v>18105</v>
      </c>
      <c r="B6016" s="13">
        <v>39.0</v>
      </c>
      <c r="C6016" s="7">
        <v>3464.0</v>
      </c>
      <c r="D6016" s="8" t="s">
        <v>18106</v>
      </c>
      <c r="E6016" s="9">
        <v>93.0</v>
      </c>
      <c r="F6016" s="10" t="s">
        <v>18107</v>
      </c>
      <c r="G6016" s="11"/>
      <c r="H6016" s="11"/>
      <c r="I6016" s="11"/>
    </row>
    <row r="6017" ht="14.25" customHeight="1">
      <c r="A6017" s="5" t="s">
        <v>18108</v>
      </c>
      <c r="B6017" s="13">
        <v>39.0</v>
      </c>
      <c r="C6017" s="7">
        <v>3716.0</v>
      </c>
      <c r="D6017" s="8" t="s">
        <v>18109</v>
      </c>
      <c r="E6017" s="13">
        <v>143.0</v>
      </c>
      <c r="F6017" s="10" t="s">
        <v>18110</v>
      </c>
      <c r="G6017" s="11"/>
      <c r="H6017" s="11"/>
      <c r="I6017" s="11"/>
    </row>
    <row r="6018" ht="14.25" customHeight="1">
      <c r="A6018" s="5" t="s">
        <v>18111</v>
      </c>
      <c r="B6018" s="13">
        <v>39.0</v>
      </c>
      <c r="C6018" s="7">
        <v>3758.0</v>
      </c>
      <c r="D6018" s="8" t="s">
        <v>18112</v>
      </c>
      <c r="E6018" s="9">
        <v>45.0</v>
      </c>
      <c r="F6018" s="10" t="s">
        <v>18113</v>
      </c>
      <c r="G6018" s="11"/>
      <c r="H6018" s="11"/>
      <c r="I6018" s="11"/>
    </row>
    <row r="6019" ht="14.25" customHeight="1">
      <c r="A6019" s="5" t="s">
        <v>18114</v>
      </c>
      <c r="B6019" s="13">
        <v>39.0</v>
      </c>
      <c r="C6019" s="7">
        <v>3828.0</v>
      </c>
      <c r="D6019" s="8" t="s">
        <v>18115</v>
      </c>
      <c r="E6019" s="13">
        <v>153.0</v>
      </c>
      <c r="F6019" s="10" t="s">
        <v>18116</v>
      </c>
      <c r="G6019" s="11"/>
      <c r="H6019" s="11"/>
      <c r="I6019" s="11"/>
    </row>
    <row r="6020" ht="14.25" customHeight="1">
      <c r="A6020" s="5" t="s">
        <v>18117</v>
      </c>
      <c r="B6020" s="13">
        <v>39.0</v>
      </c>
      <c r="C6020" s="7">
        <v>3926.0</v>
      </c>
      <c r="D6020" s="8" t="s">
        <v>18118</v>
      </c>
      <c r="E6020" s="9">
        <v>13.0</v>
      </c>
      <c r="F6020" s="10" t="s">
        <v>18119</v>
      </c>
      <c r="G6020" s="11"/>
      <c r="H6020" s="11"/>
      <c r="I6020" s="11"/>
    </row>
    <row r="6021" ht="14.25" customHeight="1">
      <c r="A6021" s="5" t="s">
        <v>18120</v>
      </c>
      <c r="B6021" s="13">
        <v>39.0</v>
      </c>
      <c r="C6021" s="7">
        <v>4416.0</v>
      </c>
      <c r="D6021" s="8" t="s">
        <v>18121</v>
      </c>
      <c r="E6021" s="9">
        <v>35.0</v>
      </c>
      <c r="F6021" s="10" t="s">
        <v>18122</v>
      </c>
      <c r="G6021" s="11"/>
      <c r="H6021" s="11"/>
      <c r="I6021" s="11"/>
    </row>
    <row r="6022" ht="14.25" customHeight="1">
      <c r="A6022" s="5" t="s">
        <v>18123</v>
      </c>
      <c r="B6022" s="13">
        <v>39.0</v>
      </c>
      <c r="C6022" s="7">
        <v>4500.0</v>
      </c>
      <c r="D6022" s="8" t="s">
        <v>18124</v>
      </c>
      <c r="E6022" s="9">
        <v>35.0</v>
      </c>
      <c r="F6022" s="10" t="s">
        <v>18125</v>
      </c>
      <c r="G6022" s="11"/>
      <c r="H6022" s="11"/>
      <c r="I6022" s="11"/>
    </row>
    <row r="6023" ht="14.25" customHeight="1">
      <c r="A6023" s="5" t="s">
        <v>18126</v>
      </c>
      <c r="B6023" s="13">
        <v>39.0</v>
      </c>
      <c r="C6023" s="7">
        <v>4720.0</v>
      </c>
      <c r="D6023" s="8" t="s">
        <v>18127</v>
      </c>
      <c r="E6023" s="9">
        <v>57.0</v>
      </c>
      <c r="F6023" s="10" t="s">
        <v>18128</v>
      </c>
      <c r="G6023" s="11"/>
      <c r="H6023" s="11"/>
      <c r="I6023" s="11"/>
    </row>
    <row r="6024" ht="14.25" customHeight="1">
      <c r="A6024" s="5" t="s">
        <v>18129</v>
      </c>
      <c r="B6024" s="13">
        <v>39.0</v>
      </c>
      <c r="C6024" s="7">
        <v>4878.0</v>
      </c>
      <c r="D6024" s="8" t="s">
        <v>18130</v>
      </c>
      <c r="E6024" s="9">
        <v>35.0</v>
      </c>
      <c r="F6024" s="10" t="s">
        <v>18131</v>
      </c>
      <c r="G6024" s="11"/>
      <c r="H6024" s="11"/>
      <c r="I6024" s="11"/>
    </row>
    <row r="6025" ht="14.25" customHeight="1">
      <c r="A6025" s="5" t="s">
        <v>18132</v>
      </c>
      <c r="B6025" s="13">
        <v>39.0</v>
      </c>
      <c r="C6025" s="7">
        <v>4920.0</v>
      </c>
      <c r="D6025" s="8" t="s">
        <v>18133</v>
      </c>
      <c r="E6025" s="9">
        <v>35.0</v>
      </c>
      <c r="F6025" s="10" t="s">
        <v>18134</v>
      </c>
      <c r="G6025" s="11"/>
      <c r="H6025" s="11"/>
      <c r="I6025" s="11"/>
    </row>
    <row r="6026" ht="14.25" customHeight="1">
      <c r="A6026" s="5" t="s">
        <v>18135</v>
      </c>
      <c r="B6026" s="13">
        <v>39.0</v>
      </c>
      <c r="C6026" s="7">
        <v>5074.0</v>
      </c>
      <c r="D6026" s="8" t="s">
        <v>18136</v>
      </c>
      <c r="E6026" s="9">
        <v>13.0</v>
      </c>
      <c r="F6026" s="10" t="s">
        <v>18137</v>
      </c>
      <c r="G6026" s="11"/>
      <c r="H6026" s="11"/>
      <c r="I6026" s="11"/>
    </row>
    <row r="6027" ht="14.25" customHeight="1">
      <c r="A6027" s="5" t="s">
        <v>18138</v>
      </c>
      <c r="B6027" s="13">
        <v>39.0</v>
      </c>
      <c r="C6027" s="7">
        <v>5102.0</v>
      </c>
      <c r="D6027" s="8" t="s">
        <v>18139</v>
      </c>
      <c r="E6027" s="9">
        <v>57.0</v>
      </c>
      <c r="F6027" s="10" t="s">
        <v>18140</v>
      </c>
      <c r="G6027" s="11"/>
      <c r="H6027" s="11"/>
      <c r="I6027" s="11"/>
    </row>
    <row r="6028" ht="14.25" customHeight="1">
      <c r="A6028" s="5" t="s">
        <v>18141</v>
      </c>
      <c r="B6028" s="13">
        <v>39.0</v>
      </c>
      <c r="C6028" s="7">
        <v>5130.0</v>
      </c>
      <c r="D6028" s="8" t="s">
        <v>18142</v>
      </c>
      <c r="E6028" s="9">
        <v>91.0</v>
      </c>
      <c r="F6028" s="10" t="s">
        <v>18143</v>
      </c>
      <c r="G6028" s="11"/>
      <c r="H6028" s="11"/>
      <c r="I6028" s="11"/>
    </row>
    <row r="6029" ht="14.25" customHeight="1">
      <c r="A6029" s="5" t="s">
        <v>18144</v>
      </c>
      <c r="B6029" s="13">
        <v>39.0</v>
      </c>
      <c r="C6029" s="7">
        <v>5228.0</v>
      </c>
      <c r="D6029" s="8" t="s">
        <v>18145</v>
      </c>
      <c r="E6029" s="9">
        <v>77.0</v>
      </c>
      <c r="F6029" s="10" t="s">
        <v>18146</v>
      </c>
      <c r="G6029" s="11"/>
      <c r="H6029" s="11"/>
      <c r="I6029" s="11"/>
    </row>
    <row r="6030" ht="14.25" customHeight="1">
      <c r="A6030" s="5" t="s">
        <v>18147</v>
      </c>
      <c r="B6030" s="13">
        <v>39.0</v>
      </c>
      <c r="C6030" s="7">
        <v>5228.0</v>
      </c>
      <c r="D6030" s="8" t="s">
        <v>18148</v>
      </c>
      <c r="E6030" s="13">
        <v>143.0</v>
      </c>
      <c r="F6030" s="10" t="s">
        <v>18149</v>
      </c>
      <c r="G6030" s="11"/>
      <c r="H6030" s="11"/>
      <c r="I6030" s="11"/>
    </row>
    <row r="6031" ht="14.25" customHeight="1">
      <c r="A6031" s="5" t="s">
        <v>18150</v>
      </c>
      <c r="B6031" s="13">
        <v>39.0</v>
      </c>
      <c r="C6031" s="7">
        <v>5424.0</v>
      </c>
      <c r="D6031" s="8" t="s">
        <v>18151</v>
      </c>
      <c r="E6031" s="13">
        <v>167.0</v>
      </c>
      <c r="F6031" s="10" t="s">
        <v>18152</v>
      </c>
      <c r="G6031" s="11"/>
      <c r="H6031" s="11"/>
      <c r="I6031" s="11"/>
    </row>
    <row r="6032" ht="14.25" customHeight="1">
      <c r="A6032" s="5" t="s">
        <v>18153</v>
      </c>
      <c r="B6032" s="13">
        <v>39.0</v>
      </c>
      <c r="C6032" s="7">
        <v>5690.0</v>
      </c>
      <c r="D6032" s="8" t="s">
        <v>18154</v>
      </c>
      <c r="E6032" s="9">
        <v>35.0</v>
      </c>
      <c r="F6032" s="10" t="s">
        <v>18155</v>
      </c>
      <c r="G6032" s="11"/>
      <c r="H6032" s="11"/>
      <c r="I6032" s="11"/>
    </row>
    <row r="6033" ht="14.25" customHeight="1">
      <c r="A6033" s="5" t="s">
        <v>18156</v>
      </c>
      <c r="B6033" s="13">
        <v>39.0</v>
      </c>
      <c r="C6033" s="7">
        <v>6278.0</v>
      </c>
      <c r="D6033" s="8" t="s">
        <v>18157</v>
      </c>
      <c r="E6033" s="9">
        <v>49.0</v>
      </c>
      <c r="F6033" s="10" t="s">
        <v>18158</v>
      </c>
      <c r="G6033" s="11"/>
      <c r="H6033" s="11"/>
      <c r="I6033" s="11"/>
    </row>
    <row r="6034" ht="14.25" customHeight="1">
      <c r="A6034" s="5" t="s">
        <v>18159</v>
      </c>
      <c r="B6034" s="13">
        <v>39.0</v>
      </c>
      <c r="C6034" s="7">
        <v>6908.0</v>
      </c>
      <c r="D6034" s="8" t="s">
        <v>18160</v>
      </c>
      <c r="E6034" s="9">
        <v>27.0</v>
      </c>
      <c r="F6034" s="10" t="s">
        <v>18161</v>
      </c>
      <c r="G6034" s="11"/>
      <c r="H6034" s="11"/>
      <c r="I6034" s="11"/>
    </row>
    <row r="6035" ht="14.25" customHeight="1">
      <c r="A6035" s="5" t="s">
        <v>18162</v>
      </c>
      <c r="B6035" s="13">
        <v>39.0</v>
      </c>
      <c r="C6035" s="7">
        <v>7300.0</v>
      </c>
      <c r="D6035" s="8" t="s">
        <v>18163</v>
      </c>
      <c r="E6035" s="9">
        <v>61.0</v>
      </c>
      <c r="F6035" s="10" t="s">
        <v>18164</v>
      </c>
      <c r="G6035" s="11"/>
      <c r="H6035" s="11"/>
      <c r="I6035" s="11"/>
    </row>
    <row r="6036" ht="14.25" customHeight="1">
      <c r="A6036" s="5" t="s">
        <v>18165</v>
      </c>
      <c r="B6036" s="13">
        <v>39.0</v>
      </c>
      <c r="C6036" s="7">
        <v>7426.0</v>
      </c>
      <c r="D6036" s="8" t="s">
        <v>18166</v>
      </c>
      <c r="E6036" s="9">
        <v>3.0</v>
      </c>
      <c r="F6036" s="10" t="s">
        <v>18167</v>
      </c>
      <c r="G6036" s="11"/>
      <c r="H6036" s="11"/>
      <c r="I6036" s="11"/>
    </row>
    <row r="6037" ht="14.25" customHeight="1">
      <c r="A6037" s="5" t="s">
        <v>18168</v>
      </c>
      <c r="B6037" s="13">
        <v>39.0</v>
      </c>
      <c r="C6037" s="7">
        <v>7426.0</v>
      </c>
      <c r="D6037" s="8" t="s">
        <v>18169</v>
      </c>
      <c r="E6037" s="9">
        <v>63.0</v>
      </c>
      <c r="F6037" s="10" t="s">
        <v>18170</v>
      </c>
      <c r="G6037" s="11"/>
      <c r="H6037" s="11"/>
      <c r="I6037" s="11"/>
    </row>
    <row r="6038" ht="14.25" customHeight="1">
      <c r="A6038" s="5" t="s">
        <v>18171</v>
      </c>
      <c r="B6038" s="13">
        <v>39.0</v>
      </c>
      <c r="C6038" s="7">
        <v>7454.0</v>
      </c>
      <c r="D6038" s="8" t="s">
        <v>18172</v>
      </c>
      <c r="E6038" s="9">
        <v>99.0</v>
      </c>
      <c r="F6038" s="10" t="s">
        <v>18173</v>
      </c>
      <c r="G6038" s="11"/>
      <c r="H6038" s="11"/>
      <c r="I6038" s="11"/>
    </row>
    <row r="6039" ht="14.25" customHeight="1">
      <c r="A6039" s="5" t="s">
        <v>18174</v>
      </c>
      <c r="B6039" s="13">
        <v>39.0</v>
      </c>
      <c r="C6039" s="7">
        <v>7972.0</v>
      </c>
      <c r="D6039" s="8" t="s">
        <v>18175</v>
      </c>
      <c r="E6039" s="13">
        <v>173.0</v>
      </c>
      <c r="F6039" s="10" t="s">
        <v>18176</v>
      </c>
      <c r="G6039" s="11"/>
      <c r="H6039" s="11"/>
      <c r="I6039" s="11"/>
    </row>
    <row r="6040" ht="14.25" customHeight="1">
      <c r="A6040" s="5" t="s">
        <v>18177</v>
      </c>
      <c r="B6040" s="13">
        <v>39.0</v>
      </c>
      <c r="C6040" s="7">
        <v>8364.0</v>
      </c>
      <c r="D6040" s="8" t="s">
        <v>18178</v>
      </c>
      <c r="E6040" s="9">
        <v>35.0</v>
      </c>
      <c r="F6040" s="10" t="s">
        <v>18179</v>
      </c>
      <c r="G6040" s="11"/>
      <c r="H6040" s="11"/>
      <c r="I6040" s="11"/>
    </row>
    <row r="6041" ht="14.25" customHeight="1">
      <c r="A6041" s="5" t="s">
        <v>18180</v>
      </c>
      <c r="B6041" s="13">
        <v>39.0</v>
      </c>
      <c r="C6041" s="7">
        <v>8560.0</v>
      </c>
      <c r="D6041" s="8" t="s">
        <v>18181</v>
      </c>
      <c r="E6041" s="9">
        <v>13.0</v>
      </c>
      <c r="F6041" s="10" t="s">
        <v>18182</v>
      </c>
      <c r="G6041" s="11"/>
      <c r="H6041" s="11"/>
      <c r="I6041" s="11"/>
    </row>
    <row r="6042" ht="14.25" customHeight="1">
      <c r="A6042" s="5" t="s">
        <v>18183</v>
      </c>
      <c r="B6042" s="13">
        <v>39.0</v>
      </c>
      <c r="C6042" s="7">
        <v>8602.0</v>
      </c>
      <c r="D6042" s="8" t="s">
        <v>18184</v>
      </c>
      <c r="E6042" s="9">
        <v>61.0</v>
      </c>
      <c r="F6042" s="10" t="s">
        <v>18185</v>
      </c>
      <c r="G6042" s="11"/>
      <c r="H6042" s="11"/>
      <c r="I6042" s="11"/>
    </row>
    <row r="6043" ht="14.25" customHeight="1">
      <c r="A6043" s="5" t="s">
        <v>18186</v>
      </c>
      <c r="B6043" s="13">
        <v>39.0</v>
      </c>
      <c r="C6043" s="7">
        <v>8826.0</v>
      </c>
      <c r="D6043" s="8" t="s">
        <v>18187</v>
      </c>
      <c r="E6043" s="13">
        <v>133.0</v>
      </c>
      <c r="F6043" s="10" t="s">
        <v>18188</v>
      </c>
      <c r="G6043" s="11"/>
      <c r="H6043" s="11"/>
      <c r="I6043" s="11"/>
    </row>
    <row r="6044" ht="14.25" customHeight="1">
      <c r="A6044" s="5" t="s">
        <v>18189</v>
      </c>
      <c r="B6044" s="13">
        <v>39.0</v>
      </c>
      <c r="C6044" s="7">
        <v>9064.0</v>
      </c>
      <c r="D6044" s="8" t="s">
        <v>18190</v>
      </c>
      <c r="E6044" s="9">
        <v>35.0</v>
      </c>
      <c r="F6044" s="10" t="s">
        <v>18191</v>
      </c>
      <c r="G6044" s="11"/>
      <c r="H6044" s="11"/>
      <c r="I6044" s="11"/>
    </row>
    <row r="6045" ht="14.25" customHeight="1">
      <c r="A6045" s="5" t="s">
        <v>18192</v>
      </c>
      <c r="B6045" s="13">
        <v>39.0</v>
      </c>
      <c r="C6045" s="7">
        <v>9246.0</v>
      </c>
      <c r="D6045" s="8" t="s">
        <v>18193</v>
      </c>
      <c r="E6045" s="9">
        <v>35.0</v>
      </c>
      <c r="F6045" s="10" t="s">
        <v>18194</v>
      </c>
      <c r="G6045" s="11"/>
      <c r="H6045" s="11"/>
      <c r="I6045" s="11"/>
    </row>
    <row r="6046" ht="14.25" customHeight="1">
      <c r="A6046" s="5" t="s">
        <v>18195</v>
      </c>
      <c r="B6046" s="13">
        <v>39.0</v>
      </c>
      <c r="C6046" s="7">
        <v>9288.0</v>
      </c>
      <c r="D6046" s="8" t="s">
        <v>18196</v>
      </c>
      <c r="E6046" s="9">
        <v>35.0</v>
      </c>
      <c r="F6046" s="10" t="s">
        <v>18197</v>
      </c>
      <c r="G6046" s="11"/>
      <c r="H6046" s="11"/>
      <c r="I6046" s="11"/>
    </row>
    <row r="6047" ht="14.25" customHeight="1">
      <c r="A6047" s="5" t="s">
        <v>18198</v>
      </c>
      <c r="B6047" s="13">
        <v>39.0</v>
      </c>
      <c r="C6047" s="7">
        <v>9358.0</v>
      </c>
      <c r="D6047" s="8" t="s">
        <v>18199</v>
      </c>
      <c r="E6047" s="13">
        <v>113.0</v>
      </c>
      <c r="F6047" s="10" t="s">
        <v>18200</v>
      </c>
      <c r="G6047" s="11"/>
      <c r="H6047" s="11"/>
      <c r="I6047" s="11"/>
    </row>
    <row r="6048" ht="14.25" customHeight="1">
      <c r="A6048" s="5" t="s">
        <v>18201</v>
      </c>
      <c r="B6048" s="13">
        <v>39.0</v>
      </c>
      <c r="C6048" s="7">
        <v>9680.0</v>
      </c>
      <c r="D6048" s="8" t="s">
        <v>18202</v>
      </c>
      <c r="E6048" s="13">
        <v>103.0</v>
      </c>
      <c r="F6048" s="10" t="s">
        <v>18203</v>
      </c>
      <c r="G6048" s="11"/>
      <c r="H6048" s="11"/>
      <c r="I6048" s="11"/>
    </row>
    <row r="6049" ht="14.25" customHeight="1">
      <c r="A6049" s="14" t="s">
        <v>18204</v>
      </c>
      <c r="B6049" s="16">
        <v>39.0</v>
      </c>
      <c r="C6049" s="20">
        <v>9792.0</v>
      </c>
      <c r="D6049" s="17" t="s">
        <v>18205</v>
      </c>
      <c r="E6049" s="16">
        <v>171.0</v>
      </c>
      <c r="F6049" s="19" t="s">
        <v>18206</v>
      </c>
      <c r="G6049" s="11"/>
      <c r="H6049" s="11"/>
      <c r="I6049" s="11"/>
    </row>
    <row r="6050" ht="14.25" customHeight="1">
      <c r="A6050" s="5" t="s">
        <v>18207</v>
      </c>
      <c r="B6050" s="13">
        <v>39.0</v>
      </c>
      <c r="C6050" s="7">
        <v>9890.0</v>
      </c>
      <c r="D6050" s="8" t="s">
        <v>18208</v>
      </c>
      <c r="E6050" s="9">
        <v>89.0</v>
      </c>
      <c r="F6050" s="10" t="s">
        <v>18209</v>
      </c>
      <c r="G6050" s="11"/>
      <c r="H6050" s="11"/>
      <c r="I6050" s="11"/>
    </row>
    <row r="6051" ht="14.25" customHeight="1">
      <c r="A6051" s="5" t="s">
        <v>18210</v>
      </c>
      <c r="B6051" s="13">
        <v>39.0</v>
      </c>
      <c r="C6051" s="13">
        <v>10030.0</v>
      </c>
      <c r="D6051" s="8" t="s">
        <v>18211</v>
      </c>
      <c r="E6051" s="9">
        <v>33.0</v>
      </c>
      <c r="F6051" s="10" t="s">
        <v>18212</v>
      </c>
      <c r="G6051" s="11"/>
      <c r="H6051" s="11"/>
      <c r="I6051" s="11"/>
    </row>
    <row r="6052" ht="14.25" customHeight="1">
      <c r="A6052" s="5" t="s">
        <v>18213</v>
      </c>
      <c r="B6052" s="13">
        <v>39.0</v>
      </c>
      <c r="C6052" s="13">
        <v>10716.0</v>
      </c>
      <c r="D6052" s="8" t="s">
        <v>18214</v>
      </c>
      <c r="E6052" s="9">
        <v>59.0</v>
      </c>
      <c r="F6052" s="10" t="s">
        <v>18215</v>
      </c>
      <c r="G6052" s="11"/>
      <c r="H6052" s="11"/>
      <c r="I6052" s="11"/>
    </row>
    <row r="6053" ht="14.25" customHeight="1">
      <c r="A6053" s="5" t="s">
        <v>18216</v>
      </c>
      <c r="B6053" s="13">
        <v>39.0</v>
      </c>
      <c r="C6053" s="13">
        <v>10800.0</v>
      </c>
      <c r="D6053" s="8" t="s">
        <v>18217</v>
      </c>
      <c r="E6053" s="9">
        <v>67.0</v>
      </c>
      <c r="F6053" s="10" t="s">
        <v>18218</v>
      </c>
      <c r="G6053" s="11"/>
      <c r="H6053" s="11"/>
      <c r="I6053" s="11"/>
    </row>
    <row r="6054" ht="14.25" customHeight="1">
      <c r="A6054" s="5" t="s">
        <v>18219</v>
      </c>
      <c r="B6054" s="13">
        <v>39.0</v>
      </c>
      <c r="C6054" s="13">
        <v>10996.0</v>
      </c>
      <c r="D6054" s="8" t="s">
        <v>18220</v>
      </c>
      <c r="E6054" s="9">
        <v>59.0</v>
      </c>
      <c r="F6054" s="10" t="s">
        <v>18221</v>
      </c>
      <c r="G6054" s="11"/>
      <c r="H6054" s="11"/>
      <c r="I6054" s="11"/>
    </row>
    <row r="6055" ht="14.25" customHeight="1">
      <c r="A6055" s="5" t="s">
        <v>18222</v>
      </c>
      <c r="B6055" s="13">
        <v>39.0</v>
      </c>
      <c r="C6055" s="13">
        <v>11066.0</v>
      </c>
      <c r="D6055" s="8" t="s">
        <v>18223</v>
      </c>
      <c r="E6055" s="9">
        <v>99.0</v>
      </c>
      <c r="F6055" s="10" t="s">
        <v>18224</v>
      </c>
      <c r="G6055" s="11"/>
      <c r="H6055" s="11"/>
      <c r="I6055" s="11"/>
    </row>
    <row r="6056" ht="14.25" customHeight="1">
      <c r="A6056" s="5" t="s">
        <v>18225</v>
      </c>
      <c r="B6056" s="13">
        <v>39.0</v>
      </c>
      <c r="C6056" s="13">
        <v>11304.0</v>
      </c>
      <c r="D6056" s="8" t="s">
        <v>18226</v>
      </c>
      <c r="E6056" s="13">
        <v>151.0</v>
      </c>
      <c r="F6056" s="10" t="s">
        <v>18227</v>
      </c>
      <c r="G6056" s="11"/>
      <c r="H6056" s="11"/>
      <c r="I6056" s="11"/>
    </row>
    <row r="6057" ht="14.25" customHeight="1">
      <c r="A6057" s="5" t="s">
        <v>18228</v>
      </c>
      <c r="B6057" s="13">
        <v>39.0</v>
      </c>
      <c r="C6057" s="13">
        <v>11332.0</v>
      </c>
      <c r="D6057" s="8" t="s">
        <v>18229</v>
      </c>
      <c r="E6057" s="9">
        <v>45.0</v>
      </c>
      <c r="F6057" s="10" t="s">
        <v>18230</v>
      </c>
      <c r="G6057" s="11"/>
      <c r="H6057" s="11"/>
      <c r="I6057" s="11"/>
    </row>
    <row r="6058" ht="14.25" customHeight="1">
      <c r="A6058" s="5" t="s">
        <v>18231</v>
      </c>
      <c r="B6058" s="13">
        <v>39.0</v>
      </c>
      <c r="C6058" s="13">
        <v>11332.0</v>
      </c>
      <c r="D6058" s="8" t="s">
        <v>18232</v>
      </c>
      <c r="E6058" s="9">
        <v>49.0</v>
      </c>
      <c r="F6058" s="10" t="s">
        <v>18233</v>
      </c>
      <c r="G6058" s="11"/>
      <c r="H6058" s="11"/>
      <c r="I6058" s="11"/>
    </row>
    <row r="6059" ht="14.25" customHeight="1">
      <c r="A6059" s="5" t="s">
        <v>18234</v>
      </c>
      <c r="B6059" s="13">
        <v>39.0</v>
      </c>
      <c r="C6059" s="13">
        <v>11360.0</v>
      </c>
      <c r="D6059" s="8" t="s">
        <v>18235</v>
      </c>
      <c r="E6059" s="9">
        <v>99.0</v>
      </c>
      <c r="F6059" s="10" t="s">
        <v>18236</v>
      </c>
      <c r="G6059" s="11"/>
      <c r="H6059" s="11"/>
      <c r="I6059" s="11"/>
    </row>
    <row r="6060" ht="14.25" customHeight="1">
      <c r="A6060" s="5" t="s">
        <v>18237</v>
      </c>
      <c r="B6060" s="13">
        <v>39.0</v>
      </c>
      <c r="C6060" s="13">
        <v>12000.0</v>
      </c>
      <c r="D6060" s="8" t="s">
        <v>18238</v>
      </c>
      <c r="E6060" s="13">
        <v>151.0</v>
      </c>
      <c r="F6060" s="10" t="s">
        <v>18239</v>
      </c>
      <c r="G6060" s="11"/>
      <c r="H6060" s="11"/>
      <c r="I6060" s="11"/>
    </row>
    <row r="6061" ht="14.25" customHeight="1">
      <c r="A6061" s="5" t="s">
        <v>18240</v>
      </c>
      <c r="B6061" s="13">
        <v>39.0</v>
      </c>
      <c r="C6061" s="13">
        <v>12112.0</v>
      </c>
      <c r="D6061" s="8" t="s">
        <v>18241</v>
      </c>
      <c r="E6061" s="13">
        <v>175.0</v>
      </c>
      <c r="F6061" s="10" t="s">
        <v>18242</v>
      </c>
      <c r="G6061" s="11"/>
      <c r="H6061" s="11"/>
      <c r="I6061" s="11"/>
    </row>
    <row r="6062" ht="14.25" customHeight="1">
      <c r="A6062" s="5" t="s">
        <v>18243</v>
      </c>
      <c r="B6062" s="13">
        <v>39.0</v>
      </c>
      <c r="C6062" s="13">
        <v>12168.0</v>
      </c>
      <c r="D6062" s="8" t="s">
        <v>18244</v>
      </c>
      <c r="E6062" s="13">
        <v>113.0</v>
      </c>
      <c r="F6062" s="10" t="s">
        <v>18245</v>
      </c>
      <c r="G6062" s="11"/>
      <c r="H6062" s="11"/>
      <c r="I6062" s="11"/>
    </row>
    <row r="6063" ht="14.25" customHeight="1">
      <c r="A6063" s="5" t="s">
        <v>18246</v>
      </c>
      <c r="B6063" s="13">
        <v>39.0</v>
      </c>
      <c r="C6063" s="13">
        <v>12168.0</v>
      </c>
      <c r="D6063" s="8" t="s">
        <v>18247</v>
      </c>
      <c r="E6063" s="13">
        <v>165.0</v>
      </c>
      <c r="F6063" s="10" t="s">
        <v>18248</v>
      </c>
      <c r="G6063" s="11"/>
      <c r="H6063" s="11"/>
      <c r="I6063" s="11"/>
    </row>
    <row r="6064" ht="14.25" customHeight="1">
      <c r="A6064" s="5" t="s">
        <v>18249</v>
      </c>
      <c r="B6064" s="13">
        <v>39.0</v>
      </c>
      <c r="C6064" s="13">
        <v>12280.0</v>
      </c>
      <c r="D6064" s="8" t="s">
        <v>18250</v>
      </c>
      <c r="E6064" s="9">
        <v>19.0</v>
      </c>
      <c r="F6064" s="10" t="s">
        <v>18251</v>
      </c>
      <c r="G6064" s="11"/>
      <c r="H6064" s="11"/>
      <c r="I6064" s="11"/>
    </row>
    <row r="6065" ht="14.25" customHeight="1">
      <c r="A6065" s="5" t="s">
        <v>18252</v>
      </c>
      <c r="B6065" s="13">
        <v>39.0</v>
      </c>
      <c r="C6065" s="13">
        <v>12784.0</v>
      </c>
      <c r="D6065" s="8" t="s">
        <v>18253</v>
      </c>
      <c r="E6065" s="9">
        <v>57.0</v>
      </c>
      <c r="F6065" s="10" t="s">
        <v>18254</v>
      </c>
      <c r="G6065" s="11"/>
      <c r="H6065" s="11"/>
      <c r="I6065" s="11"/>
    </row>
    <row r="6066" ht="14.25" customHeight="1">
      <c r="A6066" s="5" t="s">
        <v>18255</v>
      </c>
      <c r="B6066" s="13">
        <v>39.0</v>
      </c>
      <c r="C6066" s="13">
        <v>12868.0</v>
      </c>
      <c r="D6066" s="8" t="s">
        <v>18256</v>
      </c>
      <c r="E6066" s="13">
        <v>107.0</v>
      </c>
      <c r="F6066" s="10" t="s">
        <v>18257</v>
      </c>
      <c r="G6066" s="11"/>
      <c r="H6066" s="11"/>
      <c r="I6066" s="11"/>
    </row>
    <row r="6067" ht="14.25" customHeight="1">
      <c r="A6067" s="5" t="s">
        <v>18258</v>
      </c>
      <c r="B6067" s="13">
        <v>39.0</v>
      </c>
      <c r="C6067" s="13">
        <v>13190.0</v>
      </c>
      <c r="D6067" s="8" t="s">
        <v>18259</v>
      </c>
      <c r="E6067" s="13">
        <v>113.0</v>
      </c>
      <c r="F6067" s="10" t="s">
        <v>18260</v>
      </c>
      <c r="G6067" s="11"/>
      <c r="H6067" s="11"/>
      <c r="I6067" s="11"/>
    </row>
    <row r="6068" ht="14.25" customHeight="1">
      <c r="A6068" s="5" t="s">
        <v>18261</v>
      </c>
      <c r="B6068" s="13">
        <v>39.0</v>
      </c>
      <c r="C6068" s="13">
        <v>13358.0</v>
      </c>
      <c r="D6068" s="8" t="s">
        <v>18262</v>
      </c>
      <c r="E6068" s="9">
        <v>35.0</v>
      </c>
      <c r="F6068" s="10" t="s">
        <v>18263</v>
      </c>
      <c r="G6068" s="11"/>
      <c r="H6068" s="11"/>
      <c r="I6068" s="11"/>
    </row>
    <row r="6069" ht="14.25" customHeight="1">
      <c r="A6069" s="5" t="s">
        <v>18264</v>
      </c>
      <c r="B6069" s="13">
        <v>39.0</v>
      </c>
      <c r="C6069" s="13">
        <v>13554.0</v>
      </c>
      <c r="D6069" s="8" t="s">
        <v>18265</v>
      </c>
      <c r="E6069" s="9">
        <v>55.0</v>
      </c>
      <c r="F6069" s="10" t="s">
        <v>18266</v>
      </c>
      <c r="G6069" s="11"/>
      <c r="H6069" s="11"/>
      <c r="I6069" s="11"/>
    </row>
    <row r="6070" ht="14.25" customHeight="1">
      <c r="A6070" s="5" t="s">
        <v>18267</v>
      </c>
      <c r="B6070" s="13">
        <v>39.0</v>
      </c>
      <c r="C6070" s="13">
        <v>14100.0</v>
      </c>
      <c r="D6070" s="8" t="s">
        <v>18268</v>
      </c>
      <c r="E6070" s="9">
        <v>55.0</v>
      </c>
      <c r="F6070" s="10" t="s">
        <v>18269</v>
      </c>
      <c r="G6070" s="11"/>
      <c r="H6070" s="11"/>
      <c r="I6070" s="11"/>
    </row>
    <row r="6071" ht="14.25" customHeight="1">
      <c r="A6071" s="5" t="s">
        <v>18270</v>
      </c>
      <c r="B6071" s="13">
        <v>39.0</v>
      </c>
      <c r="C6071" s="13">
        <v>14128.0</v>
      </c>
      <c r="D6071" s="8" t="s">
        <v>18271</v>
      </c>
      <c r="E6071" s="9">
        <v>61.0</v>
      </c>
      <c r="F6071" s="10" t="s">
        <v>18272</v>
      </c>
      <c r="G6071" s="11"/>
      <c r="H6071" s="11"/>
      <c r="I6071" s="11"/>
    </row>
    <row r="6072" ht="14.25" customHeight="1">
      <c r="A6072" s="5" t="s">
        <v>18273</v>
      </c>
      <c r="B6072" s="13">
        <v>39.0</v>
      </c>
      <c r="C6072" s="13">
        <v>14184.0</v>
      </c>
      <c r="D6072" s="8" t="s">
        <v>18274</v>
      </c>
      <c r="E6072" s="13">
        <v>141.0</v>
      </c>
      <c r="F6072" s="10" t="s">
        <v>18275</v>
      </c>
      <c r="G6072" s="11"/>
      <c r="H6072" s="11"/>
      <c r="I6072" s="11"/>
    </row>
    <row r="6073" ht="14.25" customHeight="1">
      <c r="A6073" s="5" t="s">
        <v>18276</v>
      </c>
      <c r="B6073" s="13">
        <v>39.0</v>
      </c>
      <c r="C6073" s="13">
        <v>15000.0</v>
      </c>
      <c r="D6073" s="8" t="s">
        <v>18277</v>
      </c>
      <c r="E6073" s="9">
        <v>61.0</v>
      </c>
      <c r="F6073" s="10" t="s">
        <v>18278</v>
      </c>
      <c r="G6073" s="11"/>
      <c r="H6073" s="11"/>
      <c r="I6073" s="11"/>
    </row>
    <row r="6074" ht="14.25" customHeight="1">
      <c r="A6074" s="5" t="s">
        <v>18279</v>
      </c>
      <c r="B6074" s="13">
        <v>39.0</v>
      </c>
      <c r="C6074" s="13">
        <v>15070.0</v>
      </c>
      <c r="D6074" s="8" t="s">
        <v>18280</v>
      </c>
      <c r="E6074" s="13">
        <v>129.0</v>
      </c>
      <c r="F6074" s="10" t="s">
        <v>18281</v>
      </c>
      <c r="G6074" s="11"/>
      <c r="H6074" s="11"/>
      <c r="I6074" s="11"/>
    </row>
    <row r="6075" ht="14.25" customHeight="1">
      <c r="A6075" s="5" t="s">
        <v>18282</v>
      </c>
      <c r="B6075" s="13">
        <v>39.0</v>
      </c>
      <c r="C6075" s="13">
        <v>16000.0</v>
      </c>
      <c r="D6075" s="8" t="s">
        <v>18283</v>
      </c>
      <c r="E6075" s="9">
        <v>35.0</v>
      </c>
      <c r="F6075" s="10" t="s">
        <v>18284</v>
      </c>
      <c r="G6075" s="11"/>
      <c r="H6075" s="11"/>
      <c r="I6075" s="11"/>
    </row>
    <row r="6076" ht="14.25" customHeight="1">
      <c r="A6076" s="5" t="s">
        <v>18285</v>
      </c>
      <c r="B6076" s="13">
        <v>39.0</v>
      </c>
      <c r="C6076" s="13">
        <v>16014.0</v>
      </c>
      <c r="D6076" s="8" t="s">
        <v>18286</v>
      </c>
      <c r="E6076" s="9">
        <v>35.0</v>
      </c>
      <c r="F6076" s="10" t="s">
        <v>18287</v>
      </c>
      <c r="G6076" s="11"/>
      <c r="H6076" s="11"/>
      <c r="I6076" s="11"/>
    </row>
    <row r="6077" ht="14.25" customHeight="1">
      <c r="A6077" s="5" t="s">
        <v>18288</v>
      </c>
      <c r="B6077" s="13">
        <v>39.0</v>
      </c>
      <c r="C6077" s="13">
        <v>16308.0</v>
      </c>
      <c r="D6077" s="8" t="s">
        <v>18289</v>
      </c>
      <c r="E6077" s="13">
        <v>143.0</v>
      </c>
      <c r="F6077" s="10" t="s">
        <v>18290</v>
      </c>
      <c r="G6077" s="11"/>
      <c r="H6077" s="11"/>
      <c r="I6077" s="11"/>
    </row>
    <row r="6078" ht="14.25" customHeight="1">
      <c r="A6078" s="5" t="s">
        <v>18291</v>
      </c>
      <c r="B6078" s="13">
        <v>39.0</v>
      </c>
      <c r="C6078" s="13">
        <v>16378.0</v>
      </c>
      <c r="D6078" s="8" t="s">
        <v>18292</v>
      </c>
      <c r="E6078" s="9">
        <v>87.0</v>
      </c>
      <c r="F6078" s="10" t="s">
        <v>18293</v>
      </c>
      <c r="G6078" s="11"/>
      <c r="H6078" s="11"/>
      <c r="I6078" s="11"/>
    </row>
    <row r="6079" ht="14.25" customHeight="1">
      <c r="A6079" s="5" t="s">
        <v>18294</v>
      </c>
      <c r="B6079" s="13">
        <v>39.0</v>
      </c>
      <c r="C6079" s="13">
        <v>16532.0</v>
      </c>
      <c r="D6079" s="8" t="s">
        <v>18295</v>
      </c>
      <c r="E6079" s="13">
        <v>107.0</v>
      </c>
      <c r="F6079" s="10" t="s">
        <v>18296</v>
      </c>
      <c r="G6079" s="11"/>
      <c r="H6079" s="11"/>
      <c r="I6079" s="11"/>
    </row>
    <row r="6080" ht="14.25" customHeight="1">
      <c r="A6080" s="5" t="s">
        <v>18297</v>
      </c>
      <c r="B6080" s="13">
        <v>39.0</v>
      </c>
      <c r="C6080" s="13">
        <v>17036.0</v>
      </c>
      <c r="D6080" s="8" t="s">
        <v>18298</v>
      </c>
      <c r="E6080" s="9">
        <v>29.0</v>
      </c>
      <c r="F6080" s="10" t="s">
        <v>18299</v>
      </c>
      <c r="G6080" s="11"/>
      <c r="H6080" s="11"/>
      <c r="I6080" s="11"/>
    </row>
    <row r="6081" ht="14.25" customHeight="1">
      <c r="A6081" s="5" t="s">
        <v>18300</v>
      </c>
      <c r="B6081" s="13">
        <v>39.0</v>
      </c>
      <c r="C6081" s="13">
        <v>17036.0</v>
      </c>
      <c r="D6081" s="8" t="s">
        <v>18301</v>
      </c>
      <c r="E6081" s="9">
        <v>99.0</v>
      </c>
      <c r="F6081" s="10" t="s">
        <v>18302</v>
      </c>
      <c r="G6081" s="11"/>
      <c r="H6081" s="11"/>
      <c r="I6081" s="11"/>
    </row>
    <row r="6082" ht="14.25" customHeight="1">
      <c r="A6082" s="5" t="s">
        <v>18303</v>
      </c>
      <c r="B6082" s="13">
        <v>39.0</v>
      </c>
      <c r="C6082" s="13">
        <v>18000.0</v>
      </c>
      <c r="D6082" s="8" t="s">
        <v>18304</v>
      </c>
      <c r="E6082" s="9">
        <v>45.0</v>
      </c>
      <c r="F6082" s="10" t="s">
        <v>18305</v>
      </c>
      <c r="G6082" s="11"/>
      <c r="H6082" s="11"/>
      <c r="I6082" s="11"/>
    </row>
    <row r="6083" ht="14.25" customHeight="1">
      <c r="A6083" s="5" t="s">
        <v>18306</v>
      </c>
      <c r="B6083" s="13">
        <v>39.0</v>
      </c>
      <c r="C6083" s="13">
        <v>18000.0</v>
      </c>
      <c r="D6083" s="8" t="s">
        <v>18307</v>
      </c>
      <c r="E6083" s="9">
        <v>49.0</v>
      </c>
      <c r="F6083" s="10" t="s">
        <v>18308</v>
      </c>
      <c r="G6083" s="11"/>
      <c r="H6083" s="11"/>
      <c r="I6083" s="11"/>
    </row>
    <row r="6084" ht="14.25" customHeight="1">
      <c r="A6084" s="5" t="s">
        <v>18309</v>
      </c>
      <c r="B6084" s="13">
        <v>39.0</v>
      </c>
      <c r="C6084" s="13">
        <v>18350.0</v>
      </c>
      <c r="D6084" s="8" t="s">
        <v>18310</v>
      </c>
      <c r="E6084" s="9">
        <v>7.0</v>
      </c>
      <c r="F6084" s="10" t="s">
        <v>18311</v>
      </c>
      <c r="G6084" s="11"/>
      <c r="H6084" s="11"/>
      <c r="I6084" s="11"/>
    </row>
    <row r="6085" ht="14.25" customHeight="1">
      <c r="A6085" s="5" t="s">
        <v>18312</v>
      </c>
      <c r="B6085" s="13">
        <v>39.0</v>
      </c>
      <c r="C6085" s="13">
        <v>18812.0</v>
      </c>
      <c r="D6085" s="8" t="s">
        <v>18313</v>
      </c>
      <c r="E6085" s="13">
        <v>155.0</v>
      </c>
      <c r="F6085" s="10" t="s">
        <v>18314</v>
      </c>
      <c r="G6085" s="11"/>
      <c r="H6085" s="11"/>
      <c r="I6085" s="11"/>
    </row>
    <row r="6086" ht="14.25" customHeight="1">
      <c r="A6086" s="5" t="s">
        <v>18315</v>
      </c>
      <c r="B6086" s="13">
        <v>39.0</v>
      </c>
      <c r="C6086" s="13">
        <v>18868.0</v>
      </c>
      <c r="D6086" s="8" t="s">
        <v>18316</v>
      </c>
      <c r="E6086" s="9">
        <v>31.0</v>
      </c>
      <c r="F6086" s="10" t="s">
        <v>18317</v>
      </c>
      <c r="G6086" s="11"/>
      <c r="H6086" s="11"/>
      <c r="I6086" s="11"/>
    </row>
    <row r="6087" ht="14.25" customHeight="1">
      <c r="A6087" s="5" t="s">
        <v>18318</v>
      </c>
      <c r="B6087" s="13">
        <v>39.0</v>
      </c>
      <c r="C6087" s="13">
        <v>19050.0</v>
      </c>
      <c r="D6087" s="8" t="s">
        <v>18319</v>
      </c>
      <c r="E6087" s="13">
        <v>109.0</v>
      </c>
      <c r="F6087" s="10" t="s">
        <v>18320</v>
      </c>
      <c r="G6087" s="11"/>
      <c r="H6087" s="11"/>
      <c r="I6087" s="11"/>
    </row>
    <row r="6088" ht="14.25" customHeight="1">
      <c r="A6088" s="5" t="s">
        <v>18321</v>
      </c>
      <c r="B6088" s="13">
        <v>39.0</v>
      </c>
      <c r="C6088" s="13">
        <v>19330.0</v>
      </c>
      <c r="D6088" s="8" t="s">
        <v>18322</v>
      </c>
      <c r="E6088" s="9">
        <v>33.0</v>
      </c>
      <c r="F6088" s="10" t="s">
        <v>18323</v>
      </c>
      <c r="G6088" s="11"/>
      <c r="H6088" s="11"/>
      <c r="I6088" s="11"/>
    </row>
    <row r="6089" ht="14.25" customHeight="1">
      <c r="A6089" s="5" t="s">
        <v>18324</v>
      </c>
      <c r="B6089" s="13">
        <v>39.0</v>
      </c>
      <c r="C6089" s="13">
        <v>19330.0</v>
      </c>
      <c r="D6089" s="8" t="s">
        <v>18325</v>
      </c>
      <c r="E6089" s="13">
        <v>139.0</v>
      </c>
      <c r="F6089" s="10" t="s">
        <v>18326</v>
      </c>
      <c r="G6089" s="11"/>
      <c r="H6089" s="11"/>
      <c r="I6089" s="11"/>
    </row>
    <row r="6090" ht="14.25" customHeight="1">
      <c r="A6090" s="5" t="s">
        <v>18327</v>
      </c>
      <c r="B6090" s="13">
        <v>39.0</v>
      </c>
      <c r="C6090" s="13">
        <v>19456.0</v>
      </c>
      <c r="D6090" s="8" t="s">
        <v>18328</v>
      </c>
      <c r="E6090" s="13">
        <v>127.0</v>
      </c>
      <c r="F6090" s="10" t="s">
        <v>18329</v>
      </c>
      <c r="G6090" s="11"/>
      <c r="H6090" s="11"/>
      <c r="I6090" s="11"/>
    </row>
    <row r="6091" ht="14.25" customHeight="1">
      <c r="A6091" s="5" t="s">
        <v>18330</v>
      </c>
      <c r="B6091" s="13">
        <v>39.0</v>
      </c>
      <c r="C6091" s="13">
        <v>19610.0</v>
      </c>
      <c r="D6091" s="8" t="s">
        <v>18331</v>
      </c>
      <c r="E6091" s="9">
        <v>23.0</v>
      </c>
      <c r="F6091" s="10" t="s">
        <v>18332</v>
      </c>
      <c r="G6091" s="11"/>
      <c r="H6091" s="11"/>
      <c r="I6091" s="11"/>
    </row>
    <row r="6092" ht="14.25" customHeight="1">
      <c r="A6092" s="5" t="s">
        <v>18333</v>
      </c>
      <c r="B6092" s="13">
        <v>39.0</v>
      </c>
      <c r="C6092" s="13">
        <v>19778.0</v>
      </c>
      <c r="D6092" s="8" t="s">
        <v>18334</v>
      </c>
      <c r="E6092" s="13">
        <v>153.0</v>
      </c>
      <c r="F6092" s="10" t="s">
        <v>18335</v>
      </c>
      <c r="G6092" s="11"/>
      <c r="H6092" s="11"/>
      <c r="I6092" s="11"/>
    </row>
    <row r="6093" ht="14.25" customHeight="1">
      <c r="A6093" s="5" t="s">
        <v>18336</v>
      </c>
      <c r="B6093" s="13">
        <v>39.0</v>
      </c>
      <c r="C6093" s="13">
        <v>21000.0</v>
      </c>
      <c r="D6093" s="8" t="s">
        <v>18337</v>
      </c>
      <c r="E6093" s="9">
        <v>57.0</v>
      </c>
      <c r="F6093" s="10" t="s">
        <v>18338</v>
      </c>
      <c r="G6093" s="11"/>
      <c r="H6093" s="11"/>
      <c r="I6093" s="11"/>
    </row>
    <row r="6094" ht="14.25" customHeight="1">
      <c r="A6094" s="5" t="s">
        <v>18339</v>
      </c>
      <c r="B6094" s="13">
        <v>39.0</v>
      </c>
      <c r="C6094" s="13">
        <v>21000.0</v>
      </c>
      <c r="D6094" s="8" t="s">
        <v>18340</v>
      </c>
      <c r="E6094" s="13">
        <v>113.0</v>
      </c>
      <c r="F6094" s="10" t="s">
        <v>18341</v>
      </c>
      <c r="G6094" s="11"/>
      <c r="H6094" s="11"/>
      <c r="I6094" s="11"/>
    </row>
    <row r="6095" ht="14.25" customHeight="1">
      <c r="A6095" s="5" t="s">
        <v>18342</v>
      </c>
      <c r="B6095" s="13">
        <v>39.0</v>
      </c>
      <c r="C6095" s="13">
        <v>21266.0</v>
      </c>
      <c r="D6095" s="8" t="s">
        <v>18343</v>
      </c>
      <c r="E6095" s="9">
        <v>61.0</v>
      </c>
      <c r="F6095" s="10" t="s">
        <v>18344</v>
      </c>
      <c r="G6095" s="11"/>
      <c r="H6095" s="11"/>
      <c r="I6095" s="11"/>
    </row>
    <row r="6096" ht="14.25" customHeight="1">
      <c r="A6096" s="5" t="s">
        <v>18345</v>
      </c>
      <c r="B6096" s="13">
        <v>39.0</v>
      </c>
      <c r="C6096" s="13">
        <v>21308.0</v>
      </c>
      <c r="D6096" s="8" t="s">
        <v>18346</v>
      </c>
      <c r="E6096" s="9">
        <v>39.0</v>
      </c>
      <c r="F6096" s="10" t="s">
        <v>18347</v>
      </c>
      <c r="G6096" s="11"/>
      <c r="H6096" s="11"/>
      <c r="I6096" s="11"/>
    </row>
    <row r="6097" ht="14.25" customHeight="1">
      <c r="A6097" s="5" t="s">
        <v>18348</v>
      </c>
      <c r="B6097" s="13">
        <v>39.0</v>
      </c>
      <c r="C6097" s="13">
        <v>21434.0</v>
      </c>
      <c r="D6097" s="8" t="s">
        <v>18349</v>
      </c>
      <c r="E6097" s="9">
        <v>41.0</v>
      </c>
      <c r="F6097" s="10" t="s">
        <v>18350</v>
      </c>
      <c r="G6097" s="11"/>
      <c r="H6097" s="11"/>
      <c r="I6097" s="11"/>
    </row>
    <row r="6098" ht="14.25" customHeight="1">
      <c r="A6098" s="5" t="s">
        <v>18351</v>
      </c>
      <c r="B6098" s="13">
        <v>39.0</v>
      </c>
      <c r="C6098" s="13">
        <v>21518.0</v>
      </c>
      <c r="D6098" s="8" t="s">
        <v>18352</v>
      </c>
      <c r="E6098" s="9">
        <v>61.0</v>
      </c>
      <c r="F6098" s="10" t="s">
        <v>18353</v>
      </c>
      <c r="G6098" s="11"/>
      <c r="H6098" s="11"/>
      <c r="I6098" s="11"/>
    </row>
    <row r="6099" ht="14.25" customHeight="1">
      <c r="A6099" s="5" t="s">
        <v>18354</v>
      </c>
      <c r="B6099" s="13">
        <v>39.0</v>
      </c>
      <c r="C6099" s="13">
        <v>21602.0</v>
      </c>
      <c r="D6099" s="8" t="s">
        <v>18355</v>
      </c>
      <c r="E6099" s="9">
        <v>3.0</v>
      </c>
      <c r="F6099" s="10" t="s">
        <v>18356</v>
      </c>
      <c r="G6099" s="11"/>
      <c r="H6099" s="11"/>
      <c r="I6099" s="11"/>
    </row>
    <row r="6100" ht="14.25" customHeight="1">
      <c r="A6100" s="5" t="s">
        <v>18357</v>
      </c>
      <c r="B6100" s="13">
        <v>39.0</v>
      </c>
      <c r="C6100" s="13">
        <v>21602.0</v>
      </c>
      <c r="D6100" s="8" t="s">
        <v>18358</v>
      </c>
      <c r="E6100" s="13">
        <v>161.0</v>
      </c>
      <c r="F6100" s="10" t="s">
        <v>18359</v>
      </c>
      <c r="G6100" s="11"/>
      <c r="H6100" s="11"/>
      <c r="I6100" s="11"/>
    </row>
    <row r="6101" ht="14.25" customHeight="1">
      <c r="A6101" s="5" t="s">
        <v>18360</v>
      </c>
      <c r="B6101" s="13">
        <v>39.0</v>
      </c>
      <c r="C6101" s="13">
        <v>21616.0</v>
      </c>
      <c r="D6101" s="8" t="s">
        <v>18361</v>
      </c>
      <c r="E6101" s="9">
        <v>51.0</v>
      </c>
      <c r="F6101" s="10" t="s">
        <v>18362</v>
      </c>
      <c r="G6101" s="11"/>
      <c r="H6101" s="11"/>
      <c r="I6101" s="11"/>
    </row>
    <row r="6102" ht="14.25" customHeight="1">
      <c r="A6102" s="5" t="s">
        <v>18363</v>
      </c>
      <c r="B6102" s="13">
        <v>39.0</v>
      </c>
      <c r="C6102" s="13">
        <v>21714.0</v>
      </c>
      <c r="D6102" s="8" t="s">
        <v>18364</v>
      </c>
      <c r="E6102" s="13">
        <v>157.0</v>
      </c>
      <c r="F6102" s="10" t="s">
        <v>18365</v>
      </c>
      <c r="G6102" s="11"/>
      <c r="H6102" s="11"/>
      <c r="I6102" s="11"/>
    </row>
    <row r="6103" ht="14.25" customHeight="1">
      <c r="A6103" s="14" t="s">
        <v>18366</v>
      </c>
      <c r="B6103" s="16">
        <v>39.0</v>
      </c>
      <c r="C6103" s="16">
        <v>21868.0</v>
      </c>
      <c r="D6103" s="17" t="s">
        <v>18367</v>
      </c>
      <c r="E6103" s="16">
        <v>167.0</v>
      </c>
      <c r="F6103" s="19" t="s">
        <v>18368</v>
      </c>
      <c r="G6103" s="11"/>
      <c r="H6103" s="11"/>
      <c r="I6103" s="11"/>
    </row>
    <row r="6104" ht="14.25" customHeight="1">
      <c r="A6104" s="5" t="s">
        <v>18369</v>
      </c>
      <c r="B6104" s="13">
        <v>39.0</v>
      </c>
      <c r="C6104" s="13">
        <v>22456.0</v>
      </c>
      <c r="D6104" s="8" t="s">
        <v>18370</v>
      </c>
      <c r="E6104" s="13">
        <v>157.0</v>
      </c>
      <c r="F6104" s="10" t="s">
        <v>18371</v>
      </c>
      <c r="G6104" s="11"/>
      <c r="H6104" s="11"/>
      <c r="I6104" s="11"/>
    </row>
    <row r="6105" ht="14.25" customHeight="1">
      <c r="A6105" s="5" t="s">
        <v>18372</v>
      </c>
      <c r="B6105" s="13">
        <v>39.0</v>
      </c>
      <c r="C6105" s="13">
        <v>22694.0</v>
      </c>
      <c r="D6105" s="8" t="s">
        <v>18373</v>
      </c>
      <c r="E6105" s="9">
        <v>41.0</v>
      </c>
      <c r="F6105" s="10" t="s">
        <v>18374</v>
      </c>
      <c r="G6105" s="11"/>
      <c r="H6105" s="11"/>
      <c r="I6105" s="11"/>
    </row>
    <row r="6106" ht="14.25" customHeight="1">
      <c r="A6106" s="5" t="s">
        <v>18375</v>
      </c>
      <c r="B6106" s="13">
        <v>39.0</v>
      </c>
      <c r="C6106" s="13">
        <v>22694.0</v>
      </c>
      <c r="D6106" s="8" t="s">
        <v>18376</v>
      </c>
      <c r="E6106" s="9">
        <v>49.0</v>
      </c>
      <c r="F6106" s="10" t="s">
        <v>18377</v>
      </c>
      <c r="G6106" s="11"/>
      <c r="H6106" s="11"/>
      <c r="I6106" s="11"/>
    </row>
    <row r="6107" ht="14.25" customHeight="1">
      <c r="A6107" s="5" t="s">
        <v>18378</v>
      </c>
      <c r="B6107" s="13">
        <v>39.0</v>
      </c>
      <c r="C6107" s="13">
        <v>23380.0</v>
      </c>
      <c r="D6107" s="8" t="s">
        <v>18379</v>
      </c>
      <c r="E6107" s="9">
        <v>35.0</v>
      </c>
      <c r="F6107" s="10" t="s">
        <v>18380</v>
      </c>
      <c r="G6107" s="11"/>
      <c r="H6107" s="11"/>
      <c r="I6107" s="11"/>
    </row>
    <row r="6108" ht="14.25" customHeight="1">
      <c r="A6108" s="5" t="s">
        <v>18381</v>
      </c>
      <c r="B6108" s="13">
        <v>39.0</v>
      </c>
      <c r="C6108" s="13">
        <v>23618.0</v>
      </c>
      <c r="D6108" s="8" t="s">
        <v>18382</v>
      </c>
      <c r="E6108" s="9">
        <v>85.0</v>
      </c>
      <c r="F6108" s="10" t="s">
        <v>18383</v>
      </c>
      <c r="G6108" s="11"/>
      <c r="H6108" s="11"/>
      <c r="I6108" s="11"/>
    </row>
    <row r="6109" ht="14.25" customHeight="1">
      <c r="A6109" s="5" t="s">
        <v>18384</v>
      </c>
      <c r="B6109" s="13">
        <v>39.0</v>
      </c>
      <c r="C6109" s="13">
        <v>23730.0</v>
      </c>
      <c r="D6109" s="8" t="s">
        <v>18385</v>
      </c>
      <c r="E6109" s="9">
        <v>29.0</v>
      </c>
      <c r="F6109" s="10" t="s">
        <v>18386</v>
      </c>
      <c r="G6109" s="11"/>
      <c r="H6109" s="11"/>
      <c r="I6109" s="11"/>
    </row>
    <row r="6110" ht="14.25" customHeight="1">
      <c r="A6110" s="5" t="s">
        <v>18387</v>
      </c>
      <c r="B6110" s="13">
        <v>39.0</v>
      </c>
      <c r="C6110" s="13">
        <v>23940.0</v>
      </c>
      <c r="D6110" s="8" t="s">
        <v>18388</v>
      </c>
      <c r="E6110" s="9">
        <v>29.0</v>
      </c>
      <c r="F6110" s="10" t="s">
        <v>18389</v>
      </c>
      <c r="G6110" s="11"/>
      <c r="H6110" s="11"/>
      <c r="I6110" s="11"/>
    </row>
    <row r="6111" ht="14.25" customHeight="1">
      <c r="A6111" s="5" t="s">
        <v>18390</v>
      </c>
      <c r="B6111" s="13">
        <v>39.0</v>
      </c>
      <c r="C6111" s="13">
        <v>24234.0</v>
      </c>
      <c r="D6111" s="8" t="s">
        <v>18391</v>
      </c>
      <c r="E6111" s="13">
        <v>135.0</v>
      </c>
      <c r="F6111" s="10" t="s">
        <v>18392</v>
      </c>
      <c r="G6111" s="11"/>
      <c r="H6111" s="11"/>
      <c r="I6111" s="11"/>
    </row>
    <row r="6112" ht="14.25" customHeight="1">
      <c r="A6112" s="5" t="s">
        <v>18393</v>
      </c>
      <c r="B6112" s="13">
        <v>39.0</v>
      </c>
      <c r="C6112" s="13">
        <v>25186.0</v>
      </c>
      <c r="D6112" s="8" t="s">
        <v>18394</v>
      </c>
      <c r="E6112" s="9">
        <v>61.0</v>
      </c>
      <c r="F6112" s="10" t="s">
        <v>18395</v>
      </c>
      <c r="G6112" s="11"/>
      <c r="H6112" s="11"/>
      <c r="I6112" s="11"/>
    </row>
    <row r="6113" ht="14.25" customHeight="1">
      <c r="A6113" s="5" t="s">
        <v>18396</v>
      </c>
      <c r="B6113" s="13">
        <v>39.0</v>
      </c>
      <c r="C6113" s="13">
        <v>25256.0</v>
      </c>
      <c r="D6113" s="8" t="s">
        <v>18397</v>
      </c>
      <c r="E6113" s="9">
        <v>93.0</v>
      </c>
      <c r="F6113" s="10" t="s">
        <v>18398</v>
      </c>
      <c r="G6113" s="11"/>
      <c r="H6113" s="11"/>
      <c r="I6113" s="11"/>
    </row>
    <row r="6114" ht="14.25" customHeight="1">
      <c r="A6114" s="5" t="s">
        <v>18399</v>
      </c>
      <c r="B6114" s="13">
        <v>39.0</v>
      </c>
      <c r="C6114" s="13">
        <v>25396.0</v>
      </c>
      <c r="D6114" s="8" t="s">
        <v>18400</v>
      </c>
      <c r="E6114" s="13">
        <v>113.0</v>
      </c>
      <c r="F6114" s="10" t="s">
        <v>18401</v>
      </c>
      <c r="G6114" s="11"/>
      <c r="H6114" s="11"/>
      <c r="I6114" s="11"/>
    </row>
    <row r="6115" ht="14.25" customHeight="1">
      <c r="A6115" s="5" t="s">
        <v>18402</v>
      </c>
      <c r="B6115" s="13">
        <v>39.0</v>
      </c>
      <c r="C6115" s="13">
        <v>25704.0</v>
      </c>
      <c r="D6115" s="8" t="s">
        <v>18403</v>
      </c>
      <c r="E6115" s="9">
        <v>35.0</v>
      </c>
      <c r="F6115" s="10" t="s">
        <v>18404</v>
      </c>
      <c r="G6115" s="11"/>
      <c r="H6115" s="11"/>
      <c r="I6115" s="11"/>
    </row>
    <row r="6116" ht="14.25" customHeight="1">
      <c r="A6116" s="5" t="s">
        <v>18405</v>
      </c>
      <c r="B6116" s="13">
        <v>39.0</v>
      </c>
      <c r="C6116" s="13">
        <v>25914.0</v>
      </c>
      <c r="D6116" s="8" t="s">
        <v>18406</v>
      </c>
      <c r="E6116" s="9">
        <v>57.0</v>
      </c>
      <c r="F6116" s="10" t="s">
        <v>18407</v>
      </c>
      <c r="G6116" s="11"/>
      <c r="H6116" s="11"/>
      <c r="I6116" s="11"/>
    </row>
    <row r="6117" ht="14.25" customHeight="1">
      <c r="A6117" s="5" t="s">
        <v>18408</v>
      </c>
      <c r="B6117" s="13">
        <v>39.0</v>
      </c>
      <c r="C6117" s="13">
        <v>25942.0</v>
      </c>
      <c r="D6117" s="8" t="s">
        <v>18409</v>
      </c>
      <c r="E6117" s="9">
        <v>61.0</v>
      </c>
      <c r="F6117" s="10" t="s">
        <v>18410</v>
      </c>
      <c r="G6117" s="11"/>
      <c r="H6117" s="11"/>
      <c r="I6117" s="11"/>
    </row>
    <row r="6118" ht="14.25" customHeight="1">
      <c r="A6118" s="5" t="s">
        <v>18411</v>
      </c>
      <c r="B6118" s="13">
        <v>39.0</v>
      </c>
      <c r="C6118" s="13">
        <v>25970.0</v>
      </c>
      <c r="D6118" s="8" t="s">
        <v>18412</v>
      </c>
      <c r="E6118" s="9">
        <v>17.0</v>
      </c>
      <c r="F6118" s="10" t="s">
        <v>18413</v>
      </c>
      <c r="G6118" s="11"/>
      <c r="H6118" s="11"/>
      <c r="I6118" s="11"/>
    </row>
    <row r="6119" ht="14.25" customHeight="1">
      <c r="A6119" s="5" t="s">
        <v>18414</v>
      </c>
      <c r="B6119" s="13">
        <v>39.0</v>
      </c>
      <c r="C6119" s="13">
        <v>26166.0</v>
      </c>
      <c r="D6119" s="8" t="s">
        <v>18415</v>
      </c>
      <c r="E6119" s="13">
        <v>153.0</v>
      </c>
      <c r="F6119" s="10" t="s">
        <v>18416</v>
      </c>
      <c r="G6119" s="11"/>
      <c r="H6119" s="11"/>
      <c r="I6119" s="11"/>
    </row>
    <row r="6120" ht="14.25" customHeight="1">
      <c r="A6120" s="5" t="s">
        <v>18417</v>
      </c>
      <c r="B6120" s="13">
        <v>39.0</v>
      </c>
      <c r="C6120" s="13">
        <v>26306.0</v>
      </c>
      <c r="D6120" s="8" t="s">
        <v>18418</v>
      </c>
      <c r="E6120" s="9">
        <v>85.0</v>
      </c>
      <c r="F6120" s="10" t="s">
        <v>18419</v>
      </c>
      <c r="G6120" s="11"/>
      <c r="H6120" s="11"/>
      <c r="I6120" s="11"/>
    </row>
    <row r="6121" ht="14.25" customHeight="1">
      <c r="A6121" s="5" t="s">
        <v>18420</v>
      </c>
      <c r="B6121" s="13">
        <v>39.0</v>
      </c>
      <c r="C6121" s="13">
        <v>26446.0</v>
      </c>
      <c r="D6121" s="8" t="s">
        <v>18421</v>
      </c>
      <c r="E6121" s="9">
        <v>35.0</v>
      </c>
      <c r="F6121" s="10" t="s">
        <v>18422</v>
      </c>
      <c r="G6121" s="11"/>
      <c r="H6121" s="11"/>
      <c r="I6121" s="11"/>
    </row>
    <row r="6122" ht="14.25" customHeight="1">
      <c r="A6122" s="5" t="s">
        <v>18423</v>
      </c>
      <c r="B6122" s="13">
        <v>39.0</v>
      </c>
      <c r="C6122" s="13">
        <v>27048.0</v>
      </c>
      <c r="D6122" s="8" t="s">
        <v>18424</v>
      </c>
      <c r="E6122" s="9">
        <v>63.0</v>
      </c>
      <c r="F6122" s="10" t="s">
        <v>18425</v>
      </c>
      <c r="G6122" s="11"/>
      <c r="H6122" s="11"/>
      <c r="I6122" s="11"/>
    </row>
    <row r="6123" ht="14.25" customHeight="1">
      <c r="A6123" s="5" t="s">
        <v>18426</v>
      </c>
      <c r="B6123" s="13">
        <v>39.0</v>
      </c>
      <c r="C6123" s="13">
        <v>27706.0</v>
      </c>
      <c r="D6123" s="8" t="s">
        <v>18427</v>
      </c>
      <c r="E6123" s="9">
        <v>61.0</v>
      </c>
      <c r="F6123" s="10" t="s">
        <v>18428</v>
      </c>
      <c r="G6123" s="11"/>
      <c r="H6123" s="11"/>
      <c r="I6123" s="11"/>
    </row>
    <row r="6124" ht="14.25" customHeight="1">
      <c r="A6124" s="5" t="s">
        <v>18429</v>
      </c>
      <c r="B6124" s="13">
        <v>39.0</v>
      </c>
      <c r="C6124" s="13">
        <v>27846.0</v>
      </c>
      <c r="D6124" s="8" t="s">
        <v>18430</v>
      </c>
      <c r="E6124" s="13">
        <v>113.0</v>
      </c>
      <c r="F6124" s="10" t="s">
        <v>18431</v>
      </c>
      <c r="G6124" s="11"/>
      <c r="H6124" s="11"/>
      <c r="I6124" s="11"/>
    </row>
    <row r="6125" ht="14.25" customHeight="1">
      <c r="A6125" s="5" t="s">
        <v>18432</v>
      </c>
      <c r="B6125" s="13">
        <v>39.0</v>
      </c>
      <c r="C6125" s="13">
        <v>28014.0</v>
      </c>
      <c r="D6125" s="8" t="s">
        <v>18433</v>
      </c>
      <c r="E6125" s="9">
        <v>63.0</v>
      </c>
      <c r="F6125" s="10" t="s">
        <v>18434</v>
      </c>
      <c r="G6125" s="11"/>
      <c r="H6125" s="11"/>
      <c r="I6125" s="11"/>
    </row>
    <row r="6126" ht="14.25" customHeight="1">
      <c r="A6126" s="5" t="s">
        <v>18435</v>
      </c>
      <c r="B6126" s="13">
        <v>39.0</v>
      </c>
      <c r="C6126" s="13">
        <v>28014.0</v>
      </c>
      <c r="D6126" s="8" t="s">
        <v>18436</v>
      </c>
      <c r="E6126" s="13">
        <v>173.0</v>
      </c>
      <c r="F6126" s="10" t="s">
        <v>18437</v>
      </c>
      <c r="G6126" s="11"/>
      <c r="H6126" s="11"/>
      <c r="I6126" s="11"/>
    </row>
    <row r="6127" ht="14.25" customHeight="1">
      <c r="A6127" s="5" t="s">
        <v>18438</v>
      </c>
      <c r="B6127" s="13">
        <v>39.0</v>
      </c>
      <c r="C6127" s="13">
        <v>28014.0</v>
      </c>
      <c r="D6127" s="8" t="s">
        <v>18439</v>
      </c>
      <c r="E6127" s="13">
        <v>147.0</v>
      </c>
      <c r="F6127" s="10" t="s">
        <v>18440</v>
      </c>
      <c r="G6127" s="11"/>
      <c r="H6127" s="11"/>
      <c r="I6127" s="11"/>
    </row>
    <row r="6128" ht="14.25" customHeight="1">
      <c r="A6128" s="5" t="s">
        <v>18441</v>
      </c>
      <c r="B6128" s="13">
        <v>39.0</v>
      </c>
      <c r="C6128" s="13">
        <v>28476.0</v>
      </c>
      <c r="D6128" s="8" t="s">
        <v>18442</v>
      </c>
      <c r="E6128" s="13">
        <v>165.0</v>
      </c>
      <c r="F6128" s="10" t="s">
        <v>18443</v>
      </c>
      <c r="G6128" s="11"/>
      <c r="H6128" s="11"/>
      <c r="I6128" s="11"/>
    </row>
    <row r="6129" ht="14.25" customHeight="1">
      <c r="A6129" s="5" t="s">
        <v>18444</v>
      </c>
      <c r="B6129" s="13">
        <v>39.0</v>
      </c>
      <c r="C6129" s="13">
        <v>28826.0</v>
      </c>
      <c r="D6129" s="8" t="s">
        <v>18445</v>
      </c>
      <c r="E6129" s="13">
        <v>143.0</v>
      </c>
      <c r="F6129" s="10" t="s">
        <v>18446</v>
      </c>
      <c r="G6129" s="11"/>
      <c r="H6129" s="11"/>
      <c r="I6129" s="11"/>
    </row>
    <row r="6130" ht="14.25" customHeight="1">
      <c r="A6130" s="5" t="s">
        <v>18447</v>
      </c>
      <c r="B6130" s="13">
        <v>39.0</v>
      </c>
      <c r="C6130" s="13">
        <v>29106.0</v>
      </c>
      <c r="D6130" s="8" t="s">
        <v>18448</v>
      </c>
      <c r="E6130" s="9">
        <v>49.0</v>
      </c>
      <c r="F6130" s="10" t="s">
        <v>18449</v>
      </c>
      <c r="G6130" s="11"/>
      <c r="H6130" s="11"/>
      <c r="I6130" s="11"/>
    </row>
    <row r="6131" ht="14.25" customHeight="1">
      <c r="A6131" s="5" t="s">
        <v>18450</v>
      </c>
      <c r="B6131" s="13">
        <v>39.0</v>
      </c>
      <c r="C6131" s="13">
        <v>29162.0</v>
      </c>
      <c r="D6131" s="8" t="s">
        <v>18451</v>
      </c>
      <c r="E6131" s="9">
        <v>33.0</v>
      </c>
      <c r="F6131" s="10" t="s">
        <v>18452</v>
      </c>
      <c r="G6131" s="11"/>
      <c r="H6131" s="11"/>
      <c r="I6131" s="11"/>
    </row>
    <row r="6132" ht="14.25" customHeight="1">
      <c r="A6132" s="5" t="s">
        <v>18453</v>
      </c>
      <c r="B6132" s="13">
        <v>39.0</v>
      </c>
      <c r="C6132" s="13">
        <v>29204.0</v>
      </c>
      <c r="D6132" s="8" t="s">
        <v>18454</v>
      </c>
      <c r="E6132" s="9">
        <v>53.0</v>
      </c>
      <c r="F6132" s="10" t="s">
        <v>18455</v>
      </c>
      <c r="G6132" s="11"/>
      <c r="H6132" s="11"/>
      <c r="I6132" s="11"/>
    </row>
    <row r="6133" ht="14.25" customHeight="1">
      <c r="A6133" s="5" t="s">
        <v>18456</v>
      </c>
      <c r="B6133" s="13">
        <v>39.0</v>
      </c>
      <c r="C6133" s="13">
        <v>29428.0</v>
      </c>
      <c r="D6133" s="8" t="s">
        <v>18457</v>
      </c>
      <c r="E6133" s="9">
        <v>35.0</v>
      </c>
      <c r="F6133" s="10" t="s">
        <v>18458</v>
      </c>
      <c r="G6133" s="11"/>
      <c r="H6133" s="11"/>
      <c r="I6133" s="11"/>
    </row>
    <row r="6134" ht="14.25" customHeight="1">
      <c r="A6134" s="5" t="s">
        <v>18459</v>
      </c>
      <c r="B6134" s="13">
        <v>39.0</v>
      </c>
      <c r="C6134" s="13">
        <v>29610.0</v>
      </c>
      <c r="D6134" s="8" t="s">
        <v>18460</v>
      </c>
      <c r="E6134" s="9">
        <v>7.0</v>
      </c>
      <c r="F6134" s="10" t="s">
        <v>18461</v>
      </c>
      <c r="G6134" s="11"/>
      <c r="H6134" s="11"/>
      <c r="I6134" s="11"/>
    </row>
    <row r="6135" ht="14.25" customHeight="1">
      <c r="A6135" s="5" t="s">
        <v>18462</v>
      </c>
      <c r="B6135" s="13">
        <v>39.0</v>
      </c>
      <c r="C6135" s="13">
        <v>29778.0</v>
      </c>
      <c r="D6135" s="8" t="s">
        <v>18463</v>
      </c>
      <c r="E6135" s="9">
        <v>15.0</v>
      </c>
      <c r="F6135" s="10" t="s">
        <v>18464</v>
      </c>
      <c r="G6135" s="11"/>
      <c r="H6135" s="11"/>
      <c r="I6135" s="11"/>
    </row>
    <row r="6136" ht="14.25" customHeight="1">
      <c r="A6136" s="5" t="s">
        <v>18465</v>
      </c>
      <c r="B6136" s="13">
        <v>39.0</v>
      </c>
      <c r="C6136" s="13">
        <v>29932.0</v>
      </c>
      <c r="D6136" s="8" t="s">
        <v>18466</v>
      </c>
      <c r="E6136" s="13">
        <v>113.0</v>
      </c>
      <c r="F6136" s="10" t="s">
        <v>18467</v>
      </c>
      <c r="G6136" s="11"/>
      <c r="H6136" s="11"/>
      <c r="I6136" s="11"/>
    </row>
    <row r="6137" ht="14.25" customHeight="1">
      <c r="A6137" s="5" t="s">
        <v>18468</v>
      </c>
      <c r="B6137" s="13">
        <v>39.0</v>
      </c>
      <c r="C6137" s="13">
        <v>30072.0</v>
      </c>
      <c r="D6137" s="8" t="s">
        <v>18469</v>
      </c>
      <c r="E6137" s="13">
        <v>143.0</v>
      </c>
      <c r="F6137" s="10" t="s">
        <v>18470</v>
      </c>
      <c r="G6137" s="11"/>
      <c r="H6137" s="11"/>
      <c r="I6137" s="11"/>
    </row>
    <row r="6138" ht="14.25" customHeight="1">
      <c r="A6138" s="5" t="s">
        <v>18471</v>
      </c>
      <c r="B6138" s="13">
        <v>39.0</v>
      </c>
      <c r="C6138" s="13">
        <v>30198.0</v>
      </c>
      <c r="D6138" s="8" t="s">
        <v>18472</v>
      </c>
      <c r="E6138" s="13">
        <v>155.0</v>
      </c>
      <c r="F6138" s="10" t="s">
        <v>18473</v>
      </c>
      <c r="G6138" s="11"/>
      <c r="H6138" s="11"/>
      <c r="I6138" s="11"/>
    </row>
    <row r="6139" ht="14.25" customHeight="1">
      <c r="A6139" s="5" t="s">
        <v>18474</v>
      </c>
      <c r="B6139" s="13">
        <v>39.0</v>
      </c>
      <c r="C6139" s="13">
        <v>30380.0</v>
      </c>
      <c r="D6139" s="8" t="s">
        <v>18475</v>
      </c>
      <c r="E6139" s="9">
        <v>61.0</v>
      </c>
      <c r="F6139" s="10" t="s">
        <v>18476</v>
      </c>
      <c r="G6139" s="11"/>
      <c r="H6139" s="11"/>
      <c r="I6139" s="11"/>
    </row>
    <row r="6140" ht="14.25" customHeight="1">
      <c r="A6140" s="5" t="s">
        <v>18477</v>
      </c>
      <c r="B6140" s="13">
        <v>39.0</v>
      </c>
      <c r="C6140" s="13">
        <v>30786.0</v>
      </c>
      <c r="D6140" s="8" t="s">
        <v>18478</v>
      </c>
      <c r="E6140" s="9">
        <v>61.0</v>
      </c>
      <c r="F6140" s="10" t="s">
        <v>18479</v>
      </c>
      <c r="G6140" s="11"/>
      <c r="H6140" s="11"/>
      <c r="I6140" s="11"/>
    </row>
    <row r="6141" ht="14.25" customHeight="1">
      <c r="A6141" s="5" t="s">
        <v>18480</v>
      </c>
      <c r="B6141" s="13">
        <v>39.0</v>
      </c>
      <c r="C6141" s="13">
        <v>31304.0</v>
      </c>
      <c r="D6141" s="8" t="s">
        <v>18481</v>
      </c>
      <c r="E6141" s="9">
        <v>49.0</v>
      </c>
      <c r="F6141" s="10" t="s">
        <v>18482</v>
      </c>
      <c r="G6141" s="11"/>
      <c r="H6141" s="11"/>
      <c r="I6141" s="11"/>
    </row>
    <row r="6142" ht="14.25" customHeight="1">
      <c r="A6142" s="5" t="s">
        <v>18483</v>
      </c>
      <c r="B6142" s="13">
        <v>39.0</v>
      </c>
      <c r="C6142" s="13">
        <v>31402.0</v>
      </c>
      <c r="D6142" s="8" t="s">
        <v>18484</v>
      </c>
      <c r="E6142" s="9">
        <v>89.0</v>
      </c>
      <c r="F6142" s="10" t="s">
        <v>18485</v>
      </c>
      <c r="G6142" s="11"/>
      <c r="H6142" s="11"/>
      <c r="I6142" s="11"/>
    </row>
    <row r="6143" ht="14.25" customHeight="1">
      <c r="A6143" s="5" t="s">
        <v>18486</v>
      </c>
      <c r="B6143" s="13">
        <v>39.0</v>
      </c>
      <c r="C6143" s="13">
        <v>32088.0</v>
      </c>
      <c r="D6143" s="8" t="s">
        <v>18487</v>
      </c>
      <c r="E6143" s="9">
        <v>71.0</v>
      </c>
      <c r="F6143" s="10" t="s">
        <v>18488</v>
      </c>
      <c r="G6143" s="11"/>
      <c r="H6143" s="11"/>
      <c r="I6143" s="11"/>
    </row>
    <row r="6144" ht="14.25" customHeight="1">
      <c r="A6144" s="5" t="s">
        <v>18489</v>
      </c>
      <c r="B6144" s="13">
        <v>39.0</v>
      </c>
      <c r="C6144" s="13">
        <v>32158.0</v>
      </c>
      <c r="D6144" s="8" t="s">
        <v>18490</v>
      </c>
      <c r="E6144" s="9">
        <v>61.0</v>
      </c>
      <c r="F6144" s="10" t="s">
        <v>18491</v>
      </c>
      <c r="G6144" s="11"/>
      <c r="H6144" s="11"/>
      <c r="I6144" s="11"/>
    </row>
    <row r="6145" ht="14.25" customHeight="1">
      <c r="A6145" s="5" t="s">
        <v>18492</v>
      </c>
      <c r="B6145" s="13">
        <v>39.0</v>
      </c>
      <c r="C6145" s="13">
        <v>32340.0</v>
      </c>
      <c r="D6145" s="8" t="s">
        <v>18493</v>
      </c>
      <c r="E6145" s="9">
        <v>37.0</v>
      </c>
      <c r="F6145" s="10" t="s">
        <v>18494</v>
      </c>
      <c r="G6145" s="11"/>
      <c r="H6145" s="11"/>
      <c r="I6145" s="11"/>
    </row>
    <row r="6146" ht="14.25" customHeight="1">
      <c r="A6146" s="5" t="s">
        <v>18495</v>
      </c>
      <c r="B6146" s="13">
        <v>39.0</v>
      </c>
      <c r="C6146" s="13">
        <v>32536.0</v>
      </c>
      <c r="D6146" s="8" t="s">
        <v>18496</v>
      </c>
      <c r="E6146" s="9">
        <v>61.0</v>
      </c>
      <c r="F6146" s="10" t="s">
        <v>18497</v>
      </c>
      <c r="G6146" s="11"/>
      <c r="H6146" s="11"/>
      <c r="I6146" s="11"/>
    </row>
    <row r="6147" ht="14.25" customHeight="1">
      <c r="A6147" s="5" t="s">
        <v>18498</v>
      </c>
      <c r="B6147" s="13">
        <v>39.0</v>
      </c>
      <c r="C6147" s="13">
        <v>32592.0</v>
      </c>
      <c r="D6147" s="8" t="s">
        <v>18499</v>
      </c>
      <c r="E6147" s="9">
        <v>49.0</v>
      </c>
      <c r="F6147" s="10" t="s">
        <v>18500</v>
      </c>
      <c r="G6147" s="11"/>
      <c r="H6147" s="11"/>
      <c r="I6147" s="11"/>
    </row>
    <row r="6148" ht="14.25" customHeight="1">
      <c r="A6148" s="5" t="s">
        <v>18501</v>
      </c>
      <c r="B6148" s="13">
        <v>39.0</v>
      </c>
      <c r="C6148" s="13">
        <v>32606.0</v>
      </c>
      <c r="D6148" s="8" t="s">
        <v>18502</v>
      </c>
      <c r="E6148" s="9">
        <v>49.0</v>
      </c>
      <c r="F6148" s="10" t="s">
        <v>18503</v>
      </c>
      <c r="G6148" s="11"/>
      <c r="H6148" s="11"/>
      <c r="I6148" s="11"/>
    </row>
    <row r="6149" ht="14.25" customHeight="1">
      <c r="A6149" s="5" t="s">
        <v>18504</v>
      </c>
      <c r="B6149" s="13">
        <v>39.0</v>
      </c>
      <c r="C6149" s="13">
        <v>33012.0</v>
      </c>
      <c r="D6149" s="8" t="s">
        <v>18505</v>
      </c>
      <c r="E6149" s="9">
        <v>17.0</v>
      </c>
      <c r="F6149" s="10" t="s">
        <v>18506</v>
      </c>
      <c r="G6149" s="11"/>
      <c r="H6149" s="11"/>
      <c r="I6149" s="11"/>
    </row>
    <row r="6150" ht="14.25" customHeight="1">
      <c r="A6150" s="5" t="s">
        <v>18507</v>
      </c>
      <c r="B6150" s="13">
        <v>39.0</v>
      </c>
      <c r="C6150" s="13">
        <v>33838.0</v>
      </c>
      <c r="D6150" s="8" t="s">
        <v>18508</v>
      </c>
      <c r="E6150" s="9">
        <v>61.0</v>
      </c>
      <c r="F6150" s="10" t="s">
        <v>18509</v>
      </c>
      <c r="G6150" s="11"/>
      <c r="H6150" s="11"/>
      <c r="I6150" s="11"/>
    </row>
    <row r="6151" ht="14.25" customHeight="1">
      <c r="A6151" s="5" t="s">
        <v>18510</v>
      </c>
      <c r="B6151" s="13">
        <v>39.0</v>
      </c>
      <c r="C6151" s="13">
        <v>34748.0</v>
      </c>
      <c r="D6151" s="8" t="s">
        <v>18511</v>
      </c>
      <c r="E6151" s="9">
        <v>89.0</v>
      </c>
      <c r="F6151" s="10" t="s">
        <v>18512</v>
      </c>
      <c r="G6151" s="11"/>
      <c r="H6151" s="11"/>
      <c r="I6151" s="11"/>
    </row>
    <row r="6152" ht="14.25" customHeight="1">
      <c r="A6152" s="5" t="s">
        <v>18513</v>
      </c>
      <c r="B6152" s="13">
        <v>39.0</v>
      </c>
      <c r="C6152" s="13">
        <v>35098.0</v>
      </c>
      <c r="D6152" s="8" t="s">
        <v>18514</v>
      </c>
      <c r="E6152" s="9">
        <v>39.0</v>
      </c>
      <c r="F6152" s="10" t="s">
        <v>18515</v>
      </c>
      <c r="G6152" s="11"/>
      <c r="H6152" s="11"/>
      <c r="I6152" s="11"/>
    </row>
    <row r="6153" ht="14.25" customHeight="1">
      <c r="A6153" s="5" t="s">
        <v>18516</v>
      </c>
      <c r="B6153" s="13">
        <v>39.0</v>
      </c>
      <c r="C6153" s="13">
        <v>35252.0</v>
      </c>
      <c r="D6153" s="8" t="s">
        <v>18517</v>
      </c>
      <c r="E6153" s="9">
        <v>35.0</v>
      </c>
      <c r="F6153" s="10" t="s">
        <v>18518</v>
      </c>
      <c r="G6153" s="11"/>
      <c r="H6153" s="11"/>
      <c r="I6153" s="11"/>
    </row>
    <row r="6154" ht="14.25" customHeight="1">
      <c r="A6154" s="5" t="s">
        <v>18519</v>
      </c>
      <c r="B6154" s="13">
        <v>39.0</v>
      </c>
      <c r="C6154" s="13">
        <v>35476.0</v>
      </c>
      <c r="D6154" s="8" t="s">
        <v>18520</v>
      </c>
      <c r="E6154" s="9">
        <v>49.0</v>
      </c>
      <c r="F6154" s="10" t="s">
        <v>18521</v>
      </c>
      <c r="G6154" s="11"/>
      <c r="H6154" s="11"/>
      <c r="I6154" s="11"/>
    </row>
    <row r="6155" ht="14.25" customHeight="1">
      <c r="A6155" s="5" t="s">
        <v>18522</v>
      </c>
      <c r="B6155" s="13">
        <v>39.0</v>
      </c>
      <c r="C6155" s="13">
        <v>35560.0</v>
      </c>
      <c r="D6155" s="8" t="s">
        <v>18523</v>
      </c>
      <c r="E6155" s="9">
        <v>71.0</v>
      </c>
      <c r="F6155" s="10" t="s">
        <v>18524</v>
      </c>
      <c r="G6155" s="11"/>
      <c r="H6155" s="11"/>
      <c r="I6155" s="11"/>
    </row>
    <row r="6156" ht="14.25" customHeight="1">
      <c r="A6156" s="5" t="s">
        <v>18525</v>
      </c>
      <c r="B6156" s="13">
        <v>39.0</v>
      </c>
      <c r="C6156" s="13">
        <v>36582.0</v>
      </c>
      <c r="D6156" s="8" t="s">
        <v>18526</v>
      </c>
      <c r="E6156" s="13">
        <v>155.0</v>
      </c>
      <c r="F6156" s="10" t="s">
        <v>18527</v>
      </c>
      <c r="G6156" s="11"/>
      <c r="H6156" s="11"/>
      <c r="I6156" s="11"/>
    </row>
    <row r="6157" ht="14.25" customHeight="1">
      <c r="A6157" s="14" t="s">
        <v>18528</v>
      </c>
      <c r="B6157" s="16">
        <v>39.0</v>
      </c>
      <c r="C6157" s="16">
        <v>36610.0</v>
      </c>
      <c r="D6157" s="17" t="s">
        <v>18529</v>
      </c>
      <c r="E6157" s="16">
        <v>113.0</v>
      </c>
      <c r="F6157" s="19" t="s">
        <v>18530</v>
      </c>
      <c r="G6157" s="11"/>
      <c r="H6157" s="11"/>
      <c r="I6157" s="11"/>
    </row>
    <row r="6158" ht="14.25" customHeight="1">
      <c r="A6158" s="5" t="s">
        <v>18531</v>
      </c>
      <c r="B6158" s="13">
        <v>39.0</v>
      </c>
      <c r="C6158" s="13">
        <v>36652.0</v>
      </c>
      <c r="D6158" s="8" t="s">
        <v>18532</v>
      </c>
      <c r="E6158" s="13">
        <v>153.0</v>
      </c>
      <c r="F6158" s="10" t="s">
        <v>18533</v>
      </c>
      <c r="G6158" s="11"/>
      <c r="H6158" s="11"/>
      <c r="I6158" s="11"/>
    </row>
    <row r="6159" ht="14.25" customHeight="1">
      <c r="A6159" s="5" t="s">
        <v>18534</v>
      </c>
      <c r="B6159" s="13">
        <v>39.0</v>
      </c>
      <c r="C6159" s="13">
        <v>37016.0</v>
      </c>
      <c r="D6159" s="8" t="s">
        <v>18535</v>
      </c>
      <c r="E6159" s="9">
        <v>43.0</v>
      </c>
      <c r="F6159" s="10" t="s">
        <v>18536</v>
      </c>
      <c r="G6159" s="11"/>
      <c r="H6159" s="11"/>
      <c r="I6159" s="11"/>
    </row>
    <row r="6160" ht="14.25" customHeight="1">
      <c r="A6160" s="5" t="s">
        <v>18537</v>
      </c>
      <c r="B6160" s="13">
        <v>39.0</v>
      </c>
      <c r="C6160" s="13">
        <v>37240.0</v>
      </c>
      <c r="D6160" s="8" t="s">
        <v>18538</v>
      </c>
      <c r="E6160" s="9">
        <v>35.0</v>
      </c>
      <c r="F6160" s="10" t="s">
        <v>18539</v>
      </c>
      <c r="G6160" s="11"/>
      <c r="H6160" s="11"/>
      <c r="I6160" s="11"/>
    </row>
    <row r="6161" ht="14.25" customHeight="1">
      <c r="A6161" s="5" t="s">
        <v>18540</v>
      </c>
      <c r="B6161" s="13">
        <v>39.0</v>
      </c>
      <c r="C6161" s="13">
        <v>37464.0</v>
      </c>
      <c r="D6161" s="8" t="s">
        <v>18541</v>
      </c>
      <c r="E6161" s="9">
        <v>87.0</v>
      </c>
      <c r="F6161" s="10" t="s">
        <v>18542</v>
      </c>
      <c r="G6161" s="11"/>
      <c r="H6161" s="11"/>
      <c r="I6161" s="11"/>
    </row>
    <row r="6162" ht="14.25" customHeight="1">
      <c r="A6162" s="5" t="s">
        <v>18543</v>
      </c>
      <c r="B6162" s="13">
        <v>39.0</v>
      </c>
      <c r="C6162" s="13">
        <v>37842.0</v>
      </c>
      <c r="D6162" s="8" t="s">
        <v>18544</v>
      </c>
      <c r="E6162" s="9">
        <v>79.0</v>
      </c>
      <c r="F6162" s="10" t="s">
        <v>18545</v>
      </c>
      <c r="G6162" s="11"/>
      <c r="H6162" s="11"/>
      <c r="I6162" s="11"/>
    </row>
    <row r="6163" ht="14.25" customHeight="1">
      <c r="A6163" s="5" t="s">
        <v>18546</v>
      </c>
      <c r="B6163" s="13">
        <v>39.0</v>
      </c>
      <c r="C6163" s="13">
        <v>38500.0</v>
      </c>
      <c r="D6163" s="8" t="s">
        <v>18547</v>
      </c>
      <c r="E6163" s="9">
        <v>7.0</v>
      </c>
      <c r="F6163" s="10" t="s">
        <v>18548</v>
      </c>
      <c r="G6163" s="11"/>
      <c r="H6163" s="11"/>
      <c r="I6163" s="11"/>
    </row>
    <row r="6164" ht="14.25" customHeight="1">
      <c r="A6164" s="5" t="s">
        <v>18549</v>
      </c>
      <c r="B6164" s="13">
        <v>39.0</v>
      </c>
      <c r="C6164" s="13">
        <v>39340.0</v>
      </c>
      <c r="D6164" s="8" t="s">
        <v>18550</v>
      </c>
      <c r="E6164" s="9">
        <v>89.0</v>
      </c>
      <c r="F6164" s="10" t="s">
        <v>18551</v>
      </c>
      <c r="G6164" s="11"/>
      <c r="H6164" s="11"/>
      <c r="I6164" s="11"/>
    </row>
    <row r="6165" ht="14.25" customHeight="1">
      <c r="A6165" s="5" t="s">
        <v>18552</v>
      </c>
      <c r="B6165" s="13">
        <v>39.0</v>
      </c>
      <c r="C6165" s="13">
        <v>39872.0</v>
      </c>
      <c r="D6165" s="8" t="s">
        <v>18553</v>
      </c>
      <c r="E6165" s="13">
        <v>133.0</v>
      </c>
      <c r="F6165" s="10" t="s">
        <v>18554</v>
      </c>
      <c r="G6165" s="11"/>
      <c r="H6165" s="11"/>
      <c r="I6165" s="11"/>
    </row>
    <row r="6166" ht="14.25" customHeight="1">
      <c r="A6166" s="5" t="s">
        <v>18555</v>
      </c>
      <c r="B6166" s="13">
        <v>39.0</v>
      </c>
      <c r="C6166" s="13">
        <v>39886.0</v>
      </c>
      <c r="D6166" s="8" t="s">
        <v>18556</v>
      </c>
      <c r="E6166" s="9">
        <v>65.0</v>
      </c>
      <c r="F6166" s="10" t="s">
        <v>18557</v>
      </c>
      <c r="G6166" s="11"/>
      <c r="H6166" s="11"/>
      <c r="I6166" s="11"/>
    </row>
    <row r="6167" ht="14.25" customHeight="1">
      <c r="A6167" s="5" t="s">
        <v>18558</v>
      </c>
      <c r="B6167" s="13">
        <v>39.0</v>
      </c>
      <c r="C6167" s="13">
        <v>39928.0</v>
      </c>
      <c r="D6167" s="8" t="s">
        <v>18559</v>
      </c>
      <c r="E6167" s="9">
        <v>67.0</v>
      </c>
      <c r="F6167" s="10" t="s">
        <v>18560</v>
      </c>
      <c r="G6167" s="11"/>
      <c r="H6167" s="11"/>
      <c r="I6167" s="11"/>
    </row>
    <row r="6168" ht="14.25" customHeight="1">
      <c r="A6168" s="5" t="s">
        <v>18561</v>
      </c>
      <c r="B6168" s="13">
        <v>39.0</v>
      </c>
      <c r="C6168" s="13">
        <v>40040.0</v>
      </c>
      <c r="D6168" s="8" t="s">
        <v>18562</v>
      </c>
      <c r="E6168" s="13">
        <v>113.0</v>
      </c>
      <c r="F6168" s="10" t="s">
        <v>18563</v>
      </c>
      <c r="G6168" s="11"/>
      <c r="H6168" s="11"/>
      <c r="I6168" s="11"/>
    </row>
    <row r="6169" ht="14.25" customHeight="1">
      <c r="A6169" s="5" t="s">
        <v>18564</v>
      </c>
      <c r="B6169" s="13">
        <v>39.0</v>
      </c>
      <c r="C6169" s="13">
        <v>40642.0</v>
      </c>
      <c r="D6169" s="8" t="s">
        <v>18565</v>
      </c>
      <c r="E6169" s="9">
        <v>85.0</v>
      </c>
      <c r="F6169" s="10" t="s">
        <v>18566</v>
      </c>
      <c r="G6169" s="11"/>
      <c r="H6169" s="11"/>
      <c r="I6169" s="11"/>
    </row>
    <row r="6170" ht="14.25" customHeight="1">
      <c r="A6170" s="5" t="s">
        <v>18567</v>
      </c>
      <c r="B6170" s="13">
        <v>39.0</v>
      </c>
      <c r="C6170" s="13">
        <v>41454.0</v>
      </c>
      <c r="D6170" s="8" t="s">
        <v>18568</v>
      </c>
      <c r="E6170" s="13">
        <v>153.0</v>
      </c>
      <c r="F6170" s="10" t="s">
        <v>18569</v>
      </c>
      <c r="G6170" s="11"/>
      <c r="H6170" s="11"/>
      <c r="I6170" s="11"/>
    </row>
    <row r="6171" ht="14.25" customHeight="1">
      <c r="A6171" s="5" t="s">
        <v>18570</v>
      </c>
      <c r="B6171" s="13">
        <v>39.0</v>
      </c>
      <c r="C6171" s="13">
        <v>41664.0</v>
      </c>
      <c r="D6171" s="8" t="s">
        <v>18571</v>
      </c>
      <c r="E6171" s="9">
        <v>35.0</v>
      </c>
      <c r="F6171" s="10" t="s">
        <v>18572</v>
      </c>
      <c r="G6171" s="11"/>
      <c r="H6171" s="11"/>
      <c r="I6171" s="11"/>
    </row>
    <row r="6172" ht="14.25" customHeight="1">
      <c r="A6172" s="5" t="s">
        <v>18573</v>
      </c>
      <c r="B6172" s="13">
        <v>39.0</v>
      </c>
      <c r="C6172" s="13">
        <v>41720.0</v>
      </c>
      <c r="D6172" s="8" t="s">
        <v>18574</v>
      </c>
      <c r="E6172" s="9">
        <v>45.0</v>
      </c>
      <c r="F6172" s="10" t="s">
        <v>18575</v>
      </c>
      <c r="G6172" s="11"/>
      <c r="H6172" s="11"/>
      <c r="I6172" s="11"/>
    </row>
    <row r="6173" ht="14.25" customHeight="1">
      <c r="A6173" s="5" t="s">
        <v>18576</v>
      </c>
      <c r="B6173" s="13">
        <v>39.0</v>
      </c>
      <c r="C6173" s="13">
        <v>42364.0</v>
      </c>
      <c r="D6173" s="8" t="s">
        <v>18577</v>
      </c>
      <c r="E6173" s="13">
        <v>165.0</v>
      </c>
      <c r="F6173" s="10" t="s">
        <v>18578</v>
      </c>
      <c r="G6173" s="11"/>
      <c r="H6173" s="11"/>
      <c r="I6173" s="11"/>
    </row>
    <row r="6174" ht="14.25" customHeight="1">
      <c r="A6174" s="5" t="s">
        <v>18579</v>
      </c>
      <c r="B6174" s="13">
        <v>39.0</v>
      </c>
      <c r="C6174" s="13">
        <v>42560.0</v>
      </c>
      <c r="D6174" s="8" t="s">
        <v>18580</v>
      </c>
      <c r="E6174" s="9">
        <v>29.0</v>
      </c>
      <c r="F6174" s="10" t="s">
        <v>18581</v>
      </c>
      <c r="G6174" s="11"/>
      <c r="H6174" s="11"/>
      <c r="I6174" s="11"/>
    </row>
    <row r="6175" ht="14.25" customHeight="1">
      <c r="A6175" s="5" t="s">
        <v>18582</v>
      </c>
      <c r="B6175" s="13">
        <v>39.0</v>
      </c>
      <c r="C6175" s="13">
        <v>42994.0</v>
      </c>
      <c r="D6175" s="8" t="s">
        <v>18583</v>
      </c>
      <c r="E6175" s="13">
        <v>139.0</v>
      </c>
      <c r="F6175" s="10" t="s">
        <v>18584</v>
      </c>
      <c r="G6175" s="11"/>
      <c r="H6175" s="11"/>
      <c r="I6175" s="11"/>
    </row>
    <row r="6176" ht="14.25" customHeight="1">
      <c r="A6176" s="5" t="s">
        <v>18585</v>
      </c>
      <c r="B6176" s="13">
        <v>39.0</v>
      </c>
      <c r="C6176" s="13">
        <v>43554.0</v>
      </c>
      <c r="D6176" s="8" t="s">
        <v>18586</v>
      </c>
      <c r="E6176" s="9">
        <v>3.0</v>
      </c>
      <c r="F6176" s="10" t="s">
        <v>18587</v>
      </c>
      <c r="G6176" s="11"/>
      <c r="H6176" s="11"/>
      <c r="I6176" s="11"/>
    </row>
    <row r="6177" ht="14.25" customHeight="1">
      <c r="A6177" s="5" t="s">
        <v>18588</v>
      </c>
      <c r="B6177" s="13">
        <v>39.0</v>
      </c>
      <c r="C6177" s="13">
        <v>43722.0</v>
      </c>
      <c r="D6177" s="8" t="s">
        <v>18589</v>
      </c>
      <c r="E6177" s="9">
        <v>61.0</v>
      </c>
      <c r="F6177" s="10" t="s">
        <v>18590</v>
      </c>
      <c r="G6177" s="11"/>
      <c r="H6177" s="11"/>
      <c r="I6177" s="11"/>
    </row>
    <row r="6178" ht="14.25" customHeight="1">
      <c r="A6178" s="5" t="s">
        <v>18591</v>
      </c>
      <c r="B6178" s="13">
        <v>39.0</v>
      </c>
      <c r="C6178" s="13">
        <v>43792.0</v>
      </c>
      <c r="D6178" s="8" t="s">
        <v>18592</v>
      </c>
      <c r="E6178" s="9">
        <v>49.0</v>
      </c>
      <c r="F6178" s="10" t="s">
        <v>18593</v>
      </c>
      <c r="G6178" s="11"/>
      <c r="H6178" s="11"/>
      <c r="I6178" s="11"/>
    </row>
    <row r="6179" ht="14.25" customHeight="1">
      <c r="A6179" s="5" t="s">
        <v>18594</v>
      </c>
      <c r="B6179" s="13">
        <v>39.0</v>
      </c>
      <c r="C6179" s="13">
        <v>44030.0</v>
      </c>
      <c r="D6179" s="8" t="s">
        <v>18595</v>
      </c>
      <c r="E6179" s="9">
        <v>29.0</v>
      </c>
      <c r="F6179" s="10" t="s">
        <v>18596</v>
      </c>
      <c r="G6179" s="11"/>
      <c r="H6179" s="11"/>
      <c r="I6179" s="11"/>
    </row>
    <row r="6180" ht="14.25" customHeight="1">
      <c r="A6180" s="5" t="s">
        <v>18597</v>
      </c>
      <c r="B6180" s="13">
        <v>39.0</v>
      </c>
      <c r="C6180" s="13">
        <v>44366.0</v>
      </c>
      <c r="D6180" s="8" t="s">
        <v>18598</v>
      </c>
      <c r="E6180" s="9">
        <v>61.0</v>
      </c>
      <c r="F6180" s="10" t="s">
        <v>18599</v>
      </c>
      <c r="G6180" s="11"/>
      <c r="H6180" s="11"/>
      <c r="I6180" s="11"/>
    </row>
    <row r="6181" ht="14.25" customHeight="1">
      <c r="A6181" s="5" t="s">
        <v>18600</v>
      </c>
      <c r="B6181" s="13">
        <v>39.0</v>
      </c>
      <c r="C6181" s="13">
        <v>44604.0</v>
      </c>
      <c r="D6181" s="8" t="s">
        <v>18601</v>
      </c>
      <c r="E6181" s="13">
        <v>103.0</v>
      </c>
      <c r="F6181" s="10" t="s">
        <v>18602</v>
      </c>
      <c r="G6181" s="11"/>
      <c r="H6181" s="11"/>
      <c r="I6181" s="11"/>
    </row>
    <row r="6182" ht="14.25" customHeight="1">
      <c r="A6182" s="5" t="s">
        <v>18603</v>
      </c>
      <c r="B6182" s="13">
        <v>39.0</v>
      </c>
      <c r="C6182" s="13">
        <v>44632.0</v>
      </c>
      <c r="D6182" s="8" t="s">
        <v>18604</v>
      </c>
      <c r="E6182" s="9">
        <v>73.0</v>
      </c>
      <c r="F6182" s="10" t="s">
        <v>18605</v>
      </c>
      <c r="G6182" s="11"/>
      <c r="H6182" s="11"/>
      <c r="I6182" s="11"/>
    </row>
    <row r="6183" ht="14.25" customHeight="1">
      <c r="A6183" s="5" t="s">
        <v>18606</v>
      </c>
      <c r="B6183" s="13">
        <v>39.0</v>
      </c>
      <c r="C6183" s="13">
        <v>44674.0</v>
      </c>
      <c r="D6183" s="8" t="s">
        <v>18607</v>
      </c>
      <c r="E6183" s="9">
        <v>97.0</v>
      </c>
      <c r="F6183" s="10" t="s">
        <v>18608</v>
      </c>
      <c r="G6183" s="11"/>
      <c r="H6183" s="11"/>
      <c r="I6183" s="11"/>
    </row>
    <row r="6184" ht="14.25" customHeight="1">
      <c r="A6184" s="5" t="s">
        <v>18609</v>
      </c>
      <c r="B6184" s="13">
        <v>39.0</v>
      </c>
      <c r="C6184" s="13">
        <v>44856.0</v>
      </c>
      <c r="D6184" s="8" t="s">
        <v>18610</v>
      </c>
      <c r="E6184" s="9">
        <v>93.0</v>
      </c>
      <c r="F6184" s="10" t="s">
        <v>18611</v>
      </c>
      <c r="G6184" s="11"/>
      <c r="H6184" s="11"/>
      <c r="I6184" s="11"/>
    </row>
    <row r="6185" ht="14.25" customHeight="1">
      <c r="A6185" s="5" t="s">
        <v>18612</v>
      </c>
      <c r="B6185" s="13">
        <v>39.0</v>
      </c>
      <c r="C6185" s="13">
        <v>44912.0</v>
      </c>
      <c r="D6185" s="8" t="s">
        <v>18613</v>
      </c>
      <c r="E6185" s="13">
        <v>155.0</v>
      </c>
      <c r="F6185" s="10" t="s">
        <v>18614</v>
      </c>
      <c r="G6185" s="11"/>
      <c r="H6185" s="11"/>
      <c r="I6185" s="11"/>
    </row>
    <row r="6186" ht="14.25" customHeight="1">
      <c r="A6186" s="5" t="s">
        <v>18615</v>
      </c>
      <c r="B6186" s="13">
        <v>39.0</v>
      </c>
      <c r="C6186" s="13">
        <v>45066.0</v>
      </c>
      <c r="D6186" s="8" t="s">
        <v>18616</v>
      </c>
      <c r="E6186" s="9">
        <v>5.0</v>
      </c>
      <c r="F6186" s="10" t="s">
        <v>18617</v>
      </c>
      <c r="G6186" s="11"/>
      <c r="H6186" s="11"/>
      <c r="I6186" s="11"/>
    </row>
    <row r="6187" ht="14.25" customHeight="1">
      <c r="A6187" s="5" t="s">
        <v>18618</v>
      </c>
      <c r="B6187" s="13">
        <v>39.0</v>
      </c>
      <c r="C6187" s="13">
        <v>45066.0</v>
      </c>
      <c r="D6187" s="8" t="s">
        <v>18619</v>
      </c>
      <c r="E6187" s="9">
        <v>75.0</v>
      </c>
      <c r="F6187" s="10" t="s">
        <v>18620</v>
      </c>
      <c r="G6187" s="11"/>
      <c r="H6187" s="11"/>
      <c r="I6187" s="11"/>
    </row>
    <row r="6188" ht="14.25" customHeight="1">
      <c r="A6188" s="5" t="s">
        <v>18621</v>
      </c>
      <c r="B6188" s="13">
        <v>39.0</v>
      </c>
      <c r="C6188" s="13">
        <v>45094.0</v>
      </c>
      <c r="D6188" s="8" t="s">
        <v>18622</v>
      </c>
      <c r="E6188" s="13">
        <v>151.0</v>
      </c>
      <c r="F6188" s="10" t="s">
        <v>18623</v>
      </c>
      <c r="G6188" s="11"/>
      <c r="H6188" s="11"/>
      <c r="I6188" s="11"/>
    </row>
    <row r="6189" ht="14.25" customHeight="1">
      <c r="A6189" s="5" t="s">
        <v>18624</v>
      </c>
      <c r="B6189" s="13">
        <v>39.0</v>
      </c>
      <c r="C6189" s="13">
        <v>45108.0</v>
      </c>
      <c r="D6189" s="8" t="s">
        <v>18625</v>
      </c>
      <c r="E6189" s="9">
        <v>25.0</v>
      </c>
      <c r="F6189" s="10" t="s">
        <v>18626</v>
      </c>
      <c r="G6189" s="11"/>
      <c r="H6189" s="11"/>
      <c r="I6189" s="11"/>
    </row>
    <row r="6190" ht="14.25" customHeight="1">
      <c r="A6190" s="5" t="s">
        <v>18627</v>
      </c>
      <c r="B6190" s="13">
        <v>39.0</v>
      </c>
      <c r="C6190" s="13">
        <v>45108.0</v>
      </c>
      <c r="D6190" s="8" t="s">
        <v>18628</v>
      </c>
      <c r="E6190" s="13">
        <v>165.0</v>
      </c>
      <c r="F6190" s="10" t="s">
        <v>18629</v>
      </c>
      <c r="G6190" s="11"/>
      <c r="H6190" s="11"/>
      <c r="I6190" s="11"/>
    </row>
    <row r="6191" ht="14.25" customHeight="1">
      <c r="A6191" s="5" t="s">
        <v>18630</v>
      </c>
      <c r="B6191" s="13">
        <v>39.0</v>
      </c>
      <c r="C6191" s="13">
        <v>45108.0</v>
      </c>
      <c r="D6191" s="8" t="s">
        <v>18631</v>
      </c>
      <c r="E6191" s="9">
        <v>61.0</v>
      </c>
      <c r="F6191" s="10" t="s">
        <v>18632</v>
      </c>
      <c r="G6191" s="11"/>
      <c r="H6191" s="11"/>
      <c r="I6191" s="11"/>
    </row>
    <row r="6192" ht="14.25" customHeight="1">
      <c r="A6192" s="5" t="s">
        <v>18633</v>
      </c>
      <c r="B6192" s="13">
        <v>39.0</v>
      </c>
      <c r="C6192" s="13">
        <v>45304.0</v>
      </c>
      <c r="D6192" s="8" t="s">
        <v>18634</v>
      </c>
      <c r="E6192" s="13">
        <v>145.0</v>
      </c>
      <c r="F6192" s="10" t="s">
        <v>18635</v>
      </c>
      <c r="G6192" s="11"/>
      <c r="H6192" s="11"/>
      <c r="I6192" s="11"/>
    </row>
    <row r="6193" ht="14.25" customHeight="1">
      <c r="A6193" s="5" t="s">
        <v>18636</v>
      </c>
      <c r="B6193" s="13">
        <v>39.0</v>
      </c>
      <c r="C6193" s="13">
        <v>45556.0</v>
      </c>
      <c r="D6193" s="8" t="s">
        <v>18637</v>
      </c>
      <c r="E6193" s="9">
        <v>35.0</v>
      </c>
      <c r="F6193" s="10" t="s">
        <v>18638</v>
      </c>
      <c r="G6193" s="11"/>
      <c r="H6193" s="11"/>
      <c r="I6193" s="11"/>
    </row>
    <row r="6194" ht="14.25" customHeight="1">
      <c r="A6194" s="5" t="s">
        <v>18639</v>
      </c>
      <c r="B6194" s="13">
        <v>39.0</v>
      </c>
      <c r="C6194" s="13">
        <v>45934.0</v>
      </c>
      <c r="D6194" s="8" t="s">
        <v>18640</v>
      </c>
      <c r="E6194" s="13">
        <v>155.0</v>
      </c>
      <c r="F6194" s="10" t="s">
        <v>18641</v>
      </c>
      <c r="G6194" s="11"/>
      <c r="H6194" s="11"/>
      <c r="I6194" s="11"/>
    </row>
    <row r="6195" ht="14.25" customHeight="1">
      <c r="A6195" s="5" t="s">
        <v>18642</v>
      </c>
      <c r="B6195" s="13">
        <v>39.0</v>
      </c>
      <c r="C6195" s="13">
        <v>45976.0</v>
      </c>
      <c r="D6195" s="8" t="s">
        <v>18643</v>
      </c>
      <c r="E6195" s="13">
        <v>153.0</v>
      </c>
      <c r="F6195" s="10" t="s">
        <v>18644</v>
      </c>
      <c r="G6195" s="11"/>
      <c r="H6195" s="11"/>
      <c r="I6195" s="11"/>
    </row>
    <row r="6196" ht="14.25" customHeight="1">
      <c r="A6196" s="5" t="s">
        <v>18645</v>
      </c>
      <c r="B6196" s="13">
        <v>39.0</v>
      </c>
      <c r="C6196" s="13">
        <v>46312.0</v>
      </c>
      <c r="D6196" s="8" t="s">
        <v>18646</v>
      </c>
      <c r="E6196" s="9">
        <v>61.0</v>
      </c>
      <c r="F6196" s="10" t="s">
        <v>18647</v>
      </c>
      <c r="G6196" s="11"/>
      <c r="H6196" s="11"/>
      <c r="I6196" s="11"/>
    </row>
    <row r="6197" ht="14.25" customHeight="1">
      <c r="A6197" s="5" t="s">
        <v>18648</v>
      </c>
      <c r="B6197" s="13">
        <v>39.0</v>
      </c>
      <c r="C6197" s="13">
        <v>47138.0</v>
      </c>
      <c r="D6197" s="8" t="s">
        <v>18649</v>
      </c>
      <c r="E6197" s="13">
        <v>139.0</v>
      </c>
      <c r="F6197" s="10" t="s">
        <v>18650</v>
      </c>
      <c r="G6197" s="11"/>
      <c r="H6197" s="11"/>
      <c r="I6197" s="11"/>
    </row>
    <row r="6198" ht="14.25" customHeight="1">
      <c r="A6198" s="5" t="s">
        <v>18651</v>
      </c>
      <c r="B6198" s="13">
        <v>39.0</v>
      </c>
      <c r="C6198" s="13">
        <v>47306.0</v>
      </c>
      <c r="D6198" s="8" t="s">
        <v>18652</v>
      </c>
      <c r="E6198" s="9">
        <v>35.0</v>
      </c>
      <c r="F6198" s="10" t="s">
        <v>18653</v>
      </c>
      <c r="G6198" s="11"/>
      <c r="H6198" s="11"/>
      <c r="I6198" s="11"/>
    </row>
    <row r="6199" ht="14.25" customHeight="1">
      <c r="A6199" s="5" t="s">
        <v>18654</v>
      </c>
      <c r="B6199" s="13">
        <v>39.0</v>
      </c>
      <c r="C6199" s="13">
        <v>47600.0</v>
      </c>
      <c r="D6199" s="8" t="s">
        <v>18655</v>
      </c>
      <c r="E6199" s="9">
        <v>61.0</v>
      </c>
      <c r="F6199" s="10" t="s">
        <v>18656</v>
      </c>
      <c r="G6199" s="11"/>
      <c r="H6199" s="11"/>
      <c r="I6199" s="11"/>
    </row>
    <row r="6200" ht="14.25" customHeight="1">
      <c r="A6200" s="5" t="s">
        <v>18657</v>
      </c>
      <c r="B6200" s="13">
        <v>39.0</v>
      </c>
      <c r="C6200" s="13">
        <v>47628.0</v>
      </c>
      <c r="D6200" s="8" t="s">
        <v>18658</v>
      </c>
      <c r="E6200" s="13">
        <v>167.0</v>
      </c>
      <c r="F6200" s="10" t="s">
        <v>18659</v>
      </c>
      <c r="G6200" s="11"/>
      <c r="H6200" s="11"/>
      <c r="I6200" s="11"/>
    </row>
    <row r="6201" ht="14.25" customHeight="1">
      <c r="A6201" s="5" t="s">
        <v>18660</v>
      </c>
      <c r="B6201" s="13">
        <v>39.0</v>
      </c>
      <c r="C6201" s="13">
        <v>47754.0</v>
      </c>
      <c r="D6201" s="8" t="s">
        <v>18661</v>
      </c>
      <c r="E6201" s="13">
        <v>101.0</v>
      </c>
      <c r="F6201" s="10" t="s">
        <v>18662</v>
      </c>
      <c r="G6201" s="11"/>
      <c r="H6201" s="11"/>
      <c r="I6201" s="11"/>
    </row>
    <row r="6202" ht="14.25" customHeight="1">
      <c r="A6202" s="5" t="s">
        <v>18663</v>
      </c>
      <c r="B6202" s="13">
        <v>39.0</v>
      </c>
      <c r="C6202" s="13">
        <v>48104.0</v>
      </c>
      <c r="D6202" s="8" t="s">
        <v>18664</v>
      </c>
      <c r="E6202" s="9">
        <v>13.0</v>
      </c>
      <c r="F6202" s="10" t="s">
        <v>18665</v>
      </c>
      <c r="G6202" s="11"/>
      <c r="H6202" s="11"/>
      <c r="I6202" s="11"/>
    </row>
    <row r="6203" ht="14.25" customHeight="1">
      <c r="A6203" s="5" t="s">
        <v>18666</v>
      </c>
      <c r="B6203" s="13">
        <v>39.0</v>
      </c>
      <c r="C6203" s="13">
        <v>48160.0</v>
      </c>
      <c r="D6203" s="8" t="s">
        <v>18667</v>
      </c>
      <c r="E6203" s="13">
        <v>159.0</v>
      </c>
      <c r="F6203" s="10" t="s">
        <v>18668</v>
      </c>
      <c r="G6203" s="11"/>
      <c r="H6203" s="11"/>
      <c r="I6203" s="11"/>
    </row>
    <row r="6204" ht="14.25" customHeight="1">
      <c r="A6204" s="5" t="s">
        <v>18669</v>
      </c>
      <c r="B6204" s="13">
        <v>39.0</v>
      </c>
      <c r="C6204" s="13">
        <v>48188.0</v>
      </c>
      <c r="D6204" s="8" t="s">
        <v>18670</v>
      </c>
      <c r="E6204" s="13">
        <v>165.0</v>
      </c>
      <c r="F6204" s="10" t="s">
        <v>18671</v>
      </c>
      <c r="G6204" s="11"/>
      <c r="H6204" s="11"/>
      <c r="I6204" s="11"/>
    </row>
    <row r="6205" ht="14.25" customHeight="1">
      <c r="A6205" s="5" t="s">
        <v>18672</v>
      </c>
      <c r="B6205" s="13">
        <v>39.0</v>
      </c>
      <c r="C6205" s="13">
        <v>48244.0</v>
      </c>
      <c r="D6205" s="8" t="s">
        <v>18673</v>
      </c>
      <c r="E6205" s="13">
        <v>151.0</v>
      </c>
      <c r="F6205" s="10" t="s">
        <v>18674</v>
      </c>
      <c r="G6205" s="11"/>
      <c r="H6205" s="11"/>
      <c r="I6205" s="11"/>
    </row>
    <row r="6206" ht="14.25" customHeight="1">
      <c r="A6206" s="5" t="s">
        <v>18675</v>
      </c>
      <c r="B6206" s="13">
        <v>39.0</v>
      </c>
      <c r="C6206" s="13">
        <v>48272.0</v>
      </c>
      <c r="D6206" s="8" t="s">
        <v>18676</v>
      </c>
      <c r="E6206" s="13">
        <v>155.0</v>
      </c>
      <c r="F6206" s="10" t="s">
        <v>18677</v>
      </c>
      <c r="G6206" s="11"/>
      <c r="H6206" s="11"/>
      <c r="I6206" s="11"/>
    </row>
    <row r="6207" ht="14.25" customHeight="1">
      <c r="A6207" s="5" t="s">
        <v>18678</v>
      </c>
      <c r="B6207" s="13">
        <v>39.0</v>
      </c>
      <c r="C6207" s="13">
        <v>48342.0</v>
      </c>
      <c r="D6207" s="8" t="s">
        <v>18679</v>
      </c>
      <c r="E6207" s="9">
        <v>95.0</v>
      </c>
      <c r="F6207" s="10" t="s">
        <v>18680</v>
      </c>
      <c r="G6207" s="11"/>
      <c r="H6207" s="11"/>
      <c r="I6207" s="11"/>
    </row>
    <row r="6208" ht="14.25" customHeight="1">
      <c r="A6208" s="5" t="s">
        <v>18681</v>
      </c>
      <c r="B6208" s="13">
        <v>39.0</v>
      </c>
      <c r="C6208" s="13">
        <v>48468.0</v>
      </c>
      <c r="D6208" s="8" t="s">
        <v>18682</v>
      </c>
      <c r="E6208" s="9">
        <v>35.0</v>
      </c>
      <c r="F6208" s="10" t="s">
        <v>18683</v>
      </c>
      <c r="G6208" s="11"/>
      <c r="H6208" s="11"/>
      <c r="I6208" s="11"/>
    </row>
    <row r="6209" ht="14.25" customHeight="1">
      <c r="A6209" s="5" t="s">
        <v>18684</v>
      </c>
      <c r="B6209" s="13">
        <v>39.0</v>
      </c>
      <c r="C6209" s="13">
        <v>48482.0</v>
      </c>
      <c r="D6209" s="8" t="s">
        <v>18685</v>
      </c>
      <c r="E6209" s="9">
        <v>35.0</v>
      </c>
      <c r="F6209" s="10" t="s">
        <v>18686</v>
      </c>
      <c r="G6209" s="11"/>
      <c r="H6209" s="11"/>
      <c r="I6209" s="11"/>
    </row>
    <row r="6210" ht="14.25" customHeight="1">
      <c r="A6210" s="5" t="s">
        <v>18687</v>
      </c>
      <c r="B6210" s="13">
        <v>39.0</v>
      </c>
      <c r="C6210" s="13">
        <v>48790.0</v>
      </c>
      <c r="D6210" s="8" t="s">
        <v>18688</v>
      </c>
      <c r="E6210" s="13">
        <v>103.0</v>
      </c>
      <c r="F6210" s="10" t="s">
        <v>18689</v>
      </c>
      <c r="G6210" s="11"/>
      <c r="H6210" s="11"/>
      <c r="I6210" s="11"/>
    </row>
    <row r="6211" ht="14.25" customHeight="1">
      <c r="A6211" s="14" t="s">
        <v>18690</v>
      </c>
      <c r="B6211" s="16">
        <v>39.0</v>
      </c>
      <c r="C6211" s="16">
        <v>49056.0</v>
      </c>
      <c r="D6211" s="17" t="s">
        <v>18691</v>
      </c>
      <c r="E6211" s="18">
        <v>85.0</v>
      </c>
      <c r="F6211" s="19" t="s">
        <v>18692</v>
      </c>
      <c r="G6211" s="11"/>
      <c r="H6211" s="11"/>
      <c r="I6211" s="11"/>
    </row>
    <row r="6212" ht="14.25" customHeight="1">
      <c r="A6212" s="5" t="s">
        <v>18693</v>
      </c>
      <c r="B6212" s="13">
        <v>39.0</v>
      </c>
      <c r="C6212" s="13">
        <v>49098.0</v>
      </c>
      <c r="D6212" s="8" t="s">
        <v>18694</v>
      </c>
      <c r="E6212" s="9">
        <v>85.0</v>
      </c>
      <c r="F6212" s="10" t="s">
        <v>18695</v>
      </c>
      <c r="G6212" s="11"/>
      <c r="H6212" s="11"/>
      <c r="I6212" s="11"/>
    </row>
    <row r="6213" ht="14.25" customHeight="1">
      <c r="A6213" s="5" t="s">
        <v>18696</v>
      </c>
      <c r="B6213" s="13">
        <v>39.0</v>
      </c>
      <c r="C6213" s="13">
        <v>49434.0</v>
      </c>
      <c r="D6213" s="8" t="s">
        <v>18697</v>
      </c>
      <c r="E6213" s="13">
        <v>113.0</v>
      </c>
      <c r="F6213" s="10" t="s">
        <v>18698</v>
      </c>
      <c r="G6213" s="11"/>
      <c r="H6213" s="11"/>
      <c r="I6213" s="11"/>
    </row>
    <row r="6214" ht="14.25" customHeight="1">
      <c r="A6214" s="5" t="s">
        <v>18699</v>
      </c>
      <c r="B6214" s="13">
        <v>39.0</v>
      </c>
      <c r="C6214" s="13">
        <v>49644.0</v>
      </c>
      <c r="D6214" s="8" t="s">
        <v>18700</v>
      </c>
      <c r="E6214" s="9">
        <v>35.0</v>
      </c>
      <c r="F6214" s="10" t="s">
        <v>18701</v>
      </c>
      <c r="G6214" s="11"/>
      <c r="H6214" s="11"/>
      <c r="I6214" s="11"/>
    </row>
    <row r="6215" ht="14.25" customHeight="1">
      <c r="A6215" s="5" t="s">
        <v>18702</v>
      </c>
      <c r="B6215" s="13">
        <v>39.0</v>
      </c>
      <c r="C6215" s="13">
        <v>49756.0</v>
      </c>
      <c r="D6215" s="8" t="s">
        <v>18703</v>
      </c>
      <c r="E6215" s="13">
        <v>105.0</v>
      </c>
      <c r="F6215" s="10" t="s">
        <v>18704</v>
      </c>
      <c r="G6215" s="11"/>
      <c r="H6215" s="11"/>
      <c r="I6215" s="11"/>
    </row>
    <row r="6216" ht="14.25" customHeight="1">
      <c r="A6216" s="5" t="s">
        <v>18705</v>
      </c>
      <c r="B6216" s="13">
        <v>39.0</v>
      </c>
      <c r="C6216" s="13">
        <v>49840.0</v>
      </c>
      <c r="D6216" s="8" t="s">
        <v>18706</v>
      </c>
      <c r="E6216" s="9">
        <v>17.0</v>
      </c>
      <c r="F6216" s="10" t="s">
        <v>18707</v>
      </c>
      <c r="G6216" s="11"/>
      <c r="H6216" s="11"/>
      <c r="I6216" s="11"/>
    </row>
    <row r="6217" ht="14.25" customHeight="1">
      <c r="A6217" s="5" t="s">
        <v>18708</v>
      </c>
      <c r="B6217" s="13">
        <v>39.0</v>
      </c>
      <c r="C6217" s="13">
        <v>50176.0</v>
      </c>
      <c r="D6217" s="8" t="s">
        <v>18709</v>
      </c>
      <c r="E6217" s="9">
        <v>25.0</v>
      </c>
      <c r="F6217" s="10" t="s">
        <v>18710</v>
      </c>
      <c r="G6217" s="11"/>
      <c r="H6217" s="11"/>
      <c r="I6217" s="11"/>
    </row>
    <row r="6218" ht="14.25" customHeight="1">
      <c r="A6218" s="5" t="s">
        <v>18711</v>
      </c>
      <c r="B6218" s="13">
        <v>39.0</v>
      </c>
      <c r="C6218" s="13">
        <v>50176.0</v>
      </c>
      <c r="D6218" s="8" t="s">
        <v>18712</v>
      </c>
      <c r="E6218" s="9">
        <v>61.0</v>
      </c>
      <c r="F6218" s="10" t="s">
        <v>18713</v>
      </c>
      <c r="G6218" s="11"/>
      <c r="H6218" s="11"/>
      <c r="I6218" s="11"/>
    </row>
    <row r="6219" ht="14.25" customHeight="1">
      <c r="A6219" s="5" t="s">
        <v>18714</v>
      </c>
      <c r="B6219" s="13">
        <v>39.0</v>
      </c>
      <c r="C6219" s="13">
        <v>50372.0</v>
      </c>
      <c r="D6219" s="8" t="s">
        <v>18715</v>
      </c>
      <c r="E6219" s="9">
        <v>75.0</v>
      </c>
      <c r="F6219" s="10" t="s">
        <v>18716</v>
      </c>
      <c r="G6219" s="11"/>
      <c r="H6219" s="11"/>
      <c r="I6219" s="11"/>
    </row>
    <row r="6220" ht="14.25" customHeight="1">
      <c r="A6220" s="5" t="s">
        <v>18717</v>
      </c>
      <c r="B6220" s="13">
        <v>39.0</v>
      </c>
      <c r="C6220" s="13">
        <v>50834.0</v>
      </c>
      <c r="D6220" s="8" t="s">
        <v>18718</v>
      </c>
      <c r="E6220" s="9">
        <v>19.0</v>
      </c>
      <c r="F6220" s="10" t="s">
        <v>18719</v>
      </c>
      <c r="G6220" s="11"/>
      <c r="H6220" s="11"/>
      <c r="I6220" s="11"/>
    </row>
    <row r="6221" ht="14.25" customHeight="1">
      <c r="A6221" s="5" t="s">
        <v>18720</v>
      </c>
      <c r="B6221" s="13">
        <v>39.0</v>
      </c>
      <c r="C6221" s="13">
        <v>50834.0</v>
      </c>
      <c r="D6221" s="8" t="s">
        <v>18721</v>
      </c>
      <c r="E6221" s="9">
        <v>29.0</v>
      </c>
      <c r="F6221" s="10" t="s">
        <v>18722</v>
      </c>
      <c r="G6221" s="11"/>
      <c r="H6221" s="11"/>
      <c r="I6221" s="11"/>
    </row>
    <row r="6222" ht="14.25" customHeight="1">
      <c r="A6222" s="5" t="s">
        <v>18723</v>
      </c>
      <c r="B6222" s="13">
        <v>39.0</v>
      </c>
      <c r="C6222" s="13">
        <v>50834.0</v>
      </c>
      <c r="D6222" s="8" t="s">
        <v>18724</v>
      </c>
      <c r="E6222" s="13">
        <v>151.0</v>
      </c>
      <c r="F6222" s="10" t="s">
        <v>18725</v>
      </c>
      <c r="G6222" s="11"/>
      <c r="H6222" s="11"/>
      <c r="I6222" s="11"/>
    </row>
    <row r="6223" ht="14.25" customHeight="1">
      <c r="A6223" s="5" t="s">
        <v>18726</v>
      </c>
      <c r="B6223" s="13">
        <v>39.0</v>
      </c>
      <c r="C6223" s="13">
        <v>50904.0</v>
      </c>
      <c r="D6223" s="8" t="s">
        <v>18727</v>
      </c>
      <c r="E6223" s="9">
        <v>81.0</v>
      </c>
      <c r="F6223" s="10" t="s">
        <v>18728</v>
      </c>
      <c r="G6223" s="11"/>
      <c r="H6223" s="11"/>
      <c r="I6223" s="11"/>
    </row>
    <row r="6224" ht="14.25" customHeight="1">
      <c r="A6224" s="5" t="s">
        <v>18729</v>
      </c>
      <c r="B6224" s="13">
        <v>39.0</v>
      </c>
      <c r="C6224" s="13">
        <v>50918.0</v>
      </c>
      <c r="D6224" s="8" t="s">
        <v>18730</v>
      </c>
      <c r="E6224" s="9">
        <v>11.0</v>
      </c>
      <c r="F6224" s="10" t="s">
        <v>18731</v>
      </c>
      <c r="G6224" s="11"/>
      <c r="H6224" s="11"/>
      <c r="I6224" s="11"/>
    </row>
    <row r="6225" ht="14.25" customHeight="1">
      <c r="A6225" s="5" t="s">
        <v>18732</v>
      </c>
      <c r="B6225" s="13">
        <v>39.0</v>
      </c>
      <c r="C6225" s="13">
        <v>51058.0</v>
      </c>
      <c r="D6225" s="8" t="s">
        <v>18733</v>
      </c>
      <c r="E6225" s="13">
        <v>133.0</v>
      </c>
      <c r="F6225" s="10" t="s">
        <v>18734</v>
      </c>
      <c r="G6225" s="11"/>
      <c r="H6225" s="11"/>
      <c r="I6225" s="11"/>
    </row>
    <row r="6226" ht="14.25" customHeight="1">
      <c r="A6226" s="5" t="s">
        <v>18735</v>
      </c>
      <c r="B6226" s="13">
        <v>39.0</v>
      </c>
      <c r="C6226" s="13">
        <v>51058.0</v>
      </c>
      <c r="D6226" s="8" t="s">
        <v>18736</v>
      </c>
      <c r="E6226" s="13">
        <v>153.0</v>
      </c>
      <c r="F6226" s="10" t="s">
        <v>18737</v>
      </c>
      <c r="G6226" s="11"/>
      <c r="H6226" s="11"/>
      <c r="I6226" s="11"/>
    </row>
    <row r="6227" ht="14.25" customHeight="1">
      <c r="A6227" s="5" t="s">
        <v>18738</v>
      </c>
      <c r="B6227" s="13">
        <v>39.0</v>
      </c>
      <c r="C6227" s="13">
        <v>51310.0</v>
      </c>
      <c r="D6227" s="8" t="s">
        <v>18739</v>
      </c>
      <c r="E6227" s="9">
        <v>17.0</v>
      </c>
      <c r="F6227" s="10" t="s">
        <v>18740</v>
      </c>
      <c r="G6227" s="11"/>
      <c r="H6227" s="11"/>
      <c r="I6227" s="11"/>
    </row>
    <row r="6228" ht="14.25" customHeight="1">
      <c r="A6228" s="5" t="s">
        <v>18741</v>
      </c>
      <c r="B6228" s="13">
        <v>39.0</v>
      </c>
      <c r="C6228" s="13">
        <v>51310.0</v>
      </c>
      <c r="D6228" s="8" t="s">
        <v>18742</v>
      </c>
      <c r="E6228" s="13">
        <v>165.0</v>
      </c>
      <c r="F6228" s="10" t="s">
        <v>18743</v>
      </c>
      <c r="G6228" s="11"/>
      <c r="H6228" s="11"/>
      <c r="I6228" s="11"/>
    </row>
    <row r="6229" ht="14.25" customHeight="1">
      <c r="A6229" s="5" t="s">
        <v>18744</v>
      </c>
      <c r="B6229" s="13">
        <v>39.0</v>
      </c>
      <c r="C6229" s="13">
        <v>51716.0</v>
      </c>
      <c r="D6229" s="8" t="s">
        <v>18745</v>
      </c>
      <c r="E6229" s="9">
        <v>61.0</v>
      </c>
      <c r="F6229" s="10" t="s">
        <v>18746</v>
      </c>
      <c r="G6229" s="11"/>
      <c r="H6229" s="11"/>
      <c r="I6229" s="11"/>
    </row>
    <row r="6230" ht="14.25" customHeight="1">
      <c r="A6230" s="5" t="s">
        <v>18747</v>
      </c>
      <c r="B6230" s="13">
        <v>39.0</v>
      </c>
      <c r="C6230" s="13">
        <v>51772.0</v>
      </c>
      <c r="D6230" s="8" t="s">
        <v>18748</v>
      </c>
      <c r="E6230" s="13">
        <v>171.0</v>
      </c>
      <c r="F6230" s="10" t="s">
        <v>18749</v>
      </c>
      <c r="G6230" s="11"/>
      <c r="H6230" s="11"/>
      <c r="I6230" s="11"/>
    </row>
    <row r="6231" ht="14.25" customHeight="1">
      <c r="A6231" s="5" t="s">
        <v>18750</v>
      </c>
      <c r="B6231" s="13">
        <v>39.0</v>
      </c>
      <c r="C6231" s="13">
        <v>52010.0</v>
      </c>
      <c r="D6231" s="8" t="s">
        <v>18751</v>
      </c>
      <c r="E6231" s="13">
        <v>113.0</v>
      </c>
      <c r="F6231" s="10" t="s">
        <v>18752</v>
      </c>
      <c r="G6231" s="11"/>
      <c r="H6231" s="11"/>
      <c r="I6231" s="11"/>
    </row>
    <row r="6232" ht="14.25" customHeight="1">
      <c r="A6232" s="5" t="s">
        <v>18753</v>
      </c>
      <c r="B6232" s="13">
        <v>39.0</v>
      </c>
      <c r="C6232" s="13">
        <v>52052.0</v>
      </c>
      <c r="D6232" s="8" t="s">
        <v>18754</v>
      </c>
      <c r="E6232" s="9">
        <v>35.0</v>
      </c>
      <c r="F6232" s="10" t="s">
        <v>18755</v>
      </c>
      <c r="G6232" s="11"/>
      <c r="H6232" s="11"/>
      <c r="I6232" s="11"/>
    </row>
    <row r="6233" ht="14.25" customHeight="1">
      <c r="A6233" s="5" t="s">
        <v>18756</v>
      </c>
      <c r="B6233" s="13">
        <v>39.0</v>
      </c>
      <c r="C6233" s="13">
        <v>52738.0</v>
      </c>
      <c r="D6233" s="8" t="s">
        <v>18757</v>
      </c>
      <c r="E6233" s="13">
        <v>117.0</v>
      </c>
      <c r="F6233" s="10" t="s">
        <v>18758</v>
      </c>
      <c r="G6233" s="11"/>
      <c r="H6233" s="11"/>
      <c r="I6233" s="11"/>
    </row>
    <row r="6234" ht="14.25" customHeight="1">
      <c r="A6234" s="5" t="s">
        <v>18759</v>
      </c>
      <c r="B6234" s="13">
        <v>39.0</v>
      </c>
      <c r="C6234" s="13">
        <v>52752.0</v>
      </c>
      <c r="D6234" s="8" t="s">
        <v>18760</v>
      </c>
      <c r="E6234" s="9">
        <v>61.0</v>
      </c>
      <c r="F6234" s="10" t="s">
        <v>18761</v>
      </c>
      <c r="G6234" s="11"/>
      <c r="H6234" s="11"/>
      <c r="I6234" s="11"/>
    </row>
    <row r="6235" ht="14.25" customHeight="1">
      <c r="A6235" s="5" t="s">
        <v>18762</v>
      </c>
      <c r="B6235" s="13">
        <v>39.0</v>
      </c>
      <c r="C6235" s="13">
        <v>53102.0</v>
      </c>
      <c r="D6235" s="8" t="s">
        <v>18763</v>
      </c>
      <c r="E6235" s="9">
        <v>83.0</v>
      </c>
      <c r="F6235" s="10" t="s">
        <v>18764</v>
      </c>
      <c r="G6235" s="11"/>
      <c r="H6235" s="11"/>
      <c r="I6235" s="11"/>
    </row>
    <row r="6236" ht="14.25" customHeight="1">
      <c r="A6236" s="5" t="s">
        <v>18765</v>
      </c>
      <c r="B6236" s="13">
        <v>39.0</v>
      </c>
      <c r="C6236" s="13">
        <v>53312.0</v>
      </c>
      <c r="D6236" s="8" t="s">
        <v>18766</v>
      </c>
      <c r="E6236" s="13">
        <v>153.0</v>
      </c>
      <c r="F6236" s="10" t="s">
        <v>18767</v>
      </c>
      <c r="G6236" s="11"/>
      <c r="H6236" s="11"/>
      <c r="I6236" s="11"/>
    </row>
    <row r="6237" ht="14.25" customHeight="1">
      <c r="A6237" s="5" t="s">
        <v>18768</v>
      </c>
      <c r="B6237" s="13">
        <v>39.0</v>
      </c>
      <c r="C6237" s="13">
        <v>53550.0</v>
      </c>
      <c r="D6237" s="8" t="s">
        <v>18769</v>
      </c>
      <c r="E6237" s="9">
        <v>69.0</v>
      </c>
      <c r="F6237" s="10" t="s">
        <v>18770</v>
      </c>
      <c r="G6237" s="11"/>
      <c r="H6237" s="11"/>
      <c r="I6237" s="11"/>
    </row>
    <row r="6238" ht="14.25" customHeight="1">
      <c r="A6238" s="5" t="s">
        <v>18771</v>
      </c>
      <c r="B6238" s="13">
        <v>39.0</v>
      </c>
      <c r="C6238" s="13">
        <v>53886.0</v>
      </c>
      <c r="D6238" s="8" t="s">
        <v>18772</v>
      </c>
      <c r="E6238" s="9">
        <v>9.0</v>
      </c>
      <c r="F6238" s="10" t="s">
        <v>18773</v>
      </c>
      <c r="G6238" s="11"/>
      <c r="H6238" s="11"/>
      <c r="I6238" s="11"/>
    </row>
    <row r="6239" ht="14.25" customHeight="1">
      <c r="A6239" s="5" t="s">
        <v>18774</v>
      </c>
      <c r="B6239" s="13">
        <v>39.0</v>
      </c>
      <c r="C6239" s="13">
        <v>54040.0</v>
      </c>
      <c r="D6239" s="8" t="s">
        <v>18775</v>
      </c>
      <c r="E6239" s="9">
        <v>89.0</v>
      </c>
      <c r="F6239" s="10" t="s">
        <v>18776</v>
      </c>
      <c r="G6239" s="11"/>
      <c r="H6239" s="11"/>
      <c r="I6239" s="11"/>
    </row>
    <row r="6240" ht="14.25" customHeight="1">
      <c r="A6240" s="5" t="s">
        <v>18777</v>
      </c>
      <c r="B6240" s="13">
        <v>39.0</v>
      </c>
      <c r="C6240" s="13">
        <v>54166.0</v>
      </c>
      <c r="D6240" s="8" t="s">
        <v>18778</v>
      </c>
      <c r="E6240" s="13">
        <v>145.0</v>
      </c>
      <c r="F6240" s="10" t="s">
        <v>18779</v>
      </c>
      <c r="G6240" s="11"/>
      <c r="H6240" s="11"/>
      <c r="I6240" s="11"/>
    </row>
    <row r="6241" ht="14.25" customHeight="1">
      <c r="A6241" s="5" t="s">
        <v>18780</v>
      </c>
      <c r="B6241" s="13">
        <v>39.0</v>
      </c>
      <c r="C6241" s="13">
        <v>54250.0</v>
      </c>
      <c r="D6241" s="8" t="s">
        <v>18781</v>
      </c>
      <c r="E6241" s="9">
        <v>35.0</v>
      </c>
      <c r="F6241" s="10" t="s">
        <v>18782</v>
      </c>
      <c r="G6241" s="11"/>
      <c r="H6241" s="11"/>
      <c r="I6241" s="11"/>
    </row>
    <row r="6242" ht="14.25" customHeight="1">
      <c r="A6242" s="5" t="s">
        <v>18783</v>
      </c>
      <c r="B6242" s="13">
        <v>39.0</v>
      </c>
      <c r="C6242" s="13">
        <v>54334.0</v>
      </c>
      <c r="D6242" s="8" t="s">
        <v>18784</v>
      </c>
      <c r="E6242" s="9">
        <v>23.0</v>
      </c>
      <c r="F6242" s="10" t="s">
        <v>18785</v>
      </c>
      <c r="G6242" s="11"/>
      <c r="H6242" s="11"/>
      <c r="I6242" s="11"/>
    </row>
    <row r="6243" ht="14.25" customHeight="1">
      <c r="A6243" s="5" t="s">
        <v>18786</v>
      </c>
      <c r="B6243" s="13">
        <v>39.0</v>
      </c>
      <c r="C6243" s="13">
        <v>54432.0</v>
      </c>
      <c r="D6243" s="8" t="s">
        <v>18787</v>
      </c>
      <c r="E6243" s="13">
        <v>157.0</v>
      </c>
      <c r="F6243" s="10" t="s">
        <v>18788</v>
      </c>
      <c r="G6243" s="11"/>
      <c r="H6243" s="11"/>
      <c r="I6243" s="11"/>
    </row>
    <row r="6244" ht="14.25" customHeight="1">
      <c r="A6244" s="5" t="s">
        <v>18789</v>
      </c>
      <c r="B6244" s="13">
        <v>39.0</v>
      </c>
      <c r="C6244" s="13">
        <v>54852.0</v>
      </c>
      <c r="D6244" s="8" t="s">
        <v>18790</v>
      </c>
      <c r="E6244" s="13">
        <v>113.0</v>
      </c>
      <c r="F6244" s="10" t="s">
        <v>18791</v>
      </c>
      <c r="G6244" s="11"/>
      <c r="H6244" s="11"/>
      <c r="I6244" s="11"/>
    </row>
    <row r="6245" ht="14.25" customHeight="1">
      <c r="A6245" s="5" t="s">
        <v>18792</v>
      </c>
      <c r="B6245" s="13">
        <v>39.0</v>
      </c>
      <c r="C6245" s="13">
        <v>54866.0</v>
      </c>
      <c r="D6245" s="8" t="s">
        <v>18793</v>
      </c>
      <c r="E6245" s="13">
        <v>127.0</v>
      </c>
      <c r="F6245" s="10" t="s">
        <v>18794</v>
      </c>
      <c r="G6245" s="11"/>
      <c r="H6245" s="11"/>
      <c r="I6245" s="11"/>
    </row>
    <row r="6246" ht="14.25" customHeight="1">
      <c r="A6246" s="5" t="s">
        <v>18795</v>
      </c>
      <c r="B6246" s="13">
        <v>39.0</v>
      </c>
      <c r="C6246" s="13">
        <v>55104.0</v>
      </c>
      <c r="D6246" s="8" t="s">
        <v>18796</v>
      </c>
      <c r="E6246" s="9">
        <v>17.0</v>
      </c>
      <c r="F6246" s="10" t="s">
        <v>18797</v>
      </c>
      <c r="G6246" s="11"/>
      <c r="H6246" s="11"/>
      <c r="I6246" s="11"/>
    </row>
    <row r="6247" ht="14.25" customHeight="1">
      <c r="A6247" s="5" t="s">
        <v>18798</v>
      </c>
      <c r="B6247" s="13">
        <v>39.0</v>
      </c>
      <c r="C6247" s="13">
        <v>55216.0</v>
      </c>
      <c r="D6247" s="8" t="s">
        <v>18799</v>
      </c>
      <c r="E6247" s="13">
        <v>157.0</v>
      </c>
      <c r="F6247" s="10" t="s">
        <v>18800</v>
      </c>
      <c r="G6247" s="11"/>
      <c r="H6247" s="11"/>
      <c r="I6247" s="11"/>
    </row>
    <row r="6248" ht="14.25" customHeight="1">
      <c r="A6248" s="5" t="s">
        <v>18801</v>
      </c>
      <c r="B6248" s="13">
        <v>39.0</v>
      </c>
      <c r="C6248" s="13">
        <v>55384.0</v>
      </c>
      <c r="D6248" s="8" t="s">
        <v>18802</v>
      </c>
      <c r="E6248" s="9">
        <v>25.0</v>
      </c>
      <c r="F6248" s="10" t="s">
        <v>18803</v>
      </c>
      <c r="G6248" s="11"/>
      <c r="H6248" s="11"/>
      <c r="I6248" s="11"/>
    </row>
    <row r="6249" ht="14.25" customHeight="1">
      <c r="A6249" s="5" t="s">
        <v>18804</v>
      </c>
      <c r="B6249" s="13">
        <v>39.0</v>
      </c>
      <c r="C6249" s="13">
        <v>55650.0</v>
      </c>
      <c r="D6249" s="8" t="s">
        <v>18805</v>
      </c>
      <c r="E6249" s="13">
        <v>155.0</v>
      </c>
      <c r="F6249" s="10" t="s">
        <v>18806</v>
      </c>
      <c r="G6249" s="11"/>
      <c r="H6249" s="11"/>
      <c r="I6249" s="11"/>
    </row>
    <row r="6250" ht="14.25" customHeight="1">
      <c r="A6250" s="5" t="s">
        <v>18807</v>
      </c>
      <c r="B6250" s="13">
        <v>39.0</v>
      </c>
      <c r="C6250" s="13">
        <v>55916.0</v>
      </c>
      <c r="D6250" s="8" t="s">
        <v>18808</v>
      </c>
      <c r="E6250" s="13">
        <v>155.0</v>
      </c>
      <c r="F6250" s="10" t="s">
        <v>18809</v>
      </c>
      <c r="G6250" s="11"/>
      <c r="H6250" s="11"/>
      <c r="I6250" s="11"/>
    </row>
    <row r="6251" ht="14.25" customHeight="1">
      <c r="A6251" s="5" t="s">
        <v>18810</v>
      </c>
      <c r="B6251" s="13">
        <v>39.0</v>
      </c>
      <c r="C6251" s="13">
        <v>56154.0</v>
      </c>
      <c r="D6251" s="8" t="s">
        <v>18811</v>
      </c>
      <c r="E6251" s="13">
        <v>173.0</v>
      </c>
      <c r="F6251" s="10" t="s">
        <v>18812</v>
      </c>
      <c r="G6251" s="11"/>
      <c r="H6251" s="11"/>
      <c r="I6251" s="11"/>
    </row>
    <row r="6252" ht="14.25" customHeight="1">
      <c r="A6252" s="5" t="s">
        <v>18813</v>
      </c>
      <c r="B6252" s="13">
        <v>39.0</v>
      </c>
      <c r="C6252" s="13">
        <v>56294.0</v>
      </c>
      <c r="D6252" s="8" t="s">
        <v>18814</v>
      </c>
      <c r="E6252" s="13">
        <v>151.0</v>
      </c>
      <c r="F6252" s="10" t="s">
        <v>18815</v>
      </c>
      <c r="G6252" s="11"/>
      <c r="H6252" s="11"/>
      <c r="I6252" s="11"/>
    </row>
    <row r="6253" ht="14.25" customHeight="1">
      <c r="A6253" s="5" t="s">
        <v>18816</v>
      </c>
      <c r="B6253" s="13">
        <v>39.0</v>
      </c>
      <c r="C6253" s="13">
        <v>56322.0</v>
      </c>
      <c r="D6253" s="8" t="s">
        <v>18817</v>
      </c>
      <c r="E6253" s="9">
        <v>61.0</v>
      </c>
      <c r="F6253" s="10" t="s">
        <v>18818</v>
      </c>
      <c r="G6253" s="11"/>
      <c r="H6253" s="11"/>
      <c r="I6253" s="11"/>
    </row>
    <row r="6254" ht="14.25" customHeight="1">
      <c r="A6254" s="5" t="s">
        <v>18819</v>
      </c>
      <c r="B6254" s="13">
        <v>39.0</v>
      </c>
      <c r="C6254" s="13">
        <v>56448.0</v>
      </c>
      <c r="D6254" s="8" t="s">
        <v>18820</v>
      </c>
      <c r="E6254" s="13">
        <v>153.0</v>
      </c>
      <c r="F6254" s="10" t="s">
        <v>18821</v>
      </c>
      <c r="G6254" s="11"/>
      <c r="H6254" s="11"/>
      <c r="I6254" s="11"/>
    </row>
    <row r="6255" ht="14.25" customHeight="1">
      <c r="A6255" s="5" t="s">
        <v>18822</v>
      </c>
      <c r="B6255" s="13">
        <v>39.0</v>
      </c>
      <c r="C6255" s="13">
        <v>56700.0</v>
      </c>
      <c r="D6255" s="8" t="s">
        <v>18823</v>
      </c>
      <c r="E6255" s="9">
        <v>7.0</v>
      </c>
      <c r="F6255" s="10" t="s">
        <v>18824</v>
      </c>
      <c r="G6255" s="11"/>
      <c r="H6255" s="11"/>
      <c r="I6255" s="11"/>
    </row>
    <row r="6256" ht="14.25" customHeight="1">
      <c r="A6256" s="5" t="s">
        <v>18825</v>
      </c>
      <c r="B6256" s="13">
        <v>39.0</v>
      </c>
      <c r="C6256" s="13">
        <v>56812.0</v>
      </c>
      <c r="D6256" s="8" t="s">
        <v>18826</v>
      </c>
      <c r="E6256" s="9">
        <v>85.0</v>
      </c>
      <c r="F6256" s="10" t="s">
        <v>18827</v>
      </c>
      <c r="G6256" s="11"/>
      <c r="H6256" s="11"/>
      <c r="I6256" s="11"/>
    </row>
    <row r="6257" ht="14.25" customHeight="1">
      <c r="A6257" s="5" t="s">
        <v>18828</v>
      </c>
      <c r="B6257" s="13">
        <v>39.0</v>
      </c>
      <c r="C6257" s="13">
        <v>56882.0</v>
      </c>
      <c r="D6257" s="8" t="s">
        <v>18829</v>
      </c>
      <c r="E6257" s="9">
        <v>35.0</v>
      </c>
      <c r="F6257" s="10" t="s">
        <v>18830</v>
      </c>
      <c r="G6257" s="11"/>
      <c r="H6257" s="11"/>
      <c r="I6257" s="11"/>
    </row>
    <row r="6258" ht="14.25" customHeight="1">
      <c r="A6258" s="5" t="s">
        <v>18831</v>
      </c>
      <c r="B6258" s="13">
        <v>39.0</v>
      </c>
      <c r="C6258" s="13">
        <v>56966.0</v>
      </c>
      <c r="D6258" s="8" t="s">
        <v>18832</v>
      </c>
      <c r="E6258" s="9">
        <v>93.0</v>
      </c>
      <c r="F6258" s="10" t="s">
        <v>18833</v>
      </c>
      <c r="G6258" s="11"/>
      <c r="H6258" s="11"/>
      <c r="I6258" s="11"/>
    </row>
    <row r="6259" ht="14.25" customHeight="1">
      <c r="A6259" s="5" t="s">
        <v>18834</v>
      </c>
      <c r="B6259" s="13">
        <v>39.0</v>
      </c>
      <c r="C6259" s="13">
        <v>57008.0</v>
      </c>
      <c r="D6259" s="8" t="s">
        <v>18835</v>
      </c>
      <c r="E6259" s="9">
        <v>35.0</v>
      </c>
      <c r="F6259" s="10" t="s">
        <v>18836</v>
      </c>
      <c r="G6259" s="11"/>
      <c r="H6259" s="11"/>
      <c r="I6259" s="11"/>
    </row>
    <row r="6260" ht="14.25" customHeight="1">
      <c r="A6260" s="5" t="s">
        <v>18837</v>
      </c>
      <c r="B6260" s="13">
        <v>39.0</v>
      </c>
      <c r="C6260" s="13">
        <v>57190.0</v>
      </c>
      <c r="D6260" s="8" t="s">
        <v>18838</v>
      </c>
      <c r="E6260" s="9">
        <v>91.0</v>
      </c>
      <c r="F6260" s="10" t="s">
        <v>18839</v>
      </c>
      <c r="G6260" s="11"/>
      <c r="H6260" s="11"/>
      <c r="I6260" s="11"/>
    </row>
    <row r="6261" ht="14.25" customHeight="1">
      <c r="A6261" s="5" t="s">
        <v>18840</v>
      </c>
      <c r="B6261" s="13">
        <v>39.0</v>
      </c>
      <c r="C6261" s="13">
        <v>57190.0</v>
      </c>
      <c r="D6261" s="8" t="s">
        <v>18841</v>
      </c>
      <c r="E6261" s="13">
        <v>173.0</v>
      </c>
      <c r="F6261" s="10" t="s">
        <v>18842</v>
      </c>
      <c r="G6261" s="11"/>
      <c r="H6261" s="11"/>
      <c r="I6261" s="11"/>
    </row>
    <row r="6262" ht="14.25" customHeight="1">
      <c r="A6262" s="5" t="s">
        <v>18843</v>
      </c>
      <c r="B6262" s="13">
        <v>39.0</v>
      </c>
      <c r="C6262" s="13">
        <v>57260.0</v>
      </c>
      <c r="D6262" s="8" t="s">
        <v>18844</v>
      </c>
      <c r="E6262" s="13">
        <v>153.0</v>
      </c>
      <c r="F6262" s="10" t="s">
        <v>18845</v>
      </c>
      <c r="G6262" s="11"/>
      <c r="H6262" s="11"/>
      <c r="I6262" s="11"/>
    </row>
    <row r="6263" ht="14.25" customHeight="1">
      <c r="A6263" s="5" t="s">
        <v>18846</v>
      </c>
      <c r="B6263" s="13">
        <v>39.0</v>
      </c>
      <c r="C6263" s="13">
        <v>57302.0</v>
      </c>
      <c r="D6263" s="8" t="s">
        <v>18847</v>
      </c>
      <c r="E6263" s="9">
        <v>77.0</v>
      </c>
      <c r="F6263" s="10" t="s">
        <v>18848</v>
      </c>
      <c r="G6263" s="11"/>
      <c r="H6263" s="11"/>
      <c r="I6263" s="11"/>
    </row>
    <row r="6264" ht="14.25" customHeight="1">
      <c r="A6264" s="5" t="s">
        <v>18849</v>
      </c>
      <c r="B6264" s="13">
        <v>39.0</v>
      </c>
      <c r="C6264" s="13">
        <v>57386.0</v>
      </c>
      <c r="D6264" s="8" t="s">
        <v>18850</v>
      </c>
      <c r="E6264" s="9">
        <v>61.0</v>
      </c>
      <c r="F6264" s="10" t="s">
        <v>18851</v>
      </c>
      <c r="G6264" s="11"/>
      <c r="H6264" s="11"/>
      <c r="I6264" s="11"/>
    </row>
    <row r="6265" ht="14.25" customHeight="1">
      <c r="A6265" s="14" t="s">
        <v>18852</v>
      </c>
      <c r="B6265" s="16">
        <v>39.0</v>
      </c>
      <c r="C6265" s="16">
        <v>57582.0</v>
      </c>
      <c r="D6265" s="17" t="s">
        <v>18853</v>
      </c>
      <c r="E6265" s="16">
        <v>123.0</v>
      </c>
      <c r="F6265" s="19" t="s">
        <v>18854</v>
      </c>
      <c r="G6265" s="11"/>
      <c r="H6265" s="11"/>
      <c r="I6265" s="11"/>
    </row>
    <row r="6266" ht="14.25" customHeight="1">
      <c r="A6266" s="5" t="s">
        <v>18855</v>
      </c>
      <c r="B6266" s="13">
        <v>39.0</v>
      </c>
      <c r="C6266" s="13">
        <v>57750.0</v>
      </c>
      <c r="D6266" s="8" t="s">
        <v>18856</v>
      </c>
      <c r="E6266" s="9">
        <v>35.0</v>
      </c>
      <c r="F6266" s="10" t="s">
        <v>18857</v>
      </c>
      <c r="G6266" s="11"/>
      <c r="H6266" s="11"/>
      <c r="I6266" s="11"/>
    </row>
    <row r="6267" ht="14.25" customHeight="1">
      <c r="A6267" s="5" t="s">
        <v>18858</v>
      </c>
      <c r="B6267" s="13">
        <v>39.0</v>
      </c>
      <c r="C6267" s="13">
        <v>57764.0</v>
      </c>
      <c r="D6267" s="8" t="s">
        <v>18859</v>
      </c>
      <c r="E6267" s="13">
        <v>113.0</v>
      </c>
      <c r="F6267" s="10" t="s">
        <v>18860</v>
      </c>
      <c r="G6267" s="11"/>
      <c r="H6267" s="11"/>
      <c r="I6267" s="11"/>
    </row>
    <row r="6268" ht="14.25" customHeight="1">
      <c r="A6268" s="5" t="s">
        <v>18861</v>
      </c>
      <c r="B6268" s="13">
        <v>39.0</v>
      </c>
      <c r="C6268" s="13">
        <v>57834.0</v>
      </c>
      <c r="D6268" s="8" t="s">
        <v>18862</v>
      </c>
      <c r="E6268" s="9">
        <v>93.0</v>
      </c>
      <c r="F6268" s="10" t="s">
        <v>18863</v>
      </c>
      <c r="G6268" s="11"/>
      <c r="H6268" s="11"/>
      <c r="I6268" s="11"/>
    </row>
    <row r="6269" ht="14.25" customHeight="1">
      <c r="A6269" s="5" t="s">
        <v>18864</v>
      </c>
      <c r="B6269" s="13">
        <v>39.0</v>
      </c>
      <c r="C6269" s="13">
        <v>57862.0</v>
      </c>
      <c r="D6269" s="8" t="s">
        <v>18865</v>
      </c>
      <c r="E6269" s="9">
        <v>49.0</v>
      </c>
      <c r="F6269" s="10" t="s">
        <v>18866</v>
      </c>
      <c r="G6269" s="11"/>
      <c r="H6269" s="11"/>
      <c r="I6269" s="11"/>
    </row>
    <row r="6270" ht="14.25" customHeight="1">
      <c r="A6270" s="5" t="s">
        <v>18867</v>
      </c>
      <c r="B6270" s="13">
        <v>39.0</v>
      </c>
      <c r="C6270" s="13">
        <v>58422.0</v>
      </c>
      <c r="D6270" s="8" t="s">
        <v>18868</v>
      </c>
      <c r="E6270" s="9">
        <v>35.0</v>
      </c>
      <c r="F6270" s="10" t="s">
        <v>18869</v>
      </c>
      <c r="G6270" s="11"/>
      <c r="H6270" s="11"/>
      <c r="I6270" s="11"/>
    </row>
    <row r="6271" ht="14.25" customHeight="1">
      <c r="A6271" s="5" t="s">
        <v>18870</v>
      </c>
      <c r="B6271" s="13">
        <v>39.0</v>
      </c>
      <c r="C6271" s="13">
        <v>58520.0</v>
      </c>
      <c r="D6271" s="8" t="s">
        <v>18871</v>
      </c>
      <c r="E6271" s="13">
        <v>139.0</v>
      </c>
      <c r="F6271" s="10" t="s">
        <v>18872</v>
      </c>
      <c r="G6271" s="11"/>
      <c r="H6271" s="11"/>
      <c r="I6271" s="11"/>
    </row>
    <row r="6272" ht="14.25" customHeight="1">
      <c r="A6272" s="5" t="s">
        <v>18873</v>
      </c>
      <c r="B6272" s="13">
        <v>39.0</v>
      </c>
      <c r="C6272" s="13">
        <v>58730.0</v>
      </c>
      <c r="D6272" s="8" t="s">
        <v>18874</v>
      </c>
      <c r="E6272" s="9">
        <v>95.0</v>
      </c>
      <c r="F6272" s="10" t="s">
        <v>18875</v>
      </c>
      <c r="G6272" s="11"/>
      <c r="H6272" s="11"/>
      <c r="I6272" s="11"/>
    </row>
    <row r="6273" ht="14.25" customHeight="1">
      <c r="A6273" s="5" t="s">
        <v>18876</v>
      </c>
      <c r="B6273" s="13">
        <v>39.0</v>
      </c>
      <c r="C6273" s="13">
        <v>58828.0</v>
      </c>
      <c r="D6273" s="8" t="s">
        <v>18877</v>
      </c>
      <c r="E6273" s="13">
        <v>169.0</v>
      </c>
      <c r="F6273" s="10" t="s">
        <v>18878</v>
      </c>
      <c r="G6273" s="11"/>
      <c r="H6273" s="11"/>
      <c r="I6273" s="11"/>
    </row>
    <row r="6274" ht="14.25" customHeight="1">
      <c r="A6274" s="5" t="s">
        <v>18879</v>
      </c>
      <c r="B6274" s="13">
        <v>39.0</v>
      </c>
      <c r="C6274" s="13">
        <v>58982.0</v>
      </c>
      <c r="D6274" s="8" t="s">
        <v>18880</v>
      </c>
      <c r="E6274" s="13">
        <v>137.0</v>
      </c>
      <c r="F6274" s="10" t="s">
        <v>18881</v>
      </c>
      <c r="G6274" s="11"/>
      <c r="H6274" s="11"/>
      <c r="I6274" s="11"/>
    </row>
    <row r="6275" ht="14.25" customHeight="1">
      <c r="A6275" s="5" t="s">
        <v>18882</v>
      </c>
      <c r="B6275" s="13">
        <v>39.0</v>
      </c>
      <c r="C6275" s="13">
        <v>59010.0</v>
      </c>
      <c r="D6275" s="8" t="s">
        <v>18883</v>
      </c>
      <c r="E6275" s="9">
        <v>95.0</v>
      </c>
      <c r="F6275" s="10" t="s">
        <v>18884</v>
      </c>
      <c r="G6275" s="11"/>
      <c r="H6275" s="11"/>
      <c r="I6275" s="11"/>
    </row>
    <row r="6276" ht="14.25" customHeight="1">
      <c r="A6276" s="5" t="s">
        <v>18885</v>
      </c>
      <c r="B6276" s="13">
        <v>39.0</v>
      </c>
      <c r="C6276" s="13">
        <v>59234.0</v>
      </c>
      <c r="D6276" s="8" t="s">
        <v>18886</v>
      </c>
      <c r="E6276" s="9">
        <v>17.0</v>
      </c>
      <c r="F6276" s="10" t="s">
        <v>18887</v>
      </c>
      <c r="G6276" s="11"/>
      <c r="H6276" s="11"/>
      <c r="I6276" s="11"/>
    </row>
    <row r="6277" ht="14.25" customHeight="1">
      <c r="A6277" s="5" t="s">
        <v>18888</v>
      </c>
      <c r="B6277" s="13">
        <v>39.0</v>
      </c>
      <c r="C6277" s="13">
        <v>59416.0</v>
      </c>
      <c r="D6277" s="8" t="s">
        <v>18889</v>
      </c>
      <c r="E6277" s="9">
        <v>85.0</v>
      </c>
      <c r="F6277" s="10" t="s">
        <v>18890</v>
      </c>
      <c r="G6277" s="11"/>
      <c r="H6277" s="11"/>
      <c r="I6277" s="11"/>
    </row>
    <row r="6278" ht="14.25" customHeight="1">
      <c r="A6278" s="5" t="s">
        <v>18891</v>
      </c>
      <c r="B6278" s="13">
        <v>39.0</v>
      </c>
      <c r="C6278" s="13">
        <v>61000.0</v>
      </c>
      <c r="D6278" s="8" t="s">
        <v>18892</v>
      </c>
      <c r="E6278" s="9">
        <v>35.0</v>
      </c>
      <c r="F6278" s="10" t="s">
        <v>18893</v>
      </c>
      <c r="G6278" s="11"/>
      <c r="H6278" s="11"/>
      <c r="I6278" s="11"/>
    </row>
    <row r="6279" ht="14.25" customHeight="1">
      <c r="A6279" s="5" t="s">
        <v>18894</v>
      </c>
      <c r="B6279" s="13">
        <v>39.0</v>
      </c>
      <c r="C6279" s="13">
        <v>61028.0</v>
      </c>
      <c r="D6279" s="8" t="s">
        <v>18895</v>
      </c>
      <c r="E6279" s="9">
        <v>35.0</v>
      </c>
      <c r="F6279" s="10" t="s">
        <v>18896</v>
      </c>
      <c r="G6279" s="11"/>
      <c r="H6279" s="11"/>
      <c r="I6279" s="11"/>
    </row>
    <row r="6280" ht="14.25" customHeight="1">
      <c r="A6280" s="5" t="s">
        <v>18897</v>
      </c>
      <c r="B6280" s="13">
        <v>39.0</v>
      </c>
      <c r="C6280" s="13">
        <v>61252.0</v>
      </c>
      <c r="D6280" s="8" t="s">
        <v>18898</v>
      </c>
      <c r="E6280" s="13">
        <v>125.0</v>
      </c>
      <c r="F6280" s="10" t="s">
        <v>18899</v>
      </c>
      <c r="G6280" s="11"/>
      <c r="H6280" s="11"/>
      <c r="I6280" s="11"/>
    </row>
    <row r="6281" ht="14.25" customHeight="1">
      <c r="A6281" s="5" t="s">
        <v>18900</v>
      </c>
      <c r="B6281" s="13">
        <v>39.0</v>
      </c>
      <c r="C6281" s="13">
        <v>61686.0</v>
      </c>
      <c r="D6281" s="8" t="s">
        <v>18901</v>
      </c>
      <c r="E6281" s="9">
        <v>35.0</v>
      </c>
      <c r="F6281" s="10" t="s">
        <v>18902</v>
      </c>
      <c r="G6281" s="11"/>
      <c r="H6281" s="11"/>
      <c r="I6281" s="11"/>
    </row>
    <row r="6282" ht="14.25" customHeight="1">
      <c r="A6282" s="5" t="s">
        <v>18903</v>
      </c>
      <c r="B6282" s="13">
        <v>39.0</v>
      </c>
      <c r="C6282" s="13">
        <v>62148.0</v>
      </c>
      <c r="D6282" s="8" t="s">
        <v>18904</v>
      </c>
      <c r="E6282" s="13">
        <v>173.0</v>
      </c>
      <c r="F6282" s="10" t="s">
        <v>18905</v>
      </c>
      <c r="G6282" s="11"/>
      <c r="H6282" s="11"/>
      <c r="I6282" s="11"/>
    </row>
    <row r="6283" ht="14.25" customHeight="1">
      <c r="A6283" s="5" t="s">
        <v>18906</v>
      </c>
      <c r="B6283" s="13">
        <v>39.0</v>
      </c>
      <c r="C6283" s="13">
        <v>62498.0</v>
      </c>
      <c r="D6283" s="8" t="s">
        <v>18907</v>
      </c>
      <c r="E6283" s="9">
        <v>45.0</v>
      </c>
      <c r="F6283" s="10" t="s">
        <v>18908</v>
      </c>
      <c r="G6283" s="11"/>
      <c r="H6283" s="11"/>
      <c r="I6283" s="11"/>
    </row>
    <row r="6284" ht="14.25" customHeight="1">
      <c r="A6284" s="5" t="s">
        <v>18909</v>
      </c>
      <c r="B6284" s="13">
        <v>39.0</v>
      </c>
      <c r="C6284" s="13">
        <v>62498.0</v>
      </c>
      <c r="D6284" s="8" t="s">
        <v>18910</v>
      </c>
      <c r="E6284" s="9">
        <v>49.0</v>
      </c>
      <c r="F6284" s="10" t="s">
        <v>18911</v>
      </c>
      <c r="G6284" s="11"/>
      <c r="H6284" s="11"/>
      <c r="I6284" s="11"/>
    </row>
    <row r="6285" ht="14.25" customHeight="1">
      <c r="A6285" s="5" t="s">
        <v>18912</v>
      </c>
      <c r="B6285" s="13">
        <v>39.0</v>
      </c>
      <c r="C6285" s="13">
        <v>62848.0</v>
      </c>
      <c r="D6285" s="8" t="s">
        <v>18913</v>
      </c>
      <c r="E6285" s="13">
        <v>109.0</v>
      </c>
      <c r="F6285" s="10" t="s">
        <v>18914</v>
      </c>
      <c r="G6285" s="11"/>
      <c r="H6285" s="11"/>
      <c r="I6285" s="11"/>
    </row>
    <row r="6286" ht="14.25" customHeight="1">
      <c r="A6286" s="5" t="s">
        <v>18915</v>
      </c>
      <c r="B6286" s="13">
        <v>39.0</v>
      </c>
      <c r="C6286" s="13">
        <v>63954.0</v>
      </c>
      <c r="D6286" s="8" t="s">
        <v>18916</v>
      </c>
      <c r="E6286" s="9">
        <v>99.0</v>
      </c>
      <c r="F6286" s="10" t="s">
        <v>18917</v>
      </c>
      <c r="G6286" s="11"/>
      <c r="H6286" s="11"/>
      <c r="I6286" s="11"/>
    </row>
    <row r="6287" ht="14.25" customHeight="1">
      <c r="A6287" s="5" t="s">
        <v>18918</v>
      </c>
      <c r="B6287" s="13">
        <v>39.0</v>
      </c>
      <c r="C6287" s="13">
        <v>64024.0</v>
      </c>
      <c r="D6287" s="8" t="s">
        <v>18919</v>
      </c>
      <c r="E6287" s="13">
        <v>105.0</v>
      </c>
      <c r="F6287" s="10" t="s">
        <v>18920</v>
      </c>
      <c r="G6287" s="11"/>
      <c r="H6287" s="11"/>
      <c r="I6287" s="11"/>
    </row>
    <row r="6288" ht="14.25" customHeight="1">
      <c r="A6288" s="5" t="s">
        <v>18921</v>
      </c>
      <c r="B6288" s="13">
        <v>39.0</v>
      </c>
      <c r="C6288" s="13">
        <v>64150.0</v>
      </c>
      <c r="D6288" s="8" t="s">
        <v>18922</v>
      </c>
      <c r="E6288" s="13">
        <v>123.0</v>
      </c>
      <c r="F6288" s="10" t="s">
        <v>18923</v>
      </c>
      <c r="G6288" s="11"/>
      <c r="H6288" s="11"/>
      <c r="I6288" s="11"/>
    </row>
    <row r="6289" ht="14.25" customHeight="1">
      <c r="A6289" s="5" t="s">
        <v>18924</v>
      </c>
      <c r="B6289" s="13">
        <v>39.0</v>
      </c>
      <c r="C6289" s="13">
        <v>64304.0</v>
      </c>
      <c r="D6289" s="8" t="s">
        <v>18925</v>
      </c>
      <c r="E6289" s="13">
        <v>145.0</v>
      </c>
      <c r="F6289" s="10" t="s">
        <v>18926</v>
      </c>
      <c r="G6289" s="11"/>
      <c r="H6289" s="11"/>
      <c r="I6289" s="11"/>
    </row>
    <row r="6290" ht="14.25" customHeight="1">
      <c r="A6290" s="5" t="s">
        <v>18927</v>
      </c>
      <c r="B6290" s="13">
        <v>39.0</v>
      </c>
      <c r="C6290" s="13">
        <v>65592.0</v>
      </c>
      <c r="D6290" s="8" t="s">
        <v>18928</v>
      </c>
      <c r="E6290" s="13">
        <v>133.0</v>
      </c>
      <c r="F6290" s="10" t="s">
        <v>18929</v>
      </c>
      <c r="G6290" s="11"/>
      <c r="H6290" s="11"/>
      <c r="I6290" s="11"/>
    </row>
    <row r="6291" ht="14.25" customHeight="1">
      <c r="A6291" s="5" t="s">
        <v>18930</v>
      </c>
      <c r="B6291" s="13">
        <v>39.0</v>
      </c>
      <c r="C6291" s="13">
        <v>65732.0</v>
      </c>
      <c r="D6291" s="8" t="s">
        <v>18931</v>
      </c>
      <c r="E6291" s="9">
        <v>61.0</v>
      </c>
      <c r="F6291" s="10" t="s">
        <v>18932</v>
      </c>
      <c r="G6291" s="11"/>
      <c r="H6291" s="11"/>
      <c r="I6291" s="11"/>
    </row>
    <row r="6292" ht="14.25" customHeight="1">
      <c r="A6292" s="5" t="s">
        <v>18933</v>
      </c>
      <c r="B6292" s="13">
        <v>39.0</v>
      </c>
      <c r="C6292" s="13">
        <v>66390.0</v>
      </c>
      <c r="D6292" s="8" t="s">
        <v>18934</v>
      </c>
      <c r="E6292" s="9">
        <v>45.0</v>
      </c>
      <c r="F6292" s="10" t="s">
        <v>18935</v>
      </c>
      <c r="G6292" s="11"/>
      <c r="H6292" s="11"/>
      <c r="I6292" s="11"/>
    </row>
    <row r="6293" ht="14.25" customHeight="1">
      <c r="A6293" s="5" t="s">
        <v>18936</v>
      </c>
      <c r="B6293" s="13">
        <v>39.0</v>
      </c>
      <c r="C6293" s="13">
        <v>66390.0</v>
      </c>
      <c r="D6293" s="8" t="s">
        <v>18937</v>
      </c>
      <c r="E6293" s="9">
        <v>49.0</v>
      </c>
      <c r="F6293" s="10" t="s">
        <v>18938</v>
      </c>
      <c r="G6293" s="11"/>
      <c r="H6293" s="11"/>
      <c r="I6293" s="11"/>
    </row>
    <row r="6294" ht="14.25" customHeight="1">
      <c r="A6294" s="5" t="s">
        <v>18939</v>
      </c>
      <c r="B6294" s="13">
        <v>39.0</v>
      </c>
      <c r="C6294" s="13">
        <v>66530.0</v>
      </c>
      <c r="D6294" s="8" t="s">
        <v>18940</v>
      </c>
      <c r="E6294" s="13">
        <v>153.0</v>
      </c>
      <c r="F6294" s="10" t="s">
        <v>18941</v>
      </c>
      <c r="G6294" s="11"/>
      <c r="H6294" s="11"/>
      <c r="I6294" s="11"/>
    </row>
    <row r="6295" ht="14.25" customHeight="1">
      <c r="A6295" s="5" t="s">
        <v>18942</v>
      </c>
      <c r="B6295" s="13">
        <v>39.0</v>
      </c>
      <c r="C6295" s="13">
        <v>66894.0</v>
      </c>
      <c r="D6295" s="8" t="s">
        <v>18943</v>
      </c>
      <c r="E6295" s="9">
        <v>35.0</v>
      </c>
      <c r="F6295" s="10" t="s">
        <v>18944</v>
      </c>
      <c r="G6295" s="11"/>
      <c r="H6295" s="11"/>
      <c r="I6295" s="11"/>
    </row>
    <row r="6296" ht="14.25" customHeight="1">
      <c r="A6296" s="5" t="s">
        <v>18945</v>
      </c>
      <c r="B6296" s="13">
        <v>39.0</v>
      </c>
      <c r="C6296" s="13">
        <v>67272.0</v>
      </c>
      <c r="D6296" s="8" t="s">
        <v>18946</v>
      </c>
      <c r="E6296" s="9">
        <v>15.0</v>
      </c>
      <c r="F6296" s="10" t="s">
        <v>18947</v>
      </c>
      <c r="G6296" s="11"/>
      <c r="H6296" s="11"/>
      <c r="I6296" s="11"/>
    </row>
    <row r="6297" ht="14.25" customHeight="1">
      <c r="A6297" s="5" t="s">
        <v>18948</v>
      </c>
      <c r="B6297" s="13">
        <v>39.0</v>
      </c>
      <c r="C6297" s="13">
        <v>67356.0</v>
      </c>
      <c r="D6297" s="8" t="s">
        <v>18949</v>
      </c>
      <c r="E6297" s="13">
        <v>103.0</v>
      </c>
      <c r="F6297" s="10" t="s">
        <v>18950</v>
      </c>
      <c r="G6297" s="11"/>
      <c r="H6297" s="11"/>
      <c r="I6297" s="11"/>
    </row>
    <row r="6298" ht="14.25" customHeight="1">
      <c r="A6298" s="5" t="s">
        <v>18951</v>
      </c>
      <c r="B6298" s="13">
        <v>39.0</v>
      </c>
      <c r="C6298" s="13">
        <v>67356.0</v>
      </c>
      <c r="D6298" s="8" t="s">
        <v>18952</v>
      </c>
      <c r="E6298" s="13">
        <v>169.0</v>
      </c>
      <c r="F6298" s="10" t="s">
        <v>18953</v>
      </c>
      <c r="G6298" s="11"/>
      <c r="H6298" s="11"/>
      <c r="I6298" s="11"/>
    </row>
    <row r="6299" ht="14.25" customHeight="1">
      <c r="A6299" s="5" t="s">
        <v>18954</v>
      </c>
      <c r="B6299" s="13">
        <v>39.0</v>
      </c>
      <c r="C6299" s="13">
        <v>68056.0</v>
      </c>
      <c r="D6299" s="8" t="s">
        <v>18955</v>
      </c>
      <c r="E6299" s="9">
        <v>35.0</v>
      </c>
      <c r="F6299" s="10" t="s">
        <v>18956</v>
      </c>
      <c r="G6299" s="11"/>
      <c r="H6299" s="11"/>
      <c r="I6299" s="11"/>
    </row>
    <row r="6300" ht="14.25" customHeight="1">
      <c r="A6300" s="5" t="s">
        <v>18957</v>
      </c>
      <c r="B6300" s="13">
        <v>39.0</v>
      </c>
      <c r="C6300" s="13">
        <v>68602.0</v>
      </c>
      <c r="D6300" s="8" t="s">
        <v>18958</v>
      </c>
      <c r="E6300" s="9">
        <v>17.0</v>
      </c>
      <c r="F6300" s="10" t="s">
        <v>18959</v>
      </c>
      <c r="G6300" s="11"/>
      <c r="H6300" s="11"/>
      <c r="I6300" s="11"/>
    </row>
    <row r="6301" ht="14.25" customHeight="1">
      <c r="A6301" s="5" t="s">
        <v>18960</v>
      </c>
      <c r="B6301" s="13">
        <v>39.0</v>
      </c>
      <c r="C6301" s="13">
        <v>68686.0</v>
      </c>
      <c r="D6301" s="8" t="s">
        <v>18961</v>
      </c>
      <c r="E6301" s="13">
        <v>173.0</v>
      </c>
      <c r="F6301" s="10" t="s">
        <v>18962</v>
      </c>
      <c r="G6301" s="11"/>
      <c r="H6301" s="11"/>
      <c r="I6301" s="11"/>
    </row>
    <row r="6302" ht="14.25" customHeight="1">
      <c r="A6302" s="5" t="s">
        <v>18963</v>
      </c>
      <c r="B6302" s="13">
        <v>39.0</v>
      </c>
      <c r="C6302" s="13">
        <v>69400.0</v>
      </c>
      <c r="D6302" s="8" t="s">
        <v>18964</v>
      </c>
      <c r="E6302" s="9">
        <v>27.0</v>
      </c>
      <c r="F6302" s="10" t="s">
        <v>18965</v>
      </c>
      <c r="G6302" s="11"/>
      <c r="H6302" s="11"/>
      <c r="I6302" s="11"/>
    </row>
    <row r="6303" ht="14.25" customHeight="1">
      <c r="A6303" s="5" t="s">
        <v>18966</v>
      </c>
      <c r="B6303" s="13">
        <v>39.0</v>
      </c>
      <c r="C6303" s="13">
        <v>69470.0</v>
      </c>
      <c r="D6303" s="8" t="s">
        <v>18967</v>
      </c>
      <c r="E6303" s="9">
        <v>61.0</v>
      </c>
      <c r="F6303" s="10" t="s">
        <v>18968</v>
      </c>
      <c r="G6303" s="11"/>
      <c r="H6303" s="11"/>
      <c r="I6303" s="11"/>
    </row>
    <row r="6304" ht="14.25" customHeight="1">
      <c r="A6304" s="5" t="s">
        <v>18969</v>
      </c>
      <c r="B6304" s="13">
        <v>39.0</v>
      </c>
      <c r="C6304" s="13">
        <v>69526.0</v>
      </c>
      <c r="D6304" s="8" t="s">
        <v>18970</v>
      </c>
      <c r="E6304" s="9">
        <v>13.0</v>
      </c>
      <c r="F6304" s="10" t="s">
        <v>18971</v>
      </c>
      <c r="G6304" s="11"/>
      <c r="H6304" s="11"/>
      <c r="I6304" s="11"/>
    </row>
    <row r="6305" ht="14.25" customHeight="1">
      <c r="A6305" s="5" t="s">
        <v>18972</v>
      </c>
      <c r="B6305" s="13">
        <v>39.0</v>
      </c>
      <c r="C6305" s="13">
        <v>69680.0</v>
      </c>
      <c r="D6305" s="8" t="s">
        <v>18973</v>
      </c>
      <c r="E6305" s="9">
        <v>11.0</v>
      </c>
      <c r="F6305" s="10" t="s">
        <v>18974</v>
      </c>
      <c r="G6305" s="11"/>
      <c r="H6305" s="11"/>
      <c r="I6305" s="11"/>
    </row>
    <row r="6306" ht="14.25" customHeight="1">
      <c r="A6306" s="5" t="s">
        <v>18975</v>
      </c>
      <c r="B6306" s="13">
        <v>39.0</v>
      </c>
      <c r="C6306" s="13">
        <v>69834.0</v>
      </c>
      <c r="D6306" s="8" t="s">
        <v>18976</v>
      </c>
      <c r="E6306" s="9">
        <v>29.0</v>
      </c>
      <c r="F6306" s="10" t="s">
        <v>18977</v>
      </c>
      <c r="G6306" s="11"/>
      <c r="H6306" s="11"/>
      <c r="I6306" s="11"/>
    </row>
    <row r="6307" ht="14.25" customHeight="1">
      <c r="A6307" s="5" t="s">
        <v>18978</v>
      </c>
      <c r="B6307" s="13">
        <v>39.0</v>
      </c>
      <c r="C6307" s="13">
        <v>70380.0</v>
      </c>
      <c r="D6307" s="8" t="s">
        <v>18979</v>
      </c>
      <c r="E6307" s="9">
        <v>43.0</v>
      </c>
      <c r="F6307" s="10" t="s">
        <v>18980</v>
      </c>
      <c r="G6307" s="11"/>
      <c r="H6307" s="11"/>
      <c r="I6307" s="11"/>
    </row>
    <row r="6308" ht="14.25" customHeight="1">
      <c r="A6308" s="5" t="s">
        <v>18981</v>
      </c>
      <c r="B6308" s="13">
        <v>39.0</v>
      </c>
      <c r="C6308" s="13">
        <v>71220.0</v>
      </c>
      <c r="D6308" s="8" t="s">
        <v>18982</v>
      </c>
      <c r="E6308" s="9">
        <v>99.0</v>
      </c>
      <c r="F6308" s="10" t="s">
        <v>18983</v>
      </c>
      <c r="G6308" s="11"/>
      <c r="H6308" s="11"/>
      <c r="I6308" s="11"/>
    </row>
    <row r="6309" ht="14.25" customHeight="1">
      <c r="A6309" s="5" t="s">
        <v>18984</v>
      </c>
      <c r="B6309" s="13">
        <v>39.0</v>
      </c>
      <c r="C6309" s="13">
        <v>71416.0</v>
      </c>
      <c r="D6309" s="8" t="s">
        <v>18985</v>
      </c>
      <c r="E6309" s="9">
        <v>35.0</v>
      </c>
      <c r="F6309" s="10" t="s">
        <v>18986</v>
      </c>
      <c r="G6309" s="11"/>
      <c r="H6309" s="11"/>
      <c r="I6309" s="11"/>
    </row>
    <row r="6310" ht="14.25" customHeight="1">
      <c r="A6310" s="5" t="s">
        <v>18987</v>
      </c>
      <c r="B6310" s="13">
        <v>39.0</v>
      </c>
      <c r="C6310" s="13">
        <v>71640.0</v>
      </c>
      <c r="D6310" s="8" t="s">
        <v>18988</v>
      </c>
      <c r="E6310" s="9">
        <v>13.0</v>
      </c>
      <c r="F6310" s="10" t="s">
        <v>18989</v>
      </c>
      <c r="G6310" s="11"/>
      <c r="H6310" s="11"/>
      <c r="I6310" s="11"/>
    </row>
    <row r="6311" ht="14.25" customHeight="1">
      <c r="A6311" s="5" t="s">
        <v>18990</v>
      </c>
      <c r="B6311" s="13">
        <v>39.0</v>
      </c>
      <c r="C6311" s="13">
        <v>71682.0</v>
      </c>
      <c r="D6311" s="8" t="s">
        <v>18991</v>
      </c>
      <c r="E6311" s="9">
        <v>35.0</v>
      </c>
      <c r="F6311" s="10" t="s">
        <v>18992</v>
      </c>
      <c r="G6311" s="11"/>
      <c r="H6311" s="11"/>
      <c r="I6311" s="11"/>
    </row>
    <row r="6312" ht="14.25" customHeight="1">
      <c r="A6312" s="5" t="s">
        <v>18993</v>
      </c>
      <c r="B6312" s="13">
        <v>39.0</v>
      </c>
      <c r="C6312" s="13">
        <v>71892.0</v>
      </c>
      <c r="D6312" s="8" t="s">
        <v>18994</v>
      </c>
      <c r="E6312" s="9">
        <v>61.0</v>
      </c>
      <c r="F6312" s="10" t="s">
        <v>18995</v>
      </c>
      <c r="G6312" s="11"/>
      <c r="H6312" s="11"/>
      <c r="I6312" s="11"/>
    </row>
    <row r="6313" ht="14.25" customHeight="1">
      <c r="A6313" s="5" t="s">
        <v>18996</v>
      </c>
      <c r="B6313" s="13">
        <v>39.0</v>
      </c>
      <c r="C6313" s="13">
        <v>72088.0</v>
      </c>
      <c r="D6313" s="8" t="s">
        <v>18997</v>
      </c>
      <c r="E6313" s="9">
        <v>93.0</v>
      </c>
      <c r="F6313" s="10" t="s">
        <v>18998</v>
      </c>
      <c r="G6313" s="11"/>
      <c r="H6313" s="11"/>
      <c r="I6313" s="11"/>
    </row>
    <row r="6314" ht="14.25" customHeight="1">
      <c r="A6314" s="5" t="s">
        <v>18999</v>
      </c>
      <c r="B6314" s="13">
        <v>39.0</v>
      </c>
      <c r="C6314" s="13">
        <v>72102.0</v>
      </c>
      <c r="D6314" s="8" t="s">
        <v>19000</v>
      </c>
      <c r="E6314" s="13">
        <v>139.0</v>
      </c>
      <c r="F6314" s="10" t="s">
        <v>19001</v>
      </c>
      <c r="G6314" s="11"/>
      <c r="H6314" s="11"/>
      <c r="I6314" s="11"/>
    </row>
    <row r="6315" ht="14.25" customHeight="1">
      <c r="A6315" s="5" t="s">
        <v>19002</v>
      </c>
      <c r="B6315" s="13">
        <v>39.0</v>
      </c>
      <c r="C6315" s="13">
        <v>72284.0</v>
      </c>
      <c r="D6315" s="8" t="s">
        <v>19003</v>
      </c>
      <c r="E6315" s="13">
        <v>113.0</v>
      </c>
      <c r="F6315" s="10" t="s">
        <v>19004</v>
      </c>
      <c r="G6315" s="11"/>
      <c r="H6315" s="11"/>
      <c r="I6315" s="11"/>
    </row>
    <row r="6316" ht="14.25" customHeight="1">
      <c r="A6316" s="5" t="s">
        <v>19005</v>
      </c>
      <c r="B6316" s="13">
        <v>39.0</v>
      </c>
      <c r="C6316" s="13">
        <v>72424.0</v>
      </c>
      <c r="D6316" s="8" t="s">
        <v>19006</v>
      </c>
      <c r="E6316" s="13">
        <v>149.0</v>
      </c>
      <c r="F6316" s="10" t="s">
        <v>19007</v>
      </c>
      <c r="G6316" s="11"/>
      <c r="H6316" s="11"/>
      <c r="I6316" s="11"/>
    </row>
    <row r="6317" ht="14.25" customHeight="1">
      <c r="A6317" s="5" t="s">
        <v>19008</v>
      </c>
      <c r="B6317" s="13">
        <v>39.0</v>
      </c>
      <c r="C6317" s="13">
        <v>72494.0</v>
      </c>
      <c r="D6317" s="8" t="s">
        <v>19009</v>
      </c>
      <c r="E6317" s="13">
        <v>153.0</v>
      </c>
      <c r="F6317" s="10" t="s">
        <v>19010</v>
      </c>
      <c r="G6317" s="11"/>
      <c r="H6317" s="11"/>
      <c r="I6317" s="11"/>
    </row>
    <row r="6318" ht="14.25" customHeight="1">
      <c r="A6318" s="5" t="s">
        <v>19011</v>
      </c>
      <c r="B6318" s="13">
        <v>39.0</v>
      </c>
      <c r="C6318" s="13">
        <v>72522.0</v>
      </c>
      <c r="D6318" s="8" t="s">
        <v>19012</v>
      </c>
      <c r="E6318" s="9">
        <v>61.0</v>
      </c>
      <c r="F6318" s="10" t="s">
        <v>19013</v>
      </c>
      <c r="G6318" s="11"/>
      <c r="H6318" s="11"/>
      <c r="I6318" s="11"/>
    </row>
    <row r="6319" ht="14.25" customHeight="1">
      <c r="A6319" s="14" t="s">
        <v>19014</v>
      </c>
      <c r="B6319" s="16">
        <v>39.0</v>
      </c>
      <c r="C6319" s="16">
        <v>72928.0</v>
      </c>
      <c r="D6319" s="17" t="s">
        <v>19015</v>
      </c>
      <c r="E6319" s="18">
        <v>35.0</v>
      </c>
      <c r="F6319" s="19" t="s">
        <v>19016</v>
      </c>
      <c r="G6319" s="11"/>
      <c r="H6319" s="11"/>
      <c r="I6319" s="11"/>
    </row>
    <row r="6320" ht="14.25" customHeight="1">
      <c r="A6320" s="5" t="s">
        <v>19017</v>
      </c>
      <c r="B6320" s="13">
        <v>39.0</v>
      </c>
      <c r="C6320" s="13">
        <v>73040.0</v>
      </c>
      <c r="D6320" s="8" t="s">
        <v>19018</v>
      </c>
      <c r="E6320" s="9">
        <v>93.0</v>
      </c>
      <c r="F6320" s="10" t="s">
        <v>19019</v>
      </c>
      <c r="G6320" s="11"/>
      <c r="H6320" s="11"/>
      <c r="I6320" s="11"/>
    </row>
    <row r="6321" ht="14.25" customHeight="1">
      <c r="A6321" s="5" t="s">
        <v>19020</v>
      </c>
      <c r="B6321" s="13">
        <v>39.0</v>
      </c>
      <c r="C6321" s="13">
        <v>73264.0</v>
      </c>
      <c r="D6321" s="8" t="s">
        <v>19021</v>
      </c>
      <c r="E6321" s="9">
        <v>35.0</v>
      </c>
      <c r="F6321" s="10" t="s">
        <v>19022</v>
      </c>
      <c r="G6321" s="11"/>
      <c r="H6321" s="11"/>
      <c r="I6321" s="11"/>
    </row>
    <row r="6322" ht="14.25" customHeight="1">
      <c r="A6322" s="5" t="s">
        <v>19023</v>
      </c>
      <c r="B6322" s="13">
        <v>39.0</v>
      </c>
      <c r="C6322" s="13">
        <v>73446.0</v>
      </c>
      <c r="D6322" s="8" t="s">
        <v>19024</v>
      </c>
      <c r="E6322" s="13">
        <v>165.0</v>
      </c>
      <c r="F6322" s="10" t="s">
        <v>19025</v>
      </c>
      <c r="G6322" s="11"/>
      <c r="H6322" s="11"/>
      <c r="I6322" s="11"/>
    </row>
    <row r="6323" ht="14.25" customHeight="1">
      <c r="A6323" s="5" t="s">
        <v>19026</v>
      </c>
      <c r="B6323" s="13">
        <v>39.0</v>
      </c>
      <c r="C6323" s="13">
        <v>73670.0</v>
      </c>
      <c r="D6323" s="8" t="s">
        <v>19027</v>
      </c>
      <c r="E6323" s="9">
        <v>87.0</v>
      </c>
      <c r="F6323" s="10" t="s">
        <v>19028</v>
      </c>
      <c r="G6323" s="11"/>
      <c r="H6323" s="11"/>
      <c r="I6323" s="11"/>
    </row>
    <row r="6324" ht="14.25" customHeight="1">
      <c r="A6324" s="5" t="s">
        <v>19029</v>
      </c>
      <c r="B6324" s="13">
        <v>39.0</v>
      </c>
      <c r="C6324" s="13">
        <v>73684.0</v>
      </c>
      <c r="D6324" s="8" t="s">
        <v>19030</v>
      </c>
      <c r="E6324" s="9">
        <v>55.0</v>
      </c>
      <c r="F6324" s="10" t="s">
        <v>19031</v>
      </c>
      <c r="G6324" s="11"/>
      <c r="H6324" s="11"/>
      <c r="I6324" s="11"/>
    </row>
    <row r="6325" ht="14.25" customHeight="1">
      <c r="A6325" s="5" t="s">
        <v>19032</v>
      </c>
      <c r="B6325" s="13">
        <v>39.0</v>
      </c>
      <c r="C6325" s="13">
        <v>74076.0</v>
      </c>
      <c r="D6325" s="8" t="s">
        <v>19033</v>
      </c>
      <c r="E6325" s="13">
        <v>165.0</v>
      </c>
      <c r="F6325" s="10" t="s">
        <v>19034</v>
      </c>
      <c r="G6325" s="11"/>
      <c r="H6325" s="11"/>
      <c r="I6325" s="11"/>
    </row>
    <row r="6326" ht="14.25" customHeight="1">
      <c r="A6326" s="5" t="s">
        <v>19035</v>
      </c>
      <c r="B6326" s="13">
        <v>39.0</v>
      </c>
      <c r="C6326" s="13">
        <v>74104.0</v>
      </c>
      <c r="D6326" s="8" t="s">
        <v>19036</v>
      </c>
      <c r="E6326" s="9">
        <v>61.0</v>
      </c>
      <c r="F6326" s="10" t="s">
        <v>19037</v>
      </c>
      <c r="G6326" s="11"/>
      <c r="H6326" s="11"/>
      <c r="I6326" s="11"/>
    </row>
    <row r="6327" ht="14.25" customHeight="1">
      <c r="A6327" s="5" t="s">
        <v>19038</v>
      </c>
      <c r="B6327" s="13">
        <v>39.0</v>
      </c>
      <c r="C6327" s="13">
        <v>74118.0</v>
      </c>
      <c r="D6327" s="8" t="s">
        <v>19039</v>
      </c>
      <c r="E6327" s="9">
        <v>23.0</v>
      </c>
      <c r="F6327" s="10" t="s">
        <v>19040</v>
      </c>
      <c r="G6327" s="11"/>
      <c r="H6327" s="11"/>
      <c r="I6327" s="11"/>
    </row>
    <row r="6328" ht="14.25" customHeight="1">
      <c r="A6328" s="5" t="s">
        <v>19041</v>
      </c>
      <c r="B6328" s="13">
        <v>39.0</v>
      </c>
      <c r="C6328" s="13">
        <v>74608.0</v>
      </c>
      <c r="D6328" s="8" t="s">
        <v>19042</v>
      </c>
      <c r="E6328" s="9">
        <v>81.0</v>
      </c>
      <c r="F6328" s="10" t="s">
        <v>19043</v>
      </c>
      <c r="G6328" s="11"/>
      <c r="H6328" s="11"/>
      <c r="I6328" s="11"/>
    </row>
    <row r="6329" ht="14.25" customHeight="1">
      <c r="A6329" s="5" t="s">
        <v>19044</v>
      </c>
      <c r="B6329" s="13">
        <v>39.0</v>
      </c>
      <c r="C6329" s="13">
        <v>74944.0</v>
      </c>
      <c r="D6329" s="8" t="s">
        <v>19045</v>
      </c>
      <c r="E6329" s="13">
        <v>153.0</v>
      </c>
      <c r="F6329" s="10" t="s">
        <v>19046</v>
      </c>
      <c r="G6329" s="11"/>
      <c r="H6329" s="11"/>
      <c r="I6329" s="11"/>
    </row>
    <row r="6330" ht="14.25" customHeight="1">
      <c r="A6330" s="5" t="s">
        <v>19047</v>
      </c>
      <c r="B6330" s="13">
        <v>39.0</v>
      </c>
      <c r="C6330" s="13">
        <v>75014.0</v>
      </c>
      <c r="D6330" s="8" t="s">
        <v>19048</v>
      </c>
      <c r="E6330" s="13">
        <v>133.0</v>
      </c>
      <c r="F6330" s="10" t="s">
        <v>19049</v>
      </c>
      <c r="G6330" s="11"/>
      <c r="H6330" s="11"/>
      <c r="I6330" s="11"/>
    </row>
    <row r="6331" ht="14.25" customHeight="1">
      <c r="A6331" s="5" t="s">
        <v>19050</v>
      </c>
      <c r="B6331" s="13">
        <v>39.0</v>
      </c>
      <c r="C6331" s="13">
        <v>75098.0</v>
      </c>
      <c r="D6331" s="8" t="s">
        <v>19051</v>
      </c>
      <c r="E6331" s="9">
        <v>35.0</v>
      </c>
      <c r="F6331" s="10" t="s">
        <v>19052</v>
      </c>
      <c r="G6331" s="11"/>
      <c r="H6331" s="11"/>
      <c r="I6331" s="11"/>
    </row>
    <row r="6332" ht="14.25" customHeight="1">
      <c r="A6332" s="5" t="s">
        <v>19053</v>
      </c>
      <c r="B6332" s="13">
        <v>39.0</v>
      </c>
      <c r="C6332" s="13">
        <v>75126.0</v>
      </c>
      <c r="D6332" s="8" t="s">
        <v>19054</v>
      </c>
      <c r="E6332" s="9">
        <v>99.0</v>
      </c>
      <c r="F6332" s="10" t="s">
        <v>19055</v>
      </c>
      <c r="G6332" s="11"/>
      <c r="H6332" s="11"/>
      <c r="I6332" s="11"/>
    </row>
    <row r="6333" ht="14.25" customHeight="1">
      <c r="A6333" s="5" t="s">
        <v>19056</v>
      </c>
      <c r="B6333" s="13">
        <v>39.0</v>
      </c>
      <c r="C6333" s="13">
        <v>75602.0</v>
      </c>
      <c r="D6333" s="8" t="s">
        <v>19057</v>
      </c>
      <c r="E6333" s="9">
        <v>41.0</v>
      </c>
      <c r="F6333" s="10" t="s">
        <v>19058</v>
      </c>
      <c r="G6333" s="11"/>
      <c r="H6333" s="11"/>
      <c r="I6333" s="11"/>
    </row>
    <row r="6334" ht="14.25" customHeight="1">
      <c r="A6334" s="5" t="s">
        <v>19059</v>
      </c>
      <c r="B6334" s="13">
        <v>39.0</v>
      </c>
      <c r="C6334" s="13">
        <v>75896.0</v>
      </c>
      <c r="D6334" s="8" t="s">
        <v>19060</v>
      </c>
      <c r="E6334" s="9">
        <v>51.0</v>
      </c>
      <c r="F6334" s="10" t="s">
        <v>19061</v>
      </c>
      <c r="G6334" s="11"/>
      <c r="H6334" s="11"/>
      <c r="I6334" s="11"/>
    </row>
    <row r="6335" ht="14.25" customHeight="1">
      <c r="A6335" s="5" t="s">
        <v>19062</v>
      </c>
      <c r="B6335" s="13">
        <v>39.0</v>
      </c>
      <c r="C6335" s="13">
        <v>76022.0</v>
      </c>
      <c r="D6335" s="8" t="s">
        <v>19063</v>
      </c>
      <c r="E6335" s="9">
        <v>95.0</v>
      </c>
      <c r="F6335" s="10" t="s">
        <v>19064</v>
      </c>
      <c r="G6335" s="11"/>
      <c r="H6335" s="11"/>
      <c r="I6335" s="11"/>
    </row>
    <row r="6336" ht="14.25" customHeight="1">
      <c r="A6336" s="5" t="s">
        <v>19065</v>
      </c>
      <c r="B6336" s="13">
        <v>39.0</v>
      </c>
      <c r="C6336" s="13">
        <v>76106.0</v>
      </c>
      <c r="D6336" s="8" t="s">
        <v>19066</v>
      </c>
      <c r="E6336" s="13">
        <v>153.0</v>
      </c>
      <c r="F6336" s="10" t="s">
        <v>19067</v>
      </c>
      <c r="G6336" s="11"/>
      <c r="H6336" s="11"/>
      <c r="I6336" s="11"/>
    </row>
    <row r="6337" ht="14.25" customHeight="1">
      <c r="A6337" s="5" t="s">
        <v>19068</v>
      </c>
      <c r="B6337" s="13">
        <v>39.0</v>
      </c>
      <c r="C6337" s="13">
        <v>76778.0</v>
      </c>
      <c r="D6337" s="8" t="s">
        <v>19069</v>
      </c>
      <c r="E6337" s="13">
        <v>147.0</v>
      </c>
      <c r="F6337" s="10" t="s">
        <v>19070</v>
      </c>
      <c r="G6337" s="11"/>
      <c r="H6337" s="11"/>
      <c r="I6337" s="11"/>
    </row>
    <row r="6338" ht="14.25" customHeight="1">
      <c r="A6338" s="5" t="s">
        <v>19071</v>
      </c>
      <c r="B6338" s="13">
        <v>39.0</v>
      </c>
      <c r="C6338" s="13">
        <v>76876.0</v>
      </c>
      <c r="D6338" s="8" t="s">
        <v>19072</v>
      </c>
      <c r="E6338" s="13">
        <v>109.0</v>
      </c>
      <c r="F6338" s="10" t="s">
        <v>19073</v>
      </c>
      <c r="G6338" s="11"/>
      <c r="H6338" s="11"/>
      <c r="I6338" s="11"/>
    </row>
    <row r="6339" ht="14.25" customHeight="1">
      <c r="A6339" s="5" t="s">
        <v>19074</v>
      </c>
      <c r="B6339" s="13">
        <v>39.0</v>
      </c>
      <c r="C6339" s="13">
        <v>77000.0</v>
      </c>
      <c r="D6339" s="8" t="s">
        <v>19075</v>
      </c>
      <c r="E6339" s="9">
        <v>95.0</v>
      </c>
      <c r="F6339" s="10" t="s">
        <v>19076</v>
      </c>
      <c r="G6339" s="11"/>
      <c r="H6339" s="11"/>
      <c r="I6339" s="11"/>
    </row>
    <row r="6340" ht="14.25" customHeight="1">
      <c r="A6340" s="5" t="s">
        <v>19077</v>
      </c>
      <c r="B6340" s="13">
        <v>39.0</v>
      </c>
      <c r="C6340" s="13">
        <v>77112.0</v>
      </c>
      <c r="D6340" s="8" t="s">
        <v>19078</v>
      </c>
      <c r="E6340" s="9">
        <v>81.0</v>
      </c>
      <c r="F6340" s="10" t="s">
        <v>19079</v>
      </c>
      <c r="G6340" s="11"/>
      <c r="H6340" s="11"/>
      <c r="I6340" s="11"/>
    </row>
    <row r="6341" ht="14.25" customHeight="1">
      <c r="A6341" s="5" t="s">
        <v>19080</v>
      </c>
      <c r="B6341" s="13">
        <v>39.0</v>
      </c>
      <c r="C6341" s="13">
        <v>77322.0</v>
      </c>
      <c r="D6341" s="8" t="s">
        <v>19081</v>
      </c>
      <c r="E6341" s="9">
        <v>17.0</v>
      </c>
      <c r="F6341" s="10" t="s">
        <v>19082</v>
      </c>
      <c r="G6341" s="11"/>
      <c r="H6341" s="11"/>
      <c r="I6341" s="11"/>
    </row>
    <row r="6342" ht="14.25" customHeight="1">
      <c r="A6342" s="5" t="s">
        <v>19083</v>
      </c>
      <c r="B6342" s="13">
        <v>39.0</v>
      </c>
      <c r="C6342" s="13">
        <v>77504.0</v>
      </c>
      <c r="D6342" s="8" t="s">
        <v>19084</v>
      </c>
      <c r="E6342" s="13">
        <v>113.0</v>
      </c>
      <c r="F6342" s="10" t="s">
        <v>19085</v>
      </c>
      <c r="G6342" s="11"/>
      <c r="H6342" s="11"/>
      <c r="I6342" s="11"/>
    </row>
    <row r="6343" ht="14.25" customHeight="1">
      <c r="A6343" s="5" t="s">
        <v>19086</v>
      </c>
      <c r="B6343" s="13">
        <v>39.0</v>
      </c>
      <c r="C6343" s="13">
        <v>77588.0</v>
      </c>
      <c r="D6343" s="8" t="s">
        <v>19087</v>
      </c>
      <c r="E6343" s="13">
        <v>109.0</v>
      </c>
      <c r="F6343" s="10" t="s">
        <v>19088</v>
      </c>
      <c r="G6343" s="11"/>
      <c r="H6343" s="11"/>
      <c r="I6343" s="11"/>
    </row>
    <row r="6344" ht="14.25" customHeight="1">
      <c r="A6344" s="5" t="s">
        <v>19089</v>
      </c>
      <c r="B6344" s="13">
        <v>39.0</v>
      </c>
      <c r="C6344" s="13">
        <v>78050.0</v>
      </c>
      <c r="D6344" s="8" t="s">
        <v>19090</v>
      </c>
      <c r="E6344" s="13">
        <v>153.0</v>
      </c>
      <c r="F6344" s="10" t="s">
        <v>19091</v>
      </c>
      <c r="G6344" s="11"/>
      <c r="H6344" s="11"/>
      <c r="I6344" s="11"/>
    </row>
    <row r="6345" ht="14.25" customHeight="1">
      <c r="A6345" s="5" t="s">
        <v>19092</v>
      </c>
      <c r="B6345" s="13">
        <v>39.0</v>
      </c>
      <c r="C6345" s="13">
        <v>78176.0</v>
      </c>
      <c r="D6345" s="8" t="s">
        <v>19093</v>
      </c>
      <c r="E6345" s="13">
        <v>157.0</v>
      </c>
      <c r="F6345" s="10" t="s">
        <v>19094</v>
      </c>
      <c r="G6345" s="11"/>
      <c r="H6345" s="11"/>
      <c r="I6345" s="11"/>
    </row>
    <row r="6346" ht="14.25" customHeight="1">
      <c r="A6346" s="5" t="s">
        <v>19095</v>
      </c>
      <c r="B6346" s="13">
        <v>39.0</v>
      </c>
      <c r="C6346" s="13">
        <v>78470.0</v>
      </c>
      <c r="D6346" s="8" t="s">
        <v>19096</v>
      </c>
      <c r="E6346" s="13">
        <v>113.0</v>
      </c>
      <c r="F6346" s="10" t="s">
        <v>19097</v>
      </c>
      <c r="G6346" s="11"/>
      <c r="H6346" s="11"/>
      <c r="I6346" s="11"/>
    </row>
    <row r="6347" ht="14.25" customHeight="1">
      <c r="A6347" s="5" t="s">
        <v>19098</v>
      </c>
      <c r="B6347" s="13">
        <v>39.0</v>
      </c>
      <c r="C6347" s="13">
        <v>78932.0</v>
      </c>
      <c r="D6347" s="8" t="s">
        <v>19099</v>
      </c>
      <c r="E6347" s="9">
        <v>35.0</v>
      </c>
      <c r="F6347" s="10" t="s">
        <v>19100</v>
      </c>
      <c r="G6347" s="11"/>
      <c r="H6347" s="11"/>
      <c r="I6347" s="11"/>
    </row>
    <row r="6348" ht="14.25" customHeight="1">
      <c r="A6348" s="5" t="s">
        <v>19101</v>
      </c>
      <c r="B6348" s="13">
        <v>39.0</v>
      </c>
      <c r="C6348" s="13">
        <v>79002.0</v>
      </c>
      <c r="D6348" s="8" t="s">
        <v>19102</v>
      </c>
      <c r="E6348" s="9">
        <v>49.0</v>
      </c>
      <c r="F6348" s="10" t="s">
        <v>19103</v>
      </c>
      <c r="G6348" s="11"/>
      <c r="H6348" s="11"/>
      <c r="I6348" s="11"/>
    </row>
    <row r="6349" ht="14.25" customHeight="1">
      <c r="A6349" s="5" t="s">
        <v>19104</v>
      </c>
      <c r="B6349" s="13">
        <v>39.0</v>
      </c>
      <c r="C6349" s="13">
        <v>79044.0</v>
      </c>
      <c r="D6349" s="8" t="s">
        <v>19105</v>
      </c>
      <c r="E6349" s="13">
        <v>175.0</v>
      </c>
      <c r="F6349" s="10" t="s">
        <v>19106</v>
      </c>
      <c r="G6349" s="11"/>
      <c r="H6349" s="11"/>
      <c r="I6349" s="11"/>
    </row>
    <row r="6350" ht="14.25" customHeight="1">
      <c r="A6350" s="5" t="s">
        <v>19107</v>
      </c>
      <c r="B6350" s="13">
        <v>39.0</v>
      </c>
      <c r="C6350" s="13">
        <v>79072.0</v>
      </c>
      <c r="D6350" s="8" t="s">
        <v>19108</v>
      </c>
      <c r="E6350" s="9">
        <v>21.0</v>
      </c>
      <c r="F6350" s="10" t="s">
        <v>19109</v>
      </c>
      <c r="G6350" s="11"/>
      <c r="H6350" s="11"/>
      <c r="I6350" s="11"/>
    </row>
    <row r="6351" ht="14.25" customHeight="1">
      <c r="A6351" s="5" t="s">
        <v>19110</v>
      </c>
      <c r="B6351" s="13">
        <v>39.0</v>
      </c>
      <c r="C6351" s="13">
        <v>79492.0</v>
      </c>
      <c r="D6351" s="8" t="s">
        <v>19111</v>
      </c>
      <c r="E6351" s="13">
        <v>113.0</v>
      </c>
      <c r="F6351" s="10" t="s">
        <v>19112</v>
      </c>
      <c r="G6351" s="11"/>
      <c r="H6351" s="11"/>
      <c r="I6351" s="11"/>
    </row>
    <row r="6352" ht="14.25" customHeight="1">
      <c r="A6352" s="5" t="s">
        <v>19113</v>
      </c>
      <c r="B6352" s="13">
        <v>39.0</v>
      </c>
      <c r="C6352" s="13">
        <v>79562.0</v>
      </c>
      <c r="D6352" s="8" t="s">
        <v>19114</v>
      </c>
      <c r="E6352" s="13">
        <v>161.0</v>
      </c>
      <c r="F6352" s="10" t="s">
        <v>19115</v>
      </c>
      <c r="G6352" s="11"/>
      <c r="H6352" s="11"/>
      <c r="I6352" s="11"/>
    </row>
    <row r="6353" ht="14.25" customHeight="1">
      <c r="A6353" s="5" t="s">
        <v>19116</v>
      </c>
      <c r="B6353" s="13">
        <v>39.0</v>
      </c>
      <c r="C6353" s="13">
        <v>79716.0</v>
      </c>
      <c r="D6353" s="8" t="s">
        <v>19117</v>
      </c>
      <c r="E6353" s="9">
        <v>43.0</v>
      </c>
      <c r="F6353" s="10" t="s">
        <v>19118</v>
      </c>
      <c r="G6353" s="11"/>
      <c r="H6353" s="11"/>
      <c r="I6353" s="11"/>
    </row>
    <row r="6354" ht="14.25" customHeight="1">
      <c r="A6354" s="5" t="s">
        <v>19119</v>
      </c>
      <c r="B6354" s="13">
        <v>39.0</v>
      </c>
      <c r="C6354" s="13">
        <v>79716.0</v>
      </c>
      <c r="D6354" s="8" t="s">
        <v>19120</v>
      </c>
      <c r="E6354" s="9">
        <v>93.0</v>
      </c>
      <c r="F6354" s="10" t="s">
        <v>19121</v>
      </c>
      <c r="G6354" s="11"/>
      <c r="H6354" s="11"/>
      <c r="I6354" s="11"/>
    </row>
    <row r="6355" ht="14.25" customHeight="1">
      <c r="A6355" s="5" t="s">
        <v>19122</v>
      </c>
      <c r="B6355" s="13">
        <v>39.0</v>
      </c>
      <c r="C6355" s="13">
        <v>80304.0</v>
      </c>
      <c r="D6355" s="8" t="s">
        <v>19123</v>
      </c>
      <c r="E6355" s="13">
        <v>103.0</v>
      </c>
      <c r="F6355" s="10" t="s">
        <v>19124</v>
      </c>
      <c r="G6355" s="11"/>
      <c r="H6355" s="11"/>
      <c r="I6355" s="11"/>
    </row>
    <row r="6356" ht="14.25" customHeight="1">
      <c r="A6356" s="5" t="s">
        <v>19125</v>
      </c>
      <c r="B6356" s="13">
        <v>39.0</v>
      </c>
      <c r="C6356" s="13">
        <v>80486.0</v>
      </c>
      <c r="D6356" s="8" t="s">
        <v>19126</v>
      </c>
      <c r="E6356" s="13">
        <v>173.0</v>
      </c>
      <c r="F6356" s="10" t="s">
        <v>19127</v>
      </c>
      <c r="G6356" s="11"/>
      <c r="H6356" s="11"/>
      <c r="I6356" s="11"/>
    </row>
    <row r="6357" ht="14.25" customHeight="1">
      <c r="A6357" s="5" t="s">
        <v>19128</v>
      </c>
      <c r="B6357" s="13">
        <v>39.0</v>
      </c>
      <c r="C6357" s="13">
        <v>80738.0</v>
      </c>
      <c r="D6357" s="8" t="s">
        <v>19129</v>
      </c>
      <c r="E6357" s="9">
        <v>35.0</v>
      </c>
      <c r="F6357" s="10" t="s">
        <v>19130</v>
      </c>
      <c r="G6357" s="11"/>
      <c r="H6357" s="11"/>
      <c r="I6357" s="11"/>
    </row>
    <row r="6358" ht="14.25" customHeight="1">
      <c r="A6358" s="5" t="s">
        <v>19131</v>
      </c>
      <c r="B6358" s="13">
        <v>39.0</v>
      </c>
      <c r="C6358" s="13">
        <v>80766.0</v>
      </c>
      <c r="D6358" s="8" t="s">
        <v>19132</v>
      </c>
      <c r="E6358" s="9">
        <v>11.0</v>
      </c>
      <c r="F6358" s="10" t="s">
        <v>19133</v>
      </c>
      <c r="G6358" s="11"/>
      <c r="H6358" s="11"/>
      <c r="I6358" s="11"/>
    </row>
    <row r="6359" ht="14.25" customHeight="1">
      <c r="A6359" s="5" t="s">
        <v>19134</v>
      </c>
      <c r="B6359" s="13">
        <v>39.0</v>
      </c>
      <c r="C6359" s="13">
        <v>80892.0</v>
      </c>
      <c r="D6359" s="8" t="s">
        <v>19135</v>
      </c>
      <c r="E6359" s="13">
        <v>155.0</v>
      </c>
      <c r="F6359" s="10" t="s">
        <v>19136</v>
      </c>
      <c r="G6359" s="11"/>
      <c r="H6359" s="11"/>
      <c r="I6359" s="11"/>
    </row>
    <row r="6360" ht="14.25" customHeight="1">
      <c r="A6360" s="5" t="s">
        <v>19137</v>
      </c>
      <c r="B6360" s="13">
        <v>39.0</v>
      </c>
      <c r="C6360" s="13">
        <v>80990.0</v>
      </c>
      <c r="D6360" s="8" t="s">
        <v>19138</v>
      </c>
      <c r="E6360" s="9">
        <v>35.0</v>
      </c>
      <c r="F6360" s="10" t="s">
        <v>19139</v>
      </c>
      <c r="G6360" s="11"/>
      <c r="H6360" s="11"/>
      <c r="I6360" s="11"/>
    </row>
    <row r="6361" ht="14.25" customHeight="1">
      <c r="A6361" s="5" t="s">
        <v>19140</v>
      </c>
      <c r="B6361" s="13">
        <v>39.0</v>
      </c>
      <c r="C6361" s="13">
        <v>81858.0</v>
      </c>
      <c r="D6361" s="8" t="s">
        <v>19141</v>
      </c>
      <c r="E6361" s="9">
        <v>95.0</v>
      </c>
      <c r="F6361" s="10" t="s">
        <v>19142</v>
      </c>
      <c r="G6361" s="11"/>
      <c r="H6361" s="11"/>
      <c r="I6361" s="11"/>
    </row>
    <row r="6362" ht="14.25" customHeight="1">
      <c r="A6362" s="5" t="s">
        <v>19143</v>
      </c>
      <c r="B6362" s="13">
        <v>39.0</v>
      </c>
      <c r="C6362" s="13">
        <v>81928.0</v>
      </c>
      <c r="D6362" s="8" t="s">
        <v>19144</v>
      </c>
      <c r="E6362" s="9">
        <v>51.0</v>
      </c>
      <c r="F6362" s="10" t="s">
        <v>19145</v>
      </c>
      <c r="G6362" s="11"/>
      <c r="H6362" s="11"/>
      <c r="I6362" s="11"/>
    </row>
    <row r="6363" ht="14.25" customHeight="1">
      <c r="A6363" s="5" t="s">
        <v>19146</v>
      </c>
      <c r="B6363" s="13">
        <v>39.0</v>
      </c>
      <c r="C6363" s="13">
        <v>81942.0</v>
      </c>
      <c r="D6363" s="8" t="s">
        <v>19147</v>
      </c>
      <c r="E6363" s="13">
        <v>131.0</v>
      </c>
      <c r="F6363" s="10" t="s">
        <v>19148</v>
      </c>
      <c r="G6363" s="11"/>
      <c r="H6363" s="11"/>
      <c r="I6363" s="11"/>
    </row>
    <row r="6364" ht="14.25" customHeight="1">
      <c r="A6364" s="5" t="s">
        <v>19149</v>
      </c>
      <c r="B6364" s="13">
        <v>39.0</v>
      </c>
      <c r="C6364" s="13">
        <v>82642.0</v>
      </c>
      <c r="D6364" s="8" t="s">
        <v>19150</v>
      </c>
      <c r="E6364" s="9">
        <v>93.0</v>
      </c>
      <c r="F6364" s="10" t="s">
        <v>19151</v>
      </c>
      <c r="G6364" s="11"/>
      <c r="H6364" s="11"/>
      <c r="I6364" s="11"/>
    </row>
    <row r="6365" ht="14.25" customHeight="1">
      <c r="A6365" s="5" t="s">
        <v>19152</v>
      </c>
      <c r="B6365" s="13">
        <v>39.0</v>
      </c>
      <c r="C6365" s="13">
        <v>82712.0</v>
      </c>
      <c r="D6365" s="8" t="s">
        <v>19153</v>
      </c>
      <c r="E6365" s="9">
        <v>79.0</v>
      </c>
      <c r="F6365" s="10" t="s">
        <v>19154</v>
      </c>
      <c r="G6365" s="11"/>
      <c r="H6365" s="11"/>
      <c r="I6365" s="11"/>
    </row>
    <row r="6366" ht="14.25" customHeight="1">
      <c r="A6366" s="5" t="s">
        <v>19155</v>
      </c>
      <c r="B6366" s="13">
        <v>39.0</v>
      </c>
      <c r="C6366" s="13">
        <v>82740.0</v>
      </c>
      <c r="D6366" s="8" t="s">
        <v>19156</v>
      </c>
      <c r="E6366" s="9">
        <v>29.0</v>
      </c>
      <c r="F6366" s="10" t="s">
        <v>19157</v>
      </c>
      <c r="G6366" s="11"/>
      <c r="H6366" s="11"/>
      <c r="I6366" s="11"/>
    </row>
    <row r="6367" ht="14.25" customHeight="1">
      <c r="A6367" s="5" t="s">
        <v>19158</v>
      </c>
      <c r="B6367" s="13">
        <v>39.0</v>
      </c>
      <c r="C6367" s="13">
        <v>83090.0</v>
      </c>
      <c r="D6367" s="8" t="s">
        <v>19159</v>
      </c>
      <c r="E6367" s="13">
        <v>113.0</v>
      </c>
      <c r="F6367" s="10" t="s">
        <v>19160</v>
      </c>
      <c r="G6367" s="11"/>
      <c r="H6367" s="11"/>
      <c r="I6367" s="11"/>
    </row>
    <row r="6368" ht="14.25" customHeight="1">
      <c r="A6368" s="5" t="s">
        <v>19161</v>
      </c>
      <c r="B6368" s="13">
        <v>39.0</v>
      </c>
      <c r="C6368" s="13">
        <v>83342.0</v>
      </c>
      <c r="D6368" s="8" t="s">
        <v>19162</v>
      </c>
      <c r="E6368" s="9">
        <v>41.0</v>
      </c>
      <c r="F6368" s="10" t="s">
        <v>19163</v>
      </c>
      <c r="G6368" s="11"/>
      <c r="H6368" s="11"/>
      <c r="I6368" s="11"/>
    </row>
    <row r="6369" ht="14.25" customHeight="1">
      <c r="A6369" s="5" t="s">
        <v>19164</v>
      </c>
      <c r="B6369" s="13">
        <v>39.0</v>
      </c>
      <c r="C6369" s="13">
        <v>83342.0</v>
      </c>
      <c r="D6369" s="8" t="s">
        <v>19165</v>
      </c>
      <c r="E6369" s="9">
        <v>49.0</v>
      </c>
      <c r="F6369" s="10" t="s">
        <v>19166</v>
      </c>
      <c r="G6369" s="11"/>
      <c r="H6369" s="11"/>
      <c r="I6369" s="11"/>
    </row>
    <row r="6370" ht="14.25" customHeight="1">
      <c r="A6370" s="5" t="s">
        <v>19167</v>
      </c>
      <c r="B6370" s="13">
        <v>39.0</v>
      </c>
      <c r="C6370" s="13">
        <v>83622.0</v>
      </c>
      <c r="D6370" s="8" t="s">
        <v>19168</v>
      </c>
      <c r="E6370" s="9">
        <v>35.0</v>
      </c>
      <c r="F6370" s="10" t="s">
        <v>19169</v>
      </c>
      <c r="G6370" s="11"/>
      <c r="H6370" s="11"/>
      <c r="I6370" s="11"/>
    </row>
    <row r="6371" ht="14.25" customHeight="1">
      <c r="A6371" s="5" t="s">
        <v>19170</v>
      </c>
      <c r="B6371" s="13">
        <v>39.0</v>
      </c>
      <c r="C6371" s="13">
        <v>83902.0</v>
      </c>
      <c r="D6371" s="8" t="s">
        <v>19171</v>
      </c>
      <c r="E6371" s="13">
        <v>109.0</v>
      </c>
      <c r="F6371" s="10" t="s">
        <v>19172</v>
      </c>
      <c r="G6371" s="11"/>
      <c r="H6371" s="11"/>
      <c r="I6371" s="11"/>
    </row>
    <row r="6372" ht="14.25" customHeight="1">
      <c r="A6372" s="5" t="s">
        <v>19173</v>
      </c>
      <c r="B6372" s="13">
        <v>39.0</v>
      </c>
      <c r="C6372" s="13">
        <v>84140.0</v>
      </c>
      <c r="D6372" s="8" t="s">
        <v>19174</v>
      </c>
      <c r="E6372" s="13">
        <v>145.0</v>
      </c>
      <c r="F6372" s="10" t="s">
        <v>19175</v>
      </c>
      <c r="G6372" s="11"/>
      <c r="H6372" s="11"/>
      <c r="I6372" s="11"/>
    </row>
    <row r="6373" ht="14.25" customHeight="1">
      <c r="A6373" s="14" t="s">
        <v>19176</v>
      </c>
      <c r="B6373" s="16">
        <v>39.0</v>
      </c>
      <c r="C6373" s="16">
        <v>84294.0</v>
      </c>
      <c r="D6373" s="17" t="s">
        <v>19177</v>
      </c>
      <c r="E6373" s="18">
        <v>1.0</v>
      </c>
      <c r="F6373" s="19" t="s">
        <v>19178</v>
      </c>
      <c r="G6373" s="11"/>
      <c r="H6373" s="11"/>
      <c r="I6373" s="11"/>
    </row>
    <row r="6374" ht="14.25" customHeight="1">
      <c r="A6374" s="5" t="s">
        <v>19179</v>
      </c>
      <c r="B6374" s="13">
        <v>39.0</v>
      </c>
      <c r="C6374" s="13">
        <v>84588.0</v>
      </c>
      <c r="D6374" s="8" t="s">
        <v>19180</v>
      </c>
      <c r="E6374" s="13">
        <v>145.0</v>
      </c>
      <c r="F6374" s="10" t="s">
        <v>19181</v>
      </c>
      <c r="G6374" s="11"/>
      <c r="H6374" s="11"/>
      <c r="I6374" s="11"/>
    </row>
    <row r="6375" ht="14.25" customHeight="1">
      <c r="A6375" s="5" t="s">
        <v>19182</v>
      </c>
      <c r="B6375" s="13">
        <v>39.0</v>
      </c>
      <c r="C6375" s="13">
        <v>84742.0</v>
      </c>
      <c r="D6375" s="8" t="s">
        <v>19183</v>
      </c>
      <c r="E6375" s="9">
        <v>49.0</v>
      </c>
      <c r="F6375" s="10" t="s">
        <v>19184</v>
      </c>
      <c r="G6375" s="11"/>
      <c r="H6375" s="11"/>
      <c r="I6375" s="11"/>
    </row>
    <row r="6376" ht="14.25" customHeight="1">
      <c r="A6376" s="5" t="s">
        <v>19185</v>
      </c>
      <c r="B6376" s="13">
        <v>39.0</v>
      </c>
      <c r="C6376" s="13">
        <v>85036.0</v>
      </c>
      <c r="D6376" s="8" t="s">
        <v>19186</v>
      </c>
      <c r="E6376" s="9">
        <v>85.0</v>
      </c>
      <c r="F6376" s="10" t="s">
        <v>19187</v>
      </c>
      <c r="G6376" s="11"/>
      <c r="H6376" s="11"/>
      <c r="I6376" s="11"/>
    </row>
    <row r="6377" ht="14.25" customHeight="1">
      <c r="A6377" s="5" t="s">
        <v>19188</v>
      </c>
      <c r="B6377" s="13">
        <v>39.0</v>
      </c>
      <c r="C6377" s="13">
        <v>85092.0</v>
      </c>
      <c r="D6377" s="8" t="s">
        <v>19189</v>
      </c>
      <c r="E6377" s="9">
        <v>57.0</v>
      </c>
      <c r="F6377" s="10" t="s">
        <v>19190</v>
      </c>
      <c r="G6377" s="11"/>
      <c r="H6377" s="11"/>
      <c r="I6377" s="11"/>
    </row>
    <row r="6378" ht="14.25" customHeight="1">
      <c r="A6378" s="5" t="s">
        <v>19191</v>
      </c>
      <c r="B6378" s="13">
        <v>39.0</v>
      </c>
      <c r="C6378" s="13">
        <v>85232.0</v>
      </c>
      <c r="D6378" s="8" t="s">
        <v>19192</v>
      </c>
      <c r="E6378" s="9">
        <v>77.0</v>
      </c>
      <c r="F6378" s="10" t="s">
        <v>19193</v>
      </c>
      <c r="G6378" s="11"/>
      <c r="H6378" s="11"/>
      <c r="I6378" s="11"/>
    </row>
    <row r="6379" ht="14.25" customHeight="1">
      <c r="A6379" s="5" t="s">
        <v>19194</v>
      </c>
      <c r="B6379" s="13">
        <v>39.0</v>
      </c>
      <c r="C6379" s="13">
        <v>85484.0</v>
      </c>
      <c r="D6379" s="8" t="s">
        <v>19195</v>
      </c>
      <c r="E6379" s="9">
        <v>85.0</v>
      </c>
      <c r="F6379" s="10" t="s">
        <v>19196</v>
      </c>
      <c r="G6379" s="11"/>
      <c r="H6379" s="11"/>
      <c r="I6379" s="11"/>
    </row>
    <row r="6380" ht="14.25" customHeight="1">
      <c r="A6380" s="5" t="s">
        <v>19197</v>
      </c>
      <c r="B6380" s="13">
        <v>39.0</v>
      </c>
      <c r="C6380" s="13">
        <v>85512.0</v>
      </c>
      <c r="D6380" s="8" t="s">
        <v>19198</v>
      </c>
      <c r="E6380" s="9">
        <v>85.0</v>
      </c>
      <c r="F6380" s="10" t="s">
        <v>19199</v>
      </c>
      <c r="G6380" s="11"/>
      <c r="H6380" s="11"/>
      <c r="I6380" s="11"/>
    </row>
    <row r="6381" ht="14.25" customHeight="1">
      <c r="A6381" s="5" t="s">
        <v>19200</v>
      </c>
      <c r="B6381" s="13">
        <v>39.0</v>
      </c>
      <c r="C6381" s="13">
        <v>85638.0</v>
      </c>
      <c r="D6381" s="8" t="s">
        <v>19201</v>
      </c>
      <c r="E6381" s="9">
        <v>85.0</v>
      </c>
      <c r="F6381" s="10" t="s">
        <v>19202</v>
      </c>
      <c r="G6381" s="11"/>
      <c r="H6381" s="11"/>
      <c r="I6381" s="11"/>
    </row>
    <row r="6382" ht="14.25" customHeight="1">
      <c r="A6382" s="5" t="s">
        <v>19203</v>
      </c>
      <c r="B6382" s="13">
        <v>39.0</v>
      </c>
      <c r="C6382" s="13">
        <v>85792.0</v>
      </c>
      <c r="D6382" s="8" t="s">
        <v>19204</v>
      </c>
      <c r="E6382" s="9">
        <v>27.0</v>
      </c>
      <c r="F6382" s="10" t="s">
        <v>19205</v>
      </c>
      <c r="G6382" s="11"/>
      <c r="H6382" s="11"/>
      <c r="I6382" s="11"/>
    </row>
    <row r="6383" ht="14.25" customHeight="1">
      <c r="A6383" s="5" t="s">
        <v>19206</v>
      </c>
      <c r="B6383" s="13">
        <v>39.0</v>
      </c>
      <c r="C6383" s="13">
        <v>85946.0</v>
      </c>
      <c r="D6383" s="8" t="s">
        <v>19207</v>
      </c>
      <c r="E6383" s="13">
        <v>133.0</v>
      </c>
      <c r="F6383" s="10" t="s">
        <v>19208</v>
      </c>
      <c r="G6383" s="11"/>
      <c r="H6383" s="11"/>
      <c r="I6383" s="11"/>
    </row>
    <row r="6384" ht="14.25" customHeight="1">
      <c r="A6384" s="5" t="s">
        <v>19209</v>
      </c>
      <c r="B6384" s="13">
        <v>39.0</v>
      </c>
      <c r="C6384" s="13">
        <v>86184.0</v>
      </c>
      <c r="D6384" s="8" t="s">
        <v>19210</v>
      </c>
      <c r="E6384" s="9">
        <v>81.0</v>
      </c>
      <c r="F6384" s="10" t="s">
        <v>19211</v>
      </c>
      <c r="G6384" s="11"/>
      <c r="H6384" s="11"/>
      <c r="I6384" s="11"/>
    </row>
    <row r="6385" ht="14.25" customHeight="1">
      <c r="A6385" s="5" t="s">
        <v>19212</v>
      </c>
      <c r="B6385" s="13">
        <v>39.0</v>
      </c>
      <c r="C6385" s="13">
        <v>86366.0</v>
      </c>
      <c r="D6385" s="8" t="s">
        <v>19213</v>
      </c>
      <c r="E6385" s="9">
        <v>61.0</v>
      </c>
      <c r="F6385" s="10" t="s">
        <v>19214</v>
      </c>
      <c r="G6385" s="11"/>
      <c r="H6385" s="11"/>
      <c r="I6385" s="11"/>
    </row>
    <row r="6386" ht="14.25" customHeight="1">
      <c r="A6386" s="5" t="s">
        <v>19215</v>
      </c>
      <c r="B6386" s="13">
        <v>39.0</v>
      </c>
      <c r="C6386" s="13">
        <v>86436.0</v>
      </c>
      <c r="D6386" s="8" t="s">
        <v>19216</v>
      </c>
      <c r="E6386" s="13">
        <v>111.0</v>
      </c>
      <c r="F6386" s="10" t="s">
        <v>19217</v>
      </c>
      <c r="G6386" s="11"/>
      <c r="H6386" s="11"/>
      <c r="I6386" s="11"/>
    </row>
    <row r="6387" ht="14.25" customHeight="1">
      <c r="A6387" s="5" t="s">
        <v>19218</v>
      </c>
      <c r="B6387" s="13">
        <v>39.0</v>
      </c>
      <c r="C6387" s="13">
        <v>86548.0</v>
      </c>
      <c r="D6387" s="8" t="s">
        <v>19219</v>
      </c>
      <c r="E6387" s="13">
        <v>169.0</v>
      </c>
      <c r="F6387" s="10" t="s">
        <v>19220</v>
      </c>
      <c r="G6387" s="11"/>
      <c r="H6387" s="11"/>
      <c r="I6387" s="11"/>
    </row>
    <row r="6388" ht="14.25" customHeight="1">
      <c r="A6388" s="5" t="s">
        <v>19221</v>
      </c>
      <c r="B6388" s="13">
        <v>39.0</v>
      </c>
      <c r="C6388" s="13">
        <v>86604.0</v>
      </c>
      <c r="D6388" s="8" t="s">
        <v>19222</v>
      </c>
      <c r="E6388" s="9">
        <v>49.0</v>
      </c>
      <c r="F6388" s="10" t="s">
        <v>19223</v>
      </c>
      <c r="G6388" s="11"/>
      <c r="H6388" s="11"/>
      <c r="I6388" s="11"/>
    </row>
    <row r="6389" ht="14.25" customHeight="1">
      <c r="A6389" s="5" t="s">
        <v>19224</v>
      </c>
      <c r="B6389" s="13">
        <v>39.0</v>
      </c>
      <c r="C6389" s="13">
        <v>86660.0</v>
      </c>
      <c r="D6389" s="8" t="s">
        <v>19225</v>
      </c>
      <c r="E6389" s="9">
        <v>57.0</v>
      </c>
      <c r="F6389" s="10" t="s">
        <v>19226</v>
      </c>
      <c r="G6389" s="11"/>
      <c r="H6389" s="11"/>
      <c r="I6389" s="11"/>
    </row>
    <row r="6390" ht="14.25" customHeight="1">
      <c r="A6390" s="5" t="s">
        <v>19227</v>
      </c>
      <c r="B6390" s="13">
        <v>39.0</v>
      </c>
      <c r="C6390" s="13">
        <v>86660.0</v>
      </c>
      <c r="D6390" s="8" t="s">
        <v>19228</v>
      </c>
      <c r="E6390" s="13">
        <v>113.0</v>
      </c>
      <c r="F6390" s="10" t="s">
        <v>19229</v>
      </c>
      <c r="G6390" s="11"/>
      <c r="H6390" s="11"/>
      <c r="I6390" s="11"/>
    </row>
    <row r="6391" ht="14.25" customHeight="1">
      <c r="A6391" s="5" t="s">
        <v>19230</v>
      </c>
      <c r="B6391" s="13">
        <v>39.0</v>
      </c>
      <c r="C6391" s="13">
        <v>86730.0</v>
      </c>
      <c r="D6391" s="8" t="s">
        <v>19231</v>
      </c>
      <c r="E6391" s="9">
        <v>61.0</v>
      </c>
      <c r="F6391" s="10" t="s">
        <v>19232</v>
      </c>
      <c r="G6391" s="11"/>
      <c r="H6391" s="11"/>
      <c r="I6391" s="11"/>
    </row>
    <row r="6392" ht="14.25" customHeight="1">
      <c r="A6392" s="5" t="s">
        <v>19233</v>
      </c>
      <c r="B6392" s="13">
        <v>39.0</v>
      </c>
      <c r="C6392" s="13">
        <v>86772.0</v>
      </c>
      <c r="D6392" s="8" t="s">
        <v>19234</v>
      </c>
      <c r="E6392" s="9">
        <v>57.0</v>
      </c>
      <c r="F6392" s="10" t="s">
        <v>19235</v>
      </c>
      <c r="G6392" s="11"/>
      <c r="H6392" s="11"/>
      <c r="I6392" s="11"/>
    </row>
    <row r="6393" ht="14.25" customHeight="1">
      <c r="A6393" s="5" t="s">
        <v>19236</v>
      </c>
      <c r="B6393" s="13">
        <v>39.0</v>
      </c>
      <c r="C6393" s="13">
        <v>86940.0</v>
      </c>
      <c r="D6393" s="8" t="s">
        <v>19237</v>
      </c>
      <c r="E6393" s="9">
        <v>57.0</v>
      </c>
      <c r="F6393" s="10" t="s">
        <v>19238</v>
      </c>
      <c r="G6393" s="11"/>
      <c r="H6393" s="11"/>
      <c r="I6393" s="11"/>
    </row>
    <row r="6394" ht="14.25" customHeight="1">
      <c r="A6394" s="5" t="s">
        <v>19239</v>
      </c>
      <c r="B6394" s="13">
        <v>39.0</v>
      </c>
      <c r="C6394" s="13">
        <v>88000.0</v>
      </c>
      <c r="D6394" s="8" t="s">
        <v>19240</v>
      </c>
      <c r="E6394" s="9">
        <v>99.0</v>
      </c>
      <c r="F6394" s="10" t="s">
        <v>19241</v>
      </c>
      <c r="G6394" s="11"/>
      <c r="H6394" s="11"/>
      <c r="I6394" s="11"/>
    </row>
    <row r="6395" ht="14.25" customHeight="1">
      <c r="A6395" s="5" t="s">
        <v>19242</v>
      </c>
      <c r="B6395" s="13">
        <v>39.0</v>
      </c>
      <c r="C6395" s="13">
        <v>88000.0</v>
      </c>
      <c r="D6395" s="8" t="s">
        <v>19243</v>
      </c>
      <c r="E6395" s="13">
        <v>155.0</v>
      </c>
      <c r="F6395" s="10" t="s">
        <v>19244</v>
      </c>
      <c r="G6395" s="11"/>
      <c r="H6395" s="11"/>
      <c r="I6395" s="11"/>
    </row>
    <row r="6396" ht="14.25" customHeight="1">
      <c r="A6396" s="5" t="s">
        <v>19245</v>
      </c>
      <c r="B6396" s="13">
        <v>39.0</v>
      </c>
      <c r="C6396" s="13">
        <v>88084.0</v>
      </c>
      <c r="D6396" s="8" t="s">
        <v>19246</v>
      </c>
      <c r="E6396" s="13">
        <v>119.0</v>
      </c>
      <c r="F6396" s="10" t="s">
        <v>19247</v>
      </c>
      <c r="G6396" s="11"/>
      <c r="H6396" s="11"/>
      <c r="I6396" s="11"/>
    </row>
    <row r="6397" ht="14.25" customHeight="1">
      <c r="A6397" s="5" t="s">
        <v>19248</v>
      </c>
      <c r="B6397" s="13">
        <v>40.0</v>
      </c>
      <c r="C6397" s="7">
        <v>200.0</v>
      </c>
      <c r="D6397" s="8" t="s">
        <v>19249</v>
      </c>
      <c r="E6397" s="13">
        <v>123.0</v>
      </c>
      <c r="F6397" s="10" t="s">
        <v>19250</v>
      </c>
      <c r="G6397" s="11"/>
      <c r="H6397" s="11"/>
      <c r="I6397" s="11"/>
    </row>
    <row r="6398" ht="14.25" customHeight="1">
      <c r="A6398" s="5" t="s">
        <v>19251</v>
      </c>
      <c r="B6398" s="13">
        <v>40.0</v>
      </c>
      <c r="C6398" s="7">
        <v>1700.0</v>
      </c>
      <c r="D6398" s="8" t="s">
        <v>19252</v>
      </c>
      <c r="E6398" s="9">
        <v>65.0</v>
      </c>
      <c r="F6398" s="10" t="s">
        <v>19253</v>
      </c>
      <c r="G6398" s="11"/>
      <c r="H6398" s="11"/>
      <c r="I6398" s="11"/>
    </row>
    <row r="6399" ht="14.25" customHeight="1">
      <c r="A6399" s="5" t="s">
        <v>19254</v>
      </c>
      <c r="B6399" s="13">
        <v>40.0</v>
      </c>
      <c r="C6399" s="7">
        <v>1800.0</v>
      </c>
      <c r="D6399" s="8" t="s">
        <v>19255</v>
      </c>
      <c r="E6399" s="13">
        <v>151.0</v>
      </c>
      <c r="F6399" s="10" t="s">
        <v>19256</v>
      </c>
      <c r="G6399" s="11"/>
      <c r="H6399" s="11"/>
      <c r="I6399" s="11"/>
    </row>
    <row r="6400" ht="14.25" customHeight="1">
      <c r="A6400" s="5" t="s">
        <v>19257</v>
      </c>
      <c r="B6400" s="13">
        <v>40.0</v>
      </c>
      <c r="C6400" s="7">
        <v>2050.0</v>
      </c>
      <c r="D6400" s="8" t="s">
        <v>19258</v>
      </c>
      <c r="E6400" s="9">
        <v>15.0</v>
      </c>
      <c r="F6400" s="10" t="s">
        <v>19259</v>
      </c>
      <c r="G6400" s="11"/>
      <c r="H6400" s="11"/>
      <c r="I6400" s="11"/>
    </row>
    <row r="6401" ht="14.25" customHeight="1">
      <c r="A6401" s="5" t="s">
        <v>19260</v>
      </c>
      <c r="B6401" s="13">
        <v>40.0</v>
      </c>
      <c r="C6401" s="7">
        <v>2250.0</v>
      </c>
      <c r="D6401" s="8" t="s">
        <v>19261</v>
      </c>
      <c r="E6401" s="13">
        <v>127.0</v>
      </c>
      <c r="F6401" s="10" t="s">
        <v>19262</v>
      </c>
      <c r="G6401" s="11"/>
      <c r="H6401" s="11"/>
      <c r="I6401" s="11"/>
    </row>
    <row r="6402" ht="14.25" customHeight="1">
      <c r="A6402" s="5" t="s">
        <v>19263</v>
      </c>
      <c r="B6402" s="13">
        <v>40.0</v>
      </c>
      <c r="C6402" s="7">
        <v>2600.0</v>
      </c>
      <c r="D6402" s="8" t="s">
        <v>19264</v>
      </c>
      <c r="E6402" s="9">
        <v>19.0</v>
      </c>
      <c r="F6402" s="10" t="s">
        <v>19265</v>
      </c>
      <c r="G6402" s="11"/>
      <c r="H6402" s="11"/>
      <c r="I6402" s="11"/>
    </row>
    <row r="6403" ht="14.25" customHeight="1">
      <c r="A6403" s="5" t="s">
        <v>19266</v>
      </c>
      <c r="B6403" s="13">
        <v>40.0</v>
      </c>
      <c r="C6403" s="7">
        <v>3300.0</v>
      </c>
      <c r="D6403" s="8" t="s">
        <v>19267</v>
      </c>
      <c r="E6403" s="9">
        <v>5.0</v>
      </c>
      <c r="F6403" s="10" t="s">
        <v>19268</v>
      </c>
      <c r="G6403" s="11"/>
      <c r="H6403" s="11"/>
      <c r="I6403" s="11"/>
    </row>
    <row r="6404" ht="14.25" customHeight="1">
      <c r="A6404" s="5" t="s">
        <v>19269</v>
      </c>
      <c r="B6404" s="13">
        <v>40.0</v>
      </c>
      <c r="C6404" s="7">
        <v>4450.0</v>
      </c>
      <c r="D6404" s="8" t="s">
        <v>19270</v>
      </c>
      <c r="E6404" s="13">
        <v>113.0</v>
      </c>
      <c r="F6404" s="10" t="s">
        <v>19271</v>
      </c>
      <c r="G6404" s="11"/>
      <c r="H6404" s="11"/>
      <c r="I6404" s="11"/>
    </row>
    <row r="6405" ht="14.25" customHeight="1">
      <c r="A6405" s="5" t="s">
        <v>19272</v>
      </c>
      <c r="B6405" s="13">
        <v>40.0</v>
      </c>
      <c r="C6405" s="7">
        <v>4450.0</v>
      </c>
      <c r="D6405" s="8" t="s">
        <v>19273</v>
      </c>
      <c r="E6405" s="13">
        <v>147.0</v>
      </c>
      <c r="F6405" s="10" t="s">
        <v>19274</v>
      </c>
      <c r="G6405" s="11"/>
      <c r="H6405" s="11"/>
      <c r="I6405" s="11"/>
    </row>
    <row r="6406" ht="14.25" customHeight="1">
      <c r="A6406" s="5" t="s">
        <v>19275</v>
      </c>
      <c r="B6406" s="13">
        <v>40.0</v>
      </c>
      <c r="C6406" s="7">
        <v>5700.0</v>
      </c>
      <c r="D6406" s="8" t="s">
        <v>19276</v>
      </c>
      <c r="E6406" s="13">
        <v>109.0</v>
      </c>
      <c r="F6406" s="10" t="s">
        <v>19277</v>
      </c>
      <c r="G6406" s="11"/>
      <c r="H6406" s="11"/>
      <c r="I6406" s="11"/>
    </row>
    <row r="6407" ht="14.25" customHeight="1">
      <c r="A6407" s="5" t="s">
        <v>19278</v>
      </c>
      <c r="B6407" s="13">
        <v>40.0</v>
      </c>
      <c r="C6407" s="7">
        <v>6400.0</v>
      </c>
      <c r="D6407" s="8" t="s">
        <v>19279</v>
      </c>
      <c r="E6407" s="13">
        <v>143.0</v>
      </c>
      <c r="F6407" s="10" t="s">
        <v>19280</v>
      </c>
      <c r="G6407" s="11"/>
      <c r="H6407" s="11"/>
      <c r="I6407" s="11"/>
    </row>
    <row r="6408" ht="14.25" customHeight="1">
      <c r="A6408" s="5" t="s">
        <v>19281</v>
      </c>
      <c r="B6408" s="13">
        <v>40.0</v>
      </c>
      <c r="C6408" s="7">
        <v>6400.0</v>
      </c>
      <c r="D6408" s="8" t="s">
        <v>19282</v>
      </c>
      <c r="E6408" s="13">
        <v>145.0</v>
      </c>
      <c r="F6408" s="10" t="s">
        <v>19283</v>
      </c>
      <c r="G6408" s="11"/>
      <c r="H6408" s="11"/>
      <c r="I6408" s="11"/>
    </row>
    <row r="6409" ht="14.25" customHeight="1">
      <c r="A6409" s="5" t="s">
        <v>19284</v>
      </c>
      <c r="B6409" s="13">
        <v>40.0</v>
      </c>
      <c r="C6409" s="7">
        <v>6600.0</v>
      </c>
      <c r="D6409" s="8" t="s">
        <v>19285</v>
      </c>
      <c r="E6409" s="9">
        <v>71.0</v>
      </c>
      <c r="F6409" s="10" t="s">
        <v>19286</v>
      </c>
      <c r="G6409" s="11"/>
      <c r="H6409" s="11"/>
      <c r="I6409" s="11"/>
    </row>
    <row r="6410" ht="14.25" customHeight="1">
      <c r="A6410" s="5" t="s">
        <v>19287</v>
      </c>
      <c r="B6410" s="13">
        <v>40.0</v>
      </c>
      <c r="C6410" s="7">
        <v>8900.0</v>
      </c>
      <c r="D6410" s="8" t="s">
        <v>19288</v>
      </c>
      <c r="E6410" s="9">
        <v>37.0</v>
      </c>
      <c r="F6410" s="10" t="s">
        <v>19289</v>
      </c>
      <c r="G6410" s="11"/>
      <c r="H6410" s="11"/>
      <c r="I6410" s="11"/>
    </row>
    <row r="6411" ht="14.25" customHeight="1">
      <c r="A6411" s="5" t="s">
        <v>19290</v>
      </c>
      <c r="B6411" s="13">
        <v>40.0</v>
      </c>
      <c r="C6411" s="7">
        <v>9050.0</v>
      </c>
      <c r="D6411" s="8" t="s">
        <v>19291</v>
      </c>
      <c r="E6411" s="13">
        <v>143.0</v>
      </c>
      <c r="F6411" s="10" t="s">
        <v>19292</v>
      </c>
      <c r="G6411" s="11"/>
      <c r="H6411" s="11"/>
      <c r="I6411" s="11"/>
    </row>
    <row r="6412" ht="14.25" customHeight="1">
      <c r="A6412" s="5" t="s">
        <v>19293</v>
      </c>
      <c r="B6412" s="13">
        <v>40.0</v>
      </c>
      <c r="C6412" s="7">
        <v>9050.0</v>
      </c>
      <c r="D6412" s="8" t="s">
        <v>19294</v>
      </c>
      <c r="E6412" s="13">
        <v>145.0</v>
      </c>
      <c r="F6412" s="10" t="s">
        <v>19295</v>
      </c>
      <c r="G6412" s="11"/>
      <c r="H6412" s="11"/>
      <c r="I6412" s="11"/>
    </row>
    <row r="6413" ht="14.25" customHeight="1">
      <c r="A6413" s="5" t="s">
        <v>19296</v>
      </c>
      <c r="B6413" s="13">
        <v>40.0</v>
      </c>
      <c r="C6413" s="7">
        <v>9100.0</v>
      </c>
      <c r="D6413" s="8" t="s">
        <v>19297</v>
      </c>
      <c r="E6413" s="9">
        <v>89.0</v>
      </c>
      <c r="F6413" s="10" t="s">
        <v>19298</v>
      </c>
      <c r="G6413" s="11"/>
      <c r="H6413" s="11"/>
      <c r="I6413" s="11"/>
    </row>
    <row r="6414" ht="14.25" customHeight="1">
      <c r="A6414" s="5" t="s">
        <v>19299</v>
      </c>
      <c r="B6414" s="13">
        <v>40.0</v>
      </c>
      <c r="C6414" s="13">
        <v>13500.0</v>
      </c>
      <c r="D6414" s="8" t="s">
        <v>19300</v>
      </c>
      <c r="E6414" s="9">
        <v>81.0</v>
      </c>
      <c r="F6414" s="10" t="s">
        <v>19301</v>
      </c>
      <c r="G6414" s="11"/>
      <c r="H6414" s="11"/>
      <c r="I6414" s="11"/>
    </row>
    <row r="6415" ht="14.25" customHeight="1">
      <c r="A6415" s="5" t="s">
        <v>19302</v>
      </c>
      <c r="B6415" s="13">
        <v>40.0</v>
      </c>
      <c r="C6415" s="13">
        <v>13650.0</v>
      </c>
      <c r="D6415" s="8" t="s">
        <v>19303</v>
      </c>
      <c r="E6415" s="9">
        <v>91.0</v>
      </c>
      <c r="F6415" s="10" t="s">
        <v>19304</v>
      </c>
      <c r="G6415" s="11"/>
      <c r="H6415" s="11"/>
      <c r="I6415" s="11"/>
    </row>
    <row r="6416" ht="14.25" customHeight="1">
      <c r="A6416" s="5" t="s">
        <v>19305</v>
      </c>
      <c r="B6416" s="13">
        <v>40.0</v>
      </c>
      <c r="C6416" s="13">
        <v>13950.0</v>
      </c>
      <c r="D6416" s="8" t="s">
        <v>19306</v>
      </c>
      <c r="E6416" s="9">
        <v>51.0</v>
      </c>
      <c r="F6416" s="10" t="s">
        <v>19307</v>
      </c>
      <c r="G6416" s="11"/>
      <c r="H6416" s="11"/>
      <c r="I6416" s="11"/>
    </row>
    <row r="6417" ht="14.25" customHeight="1">
      <c r="A6417" s="5" t="s">
        <v>19308</v>
      </c>
      <c r="B6417" s="13">
        <v>40.0</v>
      </c>
      <c r="C6417" s="13">
        <v>14200.0</v>
      </c>
      <c r="D6417" s="8" t="s">
        <v>19309</v>
      </c>
      <c r="E6417" s="13">
        <v>109.0</v>
      </c>
      <c r="F6417" s="10" t="s">
        <v>19310</v>
      </c>
      <c r="G6417" s="11"/>
      <c r="H6417" s="11"/>
      <c r="I6417" s="11"/>
    </row>
    <row r="6418" ht="14.25" customHeight="1">
      <c r="A6418" s="5" t="s">
        <v>19311</v>
      </c>
      <c r="B6418" s="13">
        <v>40.0</v>
      </c>
      <c r="C6418" s="13">
        <v>14700.0</v>
      </c>
      <c r="D6418" s="8" t="s">
        <v>19312</v>
      </c>
      <c r="E6418" s="13">
        <v>131.0</v>
      </c>
      <c r="F6418" s="10" t="s">
        <v>19313</v>
      </c>
      <c r="G6418" s="11"/>
      <c r="H6418" s="11"/>
      <c r="I6418" s="11"/>
    </row>
    <row r="6419" ht="14.25" customHeight="1">
      <c r="A6419" s="5" t="s">
        <v>19314</v>
      </c>
      <c r="B6419" s="13">
        <v>40.0</v>
      </c>
      <c r="C6419" s="13">
        <v>15350.0</v>
      </c>
      <c r="D6419" s="8" t="s">
        <v>19315</v>
      </c>
      <c r="E6419" s="13">
        <v>117.0</v>
      </c>
      <c r="F6419" s="10" t="s">
        <v>19316</v>
      </c>
      <c r="G6419" s="11"/>
      <c r="H6419" s="11"/>
      <c r="I6419" s="11"/>
    </row>
    <row r="6420" ht="14.25" customHeight="1">
      <c r="A6420" s="5" t="s">
        <v>19317</v>
      </c>
      <c r="B6420" s="13">
        <v>40.0</v>
      </c>
      <c r="C6420" s="13">
        <v>15400.0</v>
      </c>
      <c r="D6420" s="8" t="s">
        <v>19318</v>
      </c>
      <c r="E6420" s="9">
        <v>39.0</v>
      </c>
      <c r="F6420" s="10" t="s">
        <v>19319</v>
      </c>
      <c r="G6420" s="11"/>
      <c r="H6420" s="11"/>
      <c r="I6420" s="11"/>
    </row>
    <row r="6421" ht="14.25" customHeight="1">
      <c r="A6421" s="5" t="s">
        <v>19320</v>
      </c>
      <c r="B6421" s="13">
        <v>40.0</v>
      </c>
      <c r="C6421" s="13">
        <v>15400.0</v>
      </c>
      <c r="D6421" s="8" t="s">
        <v>19321</v>
      </c>
      <c r="E6421" s="13">
        <v>149.0</v>
      </c>
      <c r="F6421" s="10" t="s">
        <v>19322</v>
      </c>
      <c r="G6421" s="11"/>
      <c r="H6421" s="11"/>
      <c r="I6421" s="11"/>
    </row>
    <row r="6422" ht="14.25" customHeight="1">
      <c r="A6422" s="5" t="s">
        <v>19323</v>
      </c>
      <c r="B6422" s="13">
        <v>40.0</v>
      </c>
      <c r="C6422" s="13">
        <v>16350.0</v>
      </c>
      <c r="D6422" s="8" t="s">
        <v>19324</v>
      </c>
      <c r="E6422" s="13">
        <v>131.0</v>
      </c>
      <c r="F6422" s="10" t="s">
        <v>19325</v>
      </c>
      <c r="G6422" s="11"/>
      <c r="H6422" s="11"/>
      <c r="I6422" s="11"/>
    </row>
    <row r="6423" ht="14.25" customHeight="1">
      <c r="A6423" s="5" t="s">
        <v>19326</v>
      </c>
      <c r="B6423" s="13">
        <v>40.0</v>
      </c>
      <c r="C6423" s="13">
        <v>16350.0</v>
      </c>
      <c r="D6423" s="8" t="s">
        <v>19327</v>
      </c>
      <c r="E6423" s="13">
        <v>143.0</v>
      </c>
      <c r="F6423" s="10" t="s">
        <v>19328</v>
      </c>
      <c r="G6423" s="11"/>
      <c r="H6423" s="11"/>
      <c r="I6423" s="11"/>
    </row>
    <row r="6424" ht="14.25" customHeight="1">
      <c r="A6424" s="5" t="s">
        <v>19329</v>
      </c>
      <c r="B6424" s="13">
        <v>40.0</v>
      </c>
      <c r="C6424" s="13">
        <v>16500.0</v>
      </c>
      <c r="D6424" s="8" t="s">
        <v>19330</v>
      </c>
      <c r="E6424" s="13">
        <v>115.0</v>
      </c>
      <c r="F6424" s="10" t="s">
        <v>19331</v>
      </c>
      <c r="G6424" s="11"/>
      <c r="H6424" s="11"/>
      <c r="I6424" s="11"/>
    </row>
    <row r="6425" ht="14.25" customHeight="1">
      <c r="A6425" s="5" t="s">
        <v>19332</v>
      </c>
      <c r="B6425" s="13">
        <v>40.0</v>
      </c>
      <c r="C6425" s="13">
        <v>17800.0</v>
      </c>
      <c r="D6425" s="8" t="s">
        <v>19333</v>
      </c>
      <c r="E6425" s="13">
        <v>145.0</v>
      </c>
      <c r="F6425" s="10" t="s">
        <v>19334</v>
      </c>
      <c r="G6425" s="11"/>
      <c r="H6425" s="11"/>
      <c r="I6425" s="11"/>
    </row>
    <row r="6426" ht="14.25" customHeight="1">
      <c r="A6426" s="5" t="s">
        <v>19335</v>
      </c>
      <c r="B6426" s="13">
        <v>40.0</v>
      </c>
      <c r="C6426" s="13">
        <v>18850.0</v>
      </c>
      <c r="D6426" s="8" t="s">
        <v>19336</v>
      </c>
      <c r="E6426" s="13">
        <v>119.0</v>
      </c>
      <c r="F6426" s="10" t="s">
        <v>19337</v>
      </c>
      <c r="G6426" s="11"/>
      <c r="H6426" s="11"/>
      <c r="I6426" s="11"/>
    </row>
    <row r="6427" ht="14.25" customHeight="1">
      <c r="A6427" s="14" t="s">
        <v>19338</v>
      </c>
      <c r="B6427" s="16">
        <v>40.0</v>
      </c>
      <c r="C6427" s="16">
        <v>19450.0</v>
      </c>
      <c r="D6427" s="17" t="s">
        <v>19339</v>
      </c>
      <c r="E6427" s="18">
        <v>99.0</v>
      </c>
      <c r="F6427" s="19" t="s">
        <v>19340</v>
      </c>
      <c r="G6427" s="11"/>
      <c r="H6427" s="11"/>
      <c r="I6427" s="11"/>
    </row>
    <row r="6428" ht="14.25" customHeight="1">
      <c r="A6428" s="5" t="s">
        <v>19341</v>
      </c>
      <c r="B6428" s="13">
        <v>40.0</v>
      </c>
      <c r="C6428" s="13">
        <v>19900.0</v>
      </c>
      <c r="D6428" s="8" t="s">
        <v>19342</v>
      </c>
      <c r="E6428" s="13">
        <v>109.0</v>
      </c>
      <c r="F6428" s="10" t="s">
        <v>19343</v>
      </c>
      <c r="G6428" s="11"/>
      <c r="H6428" s="11"/>
      <c r="I6428" s="11"/>
    </row>
    <row r="6429" ht="14.25" customHeight="1">
      <c r="A6429" s="5" t="s">
        <v>19344</v>
      </c>
      <c r="B6429" s="13">
        <v>40.0</v>
      </c>
      <c r="C6429" s="13">
        <v>20550.0</v>
      </c>
      <c r="D6429" s="8" t="s">
        <v>19345</v>
      </c>
      <c r="E6429" s="13">
        <v>147.0</v>
      </c>
      <c r="F6429" s="10" t="s">
        <v>19346</v>
      </c>
      <c r="G6429" s="11"/>
      <c r="H6429" s="11"/>
      <c r="I6429" s="11"/>
    </row>
    <row r="6430" ht="14.25" customHeight="1">
      <c r="A6430" s="5" t="s">
        <v>19347</v>
      </c>
      <c r="B6430" s="13">
        <v>40.0</v>
      </c>
      <c r="C6430" s="13">
        <v>21750.0</v>
      </c>
      <c r="D6430" s="8" t="s">
        <v>19348</v>
      </c>
      <c r="E6430" s="9">
        <v>37.0</v>
      </c>
      <c r="F6430" s="10" t="s">
        <v>19349</v>
      </c>
      <c r="G6430" s="11"/>
      <c r="H6430" s="11"/>
      <c r="I6430" s="11"/>
    </row>
    <row r="6431" ht="14.25" customHeight="1">
      <c r="A6431" s="5" t="s">
        <v>19350</v>
      </c>
      <c r="B6431" s="13">
        <v>40.0</v>
      </c>
      <c r="C6431" s="13">
        <v>21750.0</v>
      </c>
      <c r="D6431" s="8" t="s">
        <v>19351</v>
      </c>
      <c r="E6431" s="13">
        <v>119.0</v>
      </c>
      <c r="F6431" s="10" t="s">
        <v>19352</v>
      </c>
      <c r="G6431" s="11"/>
      <c r="H6431" s="11"/>
      <c r="I6431" s="11"/>
    </row>
    <row r="6432" ht="14.25" customHeight="1">
      <c r="A6432" s="5" t="s">
        <v>19353</v>
      </c>
      <c r="B6432" s="13">
        <v>40.0</v>
      </c>
      <c r="C6432" s="13">
        <v>21900.0</v>
      </c>
      <c r="D6432" s="8" t="s">
        <v>19354</v>
      </c>
      <c r="E6432" s="13">
        <v>137.0</v>
      </c>
      <c r="F6432" s="10" t="s">
        <v>19355</v>
      </c>
      <c r="G6432" s="11"/>
      <c r="H6432" s="11"/>
      <c r="I6432" s="11"/>
    </row>
    <row r="6433" ht="14.25" customHeight="1">
      <c r="A6433" s="5" t="s">
        <v>19356</v>
      </c>
      <c r="B6433" s="13">
        <v>40.0</v>
      </c>
      <c r="C6433" s="13">
        <v>22050.0</v>
      </c>
      <c r="D6433" s="8" t="s">
        <v>19357</v>
      </c>
      <c r="E6433" s="9">
        <v>13.0</v>
      </c>
      <c r="F6433" s="10" t="s">
        <v>19358</v>
      </c>
      <c r="G6433" s="11"/>
      <c r="H6433" s="11"/>
      <c r="I6433" s="11"/>
    </row>
    <row r="6434" ht="14.25" customHeight="1">
      <c r="A6434" s="5" t="s">
        <v>19359</v>
      </c>
      <c r="B6434" s="13">
        <v>40.0</v>
      </c>
      <c r="C6434" s="13">
        <v>23200.0</v>
      </c>
      <c r="D6434" s="8" t="s">
        <v>19360</v>
      </c>
      <c r="E6434" s="13">
        <v>109.0</v>
      </c>
      <c r="F6434" s="10" t="s">
        <v>19361</v>
      </c>
      <c r="G6434" s="11"/>
      <c r="H6434" s="11"/>
      <c r="I6434" s="11"/>
    </row>
    <row r="6435" ht="14.25" customHeight="1">
      <c r="A6435" s="5" t="s">
        <v>19362</v>
      </c>
      <c r="B6435" s="13">
        <v>40.0</v>
      </c>
      <c r="C6435" s="13">
        <v>23500.0</v>
      </c>
      <c r="D6435" s="8" t="s">
        <v>19363</v>
      </c>
      <c r="E6435" s="9">
        <v>9.0</v>
      </c>
      <c r="F6435" s="10" t="s">
        <v>19364</v>
      </c>
      <c r="G6435" s="11"/>
      <c r="H6435" s="11"/>
      <c r="I6435" s="11"/>
    </row>
    <row r="6436" ht="14.25" customHeight="1">
      <c r="A6436" s="5" t="s">
        <v>19365</v>
      </c>
      <c r="B6436" s="13">
        <v>40.0</v>
      </c>
      <c r="C6436" s="13">
        <v>23700.0</v>
      </c>
      <c r="D6436" s="8" t="s">
        <v>19366</v>
      </c>
      <c r="E6436" s="9">
        <v>17.0</v>
      </c>
      <c r="F6436" s="10" t="s">
        <v>19367</v>
      </c>
      <c r="G6436" s="11"/>
      <c r="H6436" s="11"/>
      <c r="I6436" s="11"/>
    </row>
    <row r="6437" ht="14.25" customHeight="1">
      <c r="A6437" s="5" t="s">
        <v>19368</v>
      </c>
      <c r="B6437" s="13">
        <v>40.0</v>
      </c>
      <c r="C6437" s="13">
        <v>23950.0</v>
      </c>
      <c r="D6437" s="8" t="s">
        <v>19369</v>
      </c>
      <c r="E6437" s="9">
        <v>47.0</v>
      </c>
      <c r="F6437" s="10" t="s">
        <v>19370</v>
      </c>
      <c r="G6437" s="11"/>
      <c r="H6437" s="11"/>
      <c r="I6437" s="11"/>
    </row>
    <row r="6438" ht="14.25" customHeight="1">
      <c r="A6438" s="5" t="s">
        <v>19371</v>
      </c>
      <c r="B6438" s="13">
        <v>40.0</v>
      </c>
      <c r="C6438" s="13">
        <v>24650.0</v>
      </c>
      <c r="D6438" s="8" t="s">
        <v>19372</v>
      </c>
      <c r="E6438" s="9">
        <v>91.0</v>
      </c>
      <c r="F6438" s="10" t="s">
        <v>19373</v>
      </c>
      <c r="G6438" s="11"/>
      <c r="H6438" s="11"/>
      <c r="I6438" s="11"/>
    </row>
    <row r="6439" ht="14.25" customHeight="1">
      <c r="A6439" s="5" t="s">
        <v>19374</v>
      </c>
      <c r="B6439" s="13">
        <v>40.0</v>
      </c>
      <c r="C6439" s="13">
        <v>25100.0</v>
      </c>
      <c r="D6439" s="8" t="s">
        <v>19375</v>
      </c>
      <c r="E6439" s="9">
        <v>93.0</v>
      </c>
      <c r="F6439" s="10" t="s">
        <v>19376</v>
      </c>
      <c r="G6439" s="11"/>
      <c r="H6439" s="11"/>
      <c r="I6439" s="11"/>
    </row>
    <row r="6440" ht="14.25" customHeight="1">
      <c r="A6440" s="5" t="s">
        <v>19377</v>
      </c>
      <c r="B6440" s="13">
        <v>40.0</v>
      </c>
      <c r="C6440" s="13">
        <v>27300.0</v>
      </c>
      <c r="D6440" s="8" t="s">
        <v>19378</v>
      </c>
      <c r="E6440" s="9">
        <v>31.0</v>
      </c>
      <c r="F6440" s="10" t="s">
        <v>19379</v>
      </c>
      <c r="G6440" s="11"/>
      <c r="H6440" s="11"/>
      <c r="I6440" s="11"/>
    </row>
    <row r="6441" ht="14.25" customHeight="1">
      <c r="A6441" s="5" t="s">
        <v>19380</v>
      </c>
      <c r="B6441" s="13">
        <v>40.0</v>
      </c>
      <c r="C6441" s="13">
        <v>27800.0</v>
      </c>
      <c r="D6441" s="8" t="s">
        <v>19381</v>
      </c>
      <c r="E6441" s="13">
        <v>141.0</v>
      </c>
      <c r="F6441" s="10" t="s">
        <v>19382</v>
      </c>
      <c r="G6441" s="11"/>
      <c r="H6441" s="11"/>
      <c r="I6441" s="11"/>
    </row>
    <row r="6442" ht="14.25" customHeight="1">
      <c r="A6442" s="5" t="s">
        <v>19383</v>
      </c>
      <c r="B6442" s="13">
        <v>40.0</v>
      </c>
      <c r="C6442" s="13">
        <v>29600.0</v>
      </c>
      <c r="D6442" s="8" t="s">
        <v>19384</v>
      </c>
      <c r="E6442" s="13">
        <v>143.0</v>
      </c>
      <c r="F6442" s="10" t="s">
        <v>19385</v>
      </c>
      <c r="G6442" s="11"/>
      <c r="H6442" s="11"/>
      <c r="I6442" s="11"/>
    </row>
    <row r="6443" ht="14.25" customHeight="1">
      <c r="A6443" s="5" t="s">
        <v>19386</v>
      </c>
      <c r="B6443" s="13">
        <v>40.0</v>
      </c>
      <c r="C6443" s="13">
        <v>31600.0</v>
      </c>
      <c r="D6443" s="8" t="s">
        <v>19387</v>
      </c>
      <c r="E6443" s="9">
        <v>41.0</v>
      </c>
      <c r="F6443" s="10" t="s">
        <v>19388</v>
      </c>
      <c r="G6443" s="11"/>
      <c r="H6443" s="11"/>
      <c r="I6443" s="11"/>
    </row>
    <row r="6444" ht="14.25" customHeight="1">
      <c r="A6444" s="5" t="s">
        <v>19389</v>
      </c>
      <c r="B6444" s="13">
        <v>40.0</v>
      </c>
      <c r="C6444" s="13">
        <v>31700.0</v>
      </c>
      <c r="D6444" s="8" t="s">
        <v>19390</v>
      </c>
      <c r="E6444" s="9">
        <v>83.0</v>
      </c>
      <c r="F6444" s="10" t="s">
        <v>19391</v>
      </c>
      <c r="G6444" s="11"/>
      <c r="H6444" s="11"/>
      <c r="I6444" s="11"/>
    </row>
    <row r="6445" ht="14.25" customHeight="1">
      <c r="A6445" s="5" t="s">
        <v>19392</v>
      </c>
      <c r="B6445" s="13">
        <v>40.0</v>
      </c>
      <c r="C6445" s="13">
        <v>31750.0</v>
      </c>
      <c r="D6445" s="8" t="s">
        <v>19393</v>
      </c>
      <c r="E6445" s="13">
        <v>139.0</v>
      </c>
      <c r="F6445" s="10" t="s">
        <v>19394</v>
      </c>
      <c r="G6445" s="11"/>
      <c r="H6445" s="11"/>
      <c r="I6445" s="11"/>
    </row>
    <row r="6446" ht="14.25" customHeight="1">
      <c r="A6446" s="5" t="s">
        <v>19395</v>
      </c>
      <c r="B6446" s="13">
        <v>40.0</v>
      </c>
      <c r="C6446" s="13">
        <v>32750.0</v>
      </c>
      <c r="D6446" s="8" t="s">
        <v>19396</v>
      </c>
      <c r="E6446" s="13">
        <v>109.0</v>
      </c>
      <c r="F6446" s="10" t="s">
        <v>19397</v>
      </c>
      <c r="G6446" s="11"/>
      <c r="H6446" s="11"/>
      <c r="I6446" s="11"/>
    </row>
    <row r="6447" ht="14.25" customHeight="1">
      <c r="A6447" s="5" t="s">
        <v>19398</v>
      </c>
      <c r="B6447" s="13">
        <v>40.0</v>
      </c>
      <c r="C6447" s="13">
        <v>33350.0</v>
      </c>
      <c r="D6447" s="8" t="s">
        <v>19399</v>
      </c>
      <c r="E6447" s="9">
        <v>19.0</v>
      </c>
      <c r="F6447" s="10" t="s">
        <v>19400</v>
      </c>
      <c r="G6447" s="11"/>
      <c r="H6447" s="11"/>
      <c r="I6447" s="11"/>
    </row>
    <row r="6448" ht="14.25" customHeight="1">
      <c r="A6448" s="5" t="s">
        <v>19401</v>
      </c>
      <c r="B6448" s="13">
        <v>40.0</v>
      </c>
      <c r="C6448" s="13">
        <v>33400.0</v>
      </c>
      <c r="D6448" s="8" t="s">
        <v>19402</v>
      </c>
      <c r="E6448" s="9">
        <v>79.0</v>
      </c>
      <c r="F6448" s="10" t="s">
        <v>19403</v>
      </c>
      <c r="G6448" s="11"/>
      <c r="H6448" s="11"/>
      <c r="I6448" s="11"/>
    </row>
    <row r="6449" ht="14.25" customHeight="1">
      <c r="A6449" s="5" t="s">
        <v>19404</v>
      </c>
      <c r="B6449" s="13">
        <v>40.0</v>
      </c>
      <c r="C6449" s="13">
        <v>33750.0</v>
      </c>
      <c r="D6449" s="8" t="s">
        <v>19405</v>
      </c>
      <c r="E6449" s="13">
        <v>111.0</v>
      </c>
      <c r="F6449" s="10" t="s">
        <v>19406</v>
      </c>
      <c r="G6449" s="11"/>
      <c r="H6449" s="11"/>
      <c r="I6449" s="11"/>
    </row>
    <row r="6450" ht="14.25" customHeight="1">
      <c r="A6450" s="5" t="s">
        <v>19407</v>
      </c>
      <c r="B6450" s="13">
        <v>40.0</v>
      </c>
      <c r="C6450" s="13">
        <v>35000.0</v>
      </c>
      <c r="D6450" s="8" t="s">
        <v>19408</v>
      </c>
      <c r="E6450" s="9">
        <v>75.0</v>
      </c>
      <c r="F6450" s="10" t="s">
        <v>19409</v>
      </c>
      <c r="G6450" s="11"/>
      <c r="H6450" s="11"/>
      <c r="I6450" s="11"/>
    </row>
    <row r="6451" ht="14.25" customHeight="1">
      <c r="A6451" s="5" t="s">
        <v>19410</v>
      </c>
      <c r="B6451" s="13">
        <v>40.0</v>
      </c>
      <c r="C6451" s="13">
        <v>35400.0</v>
      </c>
      <c r="D6451" s="8" t="s">
        <v>19411</v>
      </c>
      <c r="E6451" s="9">
        <v>63.0</v>
      </c>
      <c r="F6451" s="10" t="s">
        <v>19412</v>
      </c>
      <c r="G6451" s="11"/>
      <c r="H6451" s="11"/>
      <c r="I6451" s="11"/>
    </row>
    <row r="6452" ht="14.25" customHeight="1">
      <c r="A6452" s="5" t="s">
        <v>19413</v>
      </c>
      <c r="B6452" s="13">
        <v>40.0</v>
      </c>
      <c r="C6452" s="13">
        <v>35500.0</v>
      </c>
      <c r="D6452" s="8" t="s">
        <v>19414</v>
      </c>
      <c r="E6452" s="9">
        <v>57.0</v>
      </c>
      <c r="F6452" s="10" t="s">
        <v>19415</v>
      </c>
      <c r="G6452" s="11"/>
      <c r="H6452" s="11"/>
      <c r="I6452" s="11"/>
    </row>
    <row r="6453" ht="14.25" customHeight="1">
      <c r="A6453" s="5" t="s">
        <v>19416</v>
      </c>
      <c r="B6453" s="13">
        <v>40.0</v>
      </c>
      <c r="C6453" s="13">
        <v>35850.0</v>
      </c>
      <c r="D6453" s="8" t="s">
        <v>19417</v>
      </c>
      <c r="E6453" s="13">
        <v>113.0</v>
      </c>
      <c r="F6453" s="10" t="s">
        <v>19418</v>
      </c>
      <c r="G6453" s="11"/>
      <c r="H6453" s="11"/>
      <c r="I6453" s="11"/>
    </row>
    <row r="6454" ht="14.25" customHeight="1">
      <c r="A6454" s="5" t="s">
        <v>19419</v>
      </c>
      <c r="B6454" s="13">
        <v>40.0</v>
      </c>
      <c r="C6454" s="13">
        <v>36300.0</v>
      </c>
      <c r="D6454" s="8" t="s">
        <v>19420</v>
      </c>
      <c r="E6454" s="9">
        <v>23.0</v>
      </c>
      <c r="F6454" s="10" t="s">
        <v>19421</v>
      </c>
      <c r="G6454" s="11"/>
      <c r="H6454" s="11"/>
      <c r="I6454" s="11"/>
    </row>
    <row r="6455" ht="14.25" customHeight="1">
      <c r="A6455" s="5" t="s">
        <v>19422</v>
      </c>
      <c r="B6455" s="13">
        <v>40.0</v>
      </c>
      <c r="C6455" s="13">
        <v>36750.0</v>
      </c>
      <c r="D6455" s="8" t="s">
        <v>19423</v>
      </c>
      <c r="E6455" s="9">
        <v>89.0</v>
      </c>
      <c r="F6455" s="10" t="s">
        <v>19424</v>
      </c>
      <c r="G6455" s="11"/>
      <c r="H6455" s="11"/>
      <c r="I6455" s="11"/>
    </row>
    <row r="6456" ht="14.25" customHeight="1">
      <c r="A6456" s="5" t="s">
        <v>19425</v>
      </c>
      <c r="B6456" s="13">
        <v>40.0</v>
      </c>
      <c r="C6456" s="13">
        <v>37800.0</v>
      </c>
      <c r="D6456" s="8" t="s">
        <v>19426</v>
      </c>
      <c r="E6456" s="13">
        <v>143.0</v>
      </c>
      <c r="F6456" s="10" t="s">
        <v>19427</v>
      </c>
      <c r="G6456" s="11"/>
      <c r="H6456" s="11"/>
      <c r="I6456" s="11"/>
    </row>
    <row r="6457" ht="14.25" customHeight="1">
      <c r="A6457" s="5" t="s">
        <v>19428</v>
      </c>
      <c r="B6457" s="13">
        <v>40.0</v>
      </c>
      <c r="C6457" s="13">
        <v>39850.0</v>
      </c>
      <c r="D6457" s="8" t="s">
        <v>19429</v>
      </c>
      <c r="E6457" s="9">
        <v>73.0</v>
      </c>
      <c r="F6457" s="10" t="s">
        <v>19430</v>
      </c>
      <c r="G6457" s="11"/>
      <c r="H6457" s="11"/>
      <c r="I6457" s="11"/>
    </row>
    <row r="6458" ht="14.25" customHeight="1">
      <c r="A6458" s="5" t="s">
        <v>19431</v>
      </c>
      <c r="B6458" s="13">
        <v>40.0</v>
      </c>
      <c r="C6458" s="13">
        <v>41850.0</v>
      </c>
      <c r="D6458" s="8" t="s">
        <v>19432</v>
      </c>
      <c r="E6458" s="9">
        <v>31.0</v>
      </c>
      <c r="F6458" s="10" t="s">
        <v>19433</v>
      </c>
      <c r="G6458" s="11"/>
      <c r="H6458" s="11"/>
      <c r="I6458" s="11"/>
    </row>
    <row r="6459" ht="14.25" customHeight="1">
      <c r="A6459" s="5" t="s">
        <v>19434</v>
      </c>
      <c r="B6459" s="13">
        <v>40.0</v>
      </c>
      <c r="C6459" s="13">
        <v>43150.0</v>
      </c>
      <c r="D6459" s="8" t="s">
        <v>19435</v>
      </c>
      <c r="E6459" s="9">
        <v>49.0</v>
      </c>
      <c r="F6459" s="10" t="s">
        <v>19436</v>
      </c>
      <c r="G6459" s="11"/>
      <c r="H6459" s="11"/>
      <c r="I6459" s="11"/>
    </row>
    <row r="6460" ht="14.25" customHeight="1">
      <c r="A6460" s="5" t="s">
        <v>19437</v>
      </c>
      <c r="B6460" s="13">
        <v>40.0</v>
      </c>
      <c r="C6460" s="13">
        <v>43750.0</v>
      </c>
      <c r="D6460" s="8" t="s">
        <v>19438</v>
      </c>
      <c r="E6460" s="9">
        <v>19.0</v>
      </c>
      <c r="F6460" s="10" t="s">
        <v>19439</v>
      </c>
      <c r="G6460" s="11"/>
      <c r="H6460" s="11"/>
      <c r="I6460" s="11"/>
    </row>
    <row r="6461" ht="14.25" customHeight="1">
      <c r="A6461" s="5" t="s">
        <v>19440</v>
      </c>
      <c r="B6461" s="13">
        <v>40.0</v>
      </c>
      <c r="C6461" s="13">
        <v>44800.0</v>
      </c>
      <c r="D6461" s="8" t="s">
        <v>19441</v>
      </c>
      <c r="E6461" s="13">
        <v>121.0</v>
      </c>
      <c r="F6461" s="10" t="s">
        <v>19442</v>
      </c>
      <c r="G6461" s="11"/>
      <c r="H6461" s="11"/>
      <c r="I6461" s="11"/>
    </row>
    <row r="6462" ht="14.25" customHeight="1">
      <c r="A6462" s="5" t="s">
        <v>19443</v>
      </c>
      <c r="B6462" s="13">
        <v>40.0</v>
      </c>
      <c r="C6462" s="13">
        <v>45350.0</v>
      </c>
      <c r="D6462" s="8" t="s">
        <v>19444</v>
      </c>
      <c r="E6462" s="13">
        <v>125.0</v>
      </c>
      <c r="F6462" s="10" t="s">
        <v>19445</v>
      </c>
      <c r="G6462" s="11"/>
      <c r="H6462" s="11"/>
      <c r="I6462" s="11"/>
    </row>
    <row r="6463" ht="14.25" customHeight="1">
      <c r="A6463" s="5" t="s">
        <v>19446</v>
      </c>
      <c r="B6463" s="13">
        <v>40.0</v>
      </c>
      <c r="C6463" s="13">
        <v>45750.0</v>
      </c>
      <c r="D6463" s="8" t="s">
        <v>19447</v>
      </c>
      <c r="E6463" s="9">
        <v>95.0</v>
      </c>
      <c r="F6463" s="10" t="s">
        <v>19448</v>
      </c>
      <c r="G6463" s="11"/>
      <c r="H6463" s="11"/>
      <c r="I6463" s="11"/>
    </row>
    <row r="6464" ht="14.25" customHeight="1">
      <c r="A6464" s="5" t="s">
        <v>19449</v>
      </c>
      <c r="B6464" s="13">
        <v>40.0</v>
      </c>
      <c r="C6464" s="13">
        <v>46050.0</v>
      </c>
      <c r="D6464" s="8" t="s">
        <v>19450</v>
      </c>
      <c r="E6464" s="9">
        <v>55.0</v>
      </c>
      <c r="F6464" s="10" t="s">
        <v>19451</v>
      </c>
      <c r="G6464" s="11"/>
      <c r="H6464" s="11"/>
      <c r="I6464" s="11"/>
    </row>
    <row r="6465" ht="14.25" customHeight="1">
      <c r="A6465" s="5" t="s">
        <v>19452</v>
      </c>
      <c r="B6465" s="13">
        <v>40.0</v>
      </c>
      <c r="C6465" s="13">
        <v>46600.0</v>
      </c>
      <c r="D6465" s="8" t="s">
        <v>19453</v>
      </c>
      <c r="E6465" s="13">
        <v>137.0</v>
      </c>
      <c r="F6465" s="10" t="s">
        <v>19454</v>
      </c>
      <c r="G6465" s="11"/>
      <c r="H6465" s="11"/>
      <c r="I6465" s="11"/>
    </row>
    <row r="6466" ht="14.25" customHeight="1">
      <c r="A6466" s="5" t="s">
        <v>19455</v>
      </c>
      <c r="B6466" s="13">
        <v>40.0</v>
      </c>
      <c r="C6466" s="13">
        <v>48000.0</v>
      </c>
      <c r="D6466" s="8" t="s">
        <v>19456</v>
      </c>
      <c r="E6466" s="13">
        <v>115.0</v>
      </c>
      <c r="F6466" s="10" t="s">
        <v>19457</v>
      </c>
      <c r="G6466" s="11"/>
      <c r="H6466" s="11"/>
      <c r="I6466" s="11"/>
    </row>
    <row r="6467" ht="14.25" customHeight="1">
      <c r="A6467" s="5" t="s">
        <v>19458</v>
      </c>
      <c r="B6467" s="13">
        <v>40.0</v>
      </c>
      <c r="C6467" s="13">
        <v>48350.0</v>
      </c>
      <c r="D6467" s="8" t="s">
        <v>19459</v>
      </c>
      <c r="E6467" s="13">
        <v>109.0</v>
      </c>
      <c r="F6467" s="10" t="s">
        <v>19460</v>
      </c>
      <c r="G6467" s="11"/>
      <c r="H6467" s="11"/>
      <c r="I6467" s="11"/>
    </row>
    <row r="6468" ht="14.25" customHeight="1">
      <c r="A6468" s="5" t="s">
        <v>19461</v>
      </c>
      <c r="B6468" s="13">
        <v>40.0</v>
      </c>
      <c r="C6468" s="13">
        <v>49200.0</v>
      </c>
      <c r="D6468" s="8" t="s">
        <v>19462</v>
      </c>
      <c r="E6468" s="9">
        <v>27.0</v>
      </c>
      <c r="F6468" s="10" t="s">
        <v>19463</v>
      </c>
      <c r="G6468" s="11"/>
      <c r="H6468" s="11"/>
      <c r="I6468" s="11"/>
    </row>
    <row r="6469" ht="14.25" customHeight="1">
      <c r="A6469" s="5" t="s">
        <v>19464</v>
      </c>
      <c r="B6469" s="13">
        <v>40.0</v>
      </c>
      <c r="C6469" s="13">
        <v>49850.0</v>
      </c>
      <c r="D6469" s="8" t="s">
        <v>19465</v>
      </c>
      <c r="E6469" s="13">
        <v>135.0</v>
      </c>
      <c r="F6469" s="10" t="s">
        <v>19466</v>
      </c>
      <c r="G6469" s="11"/>
      <c r="H6469" s="11"/>
      <c r="I6469" s="11"/>
    </row>
    <row r="6470" ht="14.25" customHeight="1">
      <c r="A6470" s="5" t="s">
        <v>19467</v>
      </c>
      <c r="B6470" s="13">
        <v>40.0</v>
      </c>
      <c r="C6470" s="13">
        <v>50050.0</v>
      </c>
      <c r="D6470" s="8" t="s">
        <v>19468</v>
      </c>
      <c r="E6470" s="13">
        <v>101.0</v>
      </c>
      <c r="F6470" s="10" t="s">
        <v>19469</v>
      </c>
      <c r="G6470" s="11"/>
      <c r="H6470" s="11"/>
      <c r="I6470" s="11"/>
    </row>
    <row r="6471" ht="14.25" customHeight="1">
      <c r="A6471" s="5" t="s">
        <v>19470</v>
      </c>
      <c r="B6471" s="13">
        <v>40.0</v>
      </c>
      <c r="C6471" s="13">
        <v>50100.0</v>
      </c>
      <c r="D6471" s="8" t="s">
        <v>19471</v>
      </c>
      <c r="E6471" s="9">
        <v>17.0</v>
      </c>
      <c r="F6471" s="10" t="s">
        <v>19472</v>
      </c>
      <c r="G6471" s="11"/>
      <c r="H6471" s="11"/>
      <c r="I6471" s="11"/>
    </row>
    <row r="6472" ht="14.25" customHeight="1">
      <c r="A6472" s="5" t="s">
        <v>19473</v>
      </c>
      <c r="B6472" s="13">
        <v>40.0</v>
      </c>
      <c r="C6472" s="13">
        <v>51200.0</v>
      </c>
      <c r="D6472" s="8" t="s">
        <v>19474</v>
      </c>
      <c r="E6472" s="9">
        <v>87.0</v>
      </c>
      <c r="F6472" s="10" t="s">
        <v>19475</v>
      </c>
      <c r="G6472" s="11"/>
      <c r="H6472" s="11"/>
      <c r="I6472" s="11"/>
    </row>
    <row r="6473" ht="14.25" customHeight="1">
      <c r="A6473" s="5" t="s">
        <v>19476</v>
      </c>
      <c r="B6473" s="13">
        <v>40.0</v>
      </c>
      <c r="C6473" s="13">
        <v>51800.0</v>
      </c>
      <c r="D6473" s="8" t="s">
        <v>19477</v>
      </c>
      <c r="E6473" s="13">
        <v>109.0</v>
      </c>
      <c r="F6473" s="10" t="s">
        <v>19478</v>
      </c>
      <c r="G6473" s="11"/>
      <c r="H6473" s="11"/>
      <c r="I6473" s="11"/>
    </row>
    <row r="6474" ht="14.25" customHeight="1">
      <c r="A6474" s="5" t="s">
        <v>19479</v>
      </c>
      <c r="B6474" s="13">
        <v>40.0</v>
      </c>
      <c r="C6474" s="13">
        <v>51850.0</v>
      </c>
      <c r="D6474" s="8" t="s">
        <v>19480</v>
      </c>
      <c r="E6474" s="13">
        <v>109.0</v>
      </c>
      <c r="F6474" s="10" t="s">
        <v>19481</v>
      </c>
      <c r="G6474" s="11"/>
      <c r="H6474" s="11"/>
      <c r="I6474" s="11"/>
    </row>
    <row r="6475" ht="14.25" customHeight="1">
      <c r="A6475" s="5" t="s">
        <v>19482</v>
      </c>
      <c r="B6475" s="13">
        <v>40.0</v>
      </c>
      <c r="C6475" s="13">
        <v>52150.0</v>
      </c>
      <c r="D6475" s="8" t="s">
        <v>19483</v>
      </c>
      <c r="E6475" s="9">
        <v>27.0</v>
      </c>
      <c r="F6475" s="10" t="s">
        <v>19484</v>
      </c>
      <c r="G6475" s="11"/>
      <c r="H6475" s="11"/>
      <c r="I6475" s="11"/>
    </row>
    <row r="6476" ht="14.25" customHeight="1">
      <c r="A6476" s="5" t="s">
        <v>19485</v>
      </c>
      <c r="B6476" s="13">
        <v>40.0</v>
      </c>
      <c r="C6476" s="13">
        <v>52500.0</v>
      </c>
      <c r="D6476" s="8" t="s">
        <v>19486</v>
      </c>
      <c r="E6476" s="9">
        <v>27.0</v>
      </c>
      <c r="F6476" s="10" t="s">
        <v>19487</v>
      </c>
      <c r="G6476" s="11"/>
      <c r="H6476" s="11"/>
      <c r="I6476" s="11"/>
    </row>
    <row r="6477" ht="14.25" customHeight="1">
      <c r="A6477" s="5" t="s">
        <v>19488</v>
      </c>
      <c r="B6477" s="13">
        <v>40.0</v>
      </c>
      <c r="C6477" s="13">
        <v>52900.0</v>
      </c>
      <c r="D6477" s="8" t="s">
        <v>19489</v>
      </c>
      <c r="E6477" s="13">
        <v>105.0</v>
      </c>
      <c r="F6477" s="10" t="s">
        <v>19490</v>
      </c>
      <c r="G6477" s="11"/>
      <c r="H6477" s="11"/>
      <c r="I6477" s="11"/>
    </row>
    <row r="6478" ht="14.25" customHeight="1">
      <c r="A6478" s="5" t="s">
        <v>19491</v>
      </c>
      <c r="B6478" s="13">
        <v>40.0</v>
      </c>
      <c r="C6478" s="13">
        <v>54200.0</v>
      </c>
      <c r="D6478" s="8" t="s">
        <v>19492</v>
      </c>
      <c r="E6478" s="13">
        <v>107.0</v>
      </c>
      <c r="F6478" s="10" t="s">
        <v>19493</v>
      </c>
      <c r="G6478" s="11"/>
      <c r="H6478" s="11"/>
      <c r="I6478" s="11"/>
    </row>
    <row r="6479" ht="14.25" customHeight="1">
      <c r="A6479" s="5" t="s">
        <v>19494</v>
      </c>
      <c r="B6479" s="13">
        <v>40.0</v>
      </c>
      <c r="C6479" s="13">
        <v>55000.0</v>
      </c>
      <c r="D6479" s="8" t="s">
        <v>19495</v>
      </c>
      <c r="E6479" s="9">
        <v>17.0</v>
      </c>
      <c r="F6479" s="10" t="s">
        <v>19496</v>
      </c>
      <c r="G6479" s="11"/>
      <c r="H6479" s="11"/>
      <c r="I6479" s="11"/>
    </row>
    <row r="6480" ht="14.25" customHeight="1">
      <c r="A6480" s="5" t="s">
        <v>19497</v>
      </c>
      <c r="B6480" s="13">
        <v>40.0</v>
      </c>
      <c r="C6480" s="13">
        <v>55000.0</v>
      </c>
      <c r="D6480" s="8" t="s">
        <v>19498</v>
      </c>
      <c r="E6480" s="13">
        <v>125.0</v>
      </c>
      <c r="F6480" s="10" t="s">
        <v>19499</v>
      </c>
      <c r="G6480" s="11"/>
      <c r="H6480" s="11"/>
      <c r="I6480" s="11"/>
    </row>
    <row r="6481" ht="14.25" customHeight="1">
      <c r="A6481" s="14" t="s">
        <v>19500</v>
      </c>
      <c r="B6481" s="16">
        <v>40.0</v>
      </c>
      <c r="C6481" s="16">
        <v>55000.0</v>
      </c>
      <c r="D6481" s="17" t="s">
        <v>19501</v>
      </c>
      <c r="E6481" s="18">
        <v>87.0</v>
      </c>
      <c r="F6481" s="19" t="s">
        <v>19502</v>
      </c>
      <c r="G6481" s="11"/>
      <c r="H6481" s="11"/>
      <c r="I6481" s="11"/>
    </row>
    <row r="6482" ht="14.25" customHeight="1">
      <c r="A6482" s="5" t="s">
        <v>19503</v>
      </c>
      <c r="B6482" s="13">
        <v>40.0</v>
      </c>
      <c r="C6482" s="13">
        <v>55000.0</v>
      </c>
      <c r="D6482" s="8" t="s">
        <v>19504</v>
      </c>
      <c r="E6482" s="9">
        <v>27.0</v>
      </c>
      <c r="F6482" s="10" t="s">
        <v>19505</v>
      </c>
      <c r="G6482" s="11"/>
      <c r="H6482" s="11"/>
      <c r="I6482" s="11"/>
    </row>
    <row r="6483" ht="14.25" customHeight="1">
      <c r="A6483" s="5" t="s">
        <v>19506</v>
      </c>
      <c r="B6483" s="13">
        <v>40.0</v>
      </c>
      <c r="C6483" s="13">
        <v>55000.0</v>
      </c>
      <c r="D6483" s="8" t="s">
        <v>19507</v>
      </c>
      <c r="E6483" s="13">
        <v>109.0</v>
      </c>
      <c r="F6483" s="10" t="s">
        <v>19508</v>
      </c>
      <c r="G6483" s="11"/>
      <c r="H6483" s="11"/>
      <c r="I6483" s="11"/>
    </row>
    <row r="6484" ht="14.25" customHeight="1">
      <c r="A6484" s="5" t="s">
        <v>19509</v>
      </c>
      <c r="B6484" s="13">
        <v>40.0</v>
      </c>
      <c r="C6484" s="13">
        <v>55150.0</v>
      </c>
      <c r="D6484" s="8" t="s">
        <v>19510</v>
      </c>
      <c r="E6484" s="13">
        <v>111.0</v>
      </c>
      <c r="F6484" s="10" t="s">
        <v>19511</v>
      </c>
      <c r="G6484" s="11"/>
      <c r="H6484" s="11"/>
      <c r="I6484" s="11"/>
    </row>
    <row r="6485" ht="14.25" customHeight="1">
      <c r="A6485" s="5" t="s">
        <v>19512</v>
      </c>
      <c r="B6485" s="13">
        <v>40.0</v>
      </c>
      <c r="C6485" s="13">
        <v>56650.0</v>
      </c>
      <c r="D6485" s="8" t="s">
        <v>19513</v>
      </c>
      <c r="E6485" s="13">
        <v>143.0</v>
      </c>
      <c r="F6485" s="10" t="s">
        <v>19514</v>
      </c>
      <c r="G6485" s="11"/>
      <c r="H6485" s="11"/>
      <c r="I6485" s="11"/>
    </row>
    <row r="6486" ht="14.25" customHeight="1">
      <c r="A6486" s="5" t="s">
        <v>19515</v>
      </c>
      <c r="B6486" s="13">
        <v>40.0</v>
      </c>
      <c r="C6486" s="13">
        <v>57550.0</v>
      </c>
      <c r="D6486" s="8" t="s">
        <v>19516</v>
      </c>
      <c r="E6486" s="9">
        <v>49.0</v>
      </c>
      <c r="F6486" s="10" t="s">
        <v>19517</v>
      </c>
      <c r="G6486" s="11"/>
      <c r="H6486" s="11"/>
      <c r="I6486" s="11"/>
    </row>
    <row r="6487" ht="14.25" customHeight="1">
      <c r="A6487" s="5" t="s">
        <v>19518</v>
      </c>
      <c r="B6487" s="13">
        <v>40.0</v>
      </c>
      <c r="C6487" s="13">
        <v>57600.0</v>
      </c>
      <c r="D6487" s="8" t="s">
        <v>19519</v>
      </c>
      <c r="E6487" s="13">
        <v>113.0</v>
      </c>
      <c r="F6487" s="10" t="s">
        <v>19520</v>
      </c>
      <c r="G6487" s="11"/>
      <c r="H6487" s="11"/>
      <c r="I6487" s="11"/>
    </row>
    <row r="6488" ht="14.25" customHeight="1">
      <c r="A6488" s="5" t="s">
        <v>19521</v>
      </c>
      <c r="B6488" s="13">
        <v>40.0</v>
      </c>
      <c r="C6488" s="13">
        <v>58250.0</v>
      </c>
      <c r="D6488" s="8" t="s">
        <v>19522</v>
      </c>
      <c r="E6488" s="13">
        <v>103.0</v>
      </c>
      <c r="F6488" s="10" t="s">
        <v>19523</v>
      </c>
      <c r="G6488" s="11"/>
      <c r="H6488" s="11"/>
      <c r="I6488" s="11"/>
    </row>
    <row r="6489" ht="14.25" customHeight="1">
      <c r="A6489" s="5" t="s">
        <v>19524</v>
      </c>
      <c r="B6489" s="13">
        <v>40.0</v>
      </c>
      <c r="C6489" s="13">
        <v>58550.0</v>
      </c>
      <c r="D6489" s="8" t="s">
        <v>19525</v>
      </c>
      <c r="E6489" s="13">
        <v>115.0</v>
      </c>
      <c r="F6489" s="10" t="s">
        <v>19526</v>
      </c>
      <c r="G6489" s="11"/>
      <c r="H6489" s="11"/>
      <c r="I6489" s="11"/>
    </row>
    <row r="6490" ht="14.25" customHeight="1">
      <c r="A6490" s="5" t="s">
        <v>19527</v>
      </c>
      <c r="B6490" s="13">
        <v>40.0</v>
      </c>
      <c r="C6490" s="13">
        <v>59750.0</v>
      </c>
      <c r="D6490" s="8" t="s">
        <v>19528</v>
      </c>
      <c r="E6490" s="9">
        <v>79.0</v>
      </c>
      <c r="F6490" s="10" t="s">
        <v>19529</v>
      </c>
      <c r="G6490" s="11"/>
      <c r="H6490" s="11"/>
      <c r="I6490" s="11"/>
    </row>
    <row r="6491" ht="14.25" customHeight="1">
      <c r="A6491" s="5" t="s">
        <v>19530</v>
      </c>
      <c r="B6491" s="13">
        <v>40.0</v>
      </c>
      <c r="C6491" s="13">
        <v>59850.0</v>
      </c>
      <c r="D6491" s="8" t="s">
        <v>19531</v>
      </c>
      <c r="E6491" s="9">
        <v>71.0</v>
      </c>
      <c r="F6491" s="10" t="s">
        <v>19532</v>
      </c>
      <c r="G6491" s="11"/>
      <c r="H6491" s="11"/>
      <c r="I6491" s="11"/>
    </row>
    <row r="6492" ht="14.25" customHeight="1">
      <c r="A6492" s="5" t="s">
        <v>19533</v>
      </c>
      <c r="B6492" s="13">
        <v>40.0</v>
      </c>
      <c r="C6492" s="13">
        <v>60350.0</v>
      </c>
      <c r="D6492" s="8" t="s">
        <v>19534</v>
      </c>
      <c r="E6492" s="9">
        <v>79.0</v>
      </c>
      <c r="F6492" s="10" t="s">
        <v>19535</v>
      </c>
      <c r="G6492" s="11"/>
      <c r="H6492" s="11"/>
      <c r="I6492" s="11"/>
    </row>
    <row r="6493" ht="14.25" customHeight="1">
      <c r="A6493" s="5" t="s">
        <v>19536</v>
      </c>
      <c r="B6493" s="13">
        <v>40.0</v>
      </c>
      <c r="C6493" s="13">
        <v>61150.0</v>
      </c>
      <c r="D6493" s="8" t="s">
        <v>19537</v>
      </c>
      <c r="E6493" s="9">
        <v>87.0</v>
      </c>
      <c r="F6493" s="10" t="s">
        <v>19538</v>
      </c>
      <c r="G6493" s="11"/>
      <c r="H6493" s="11"/>
      <c r="I6493" s="11"/>
    </row>
    <row r="6494" ht="14.25" customHeight="1">
      <c r="A6494" s="5" t="s">
        <v>19539</v>
      </c>
      <c r="B6494" s="13">
        <v>40.0</v>
      </c>
      <c r="C6494" s="13">
        <v>65000.0</v>
      </c>
      <c r="D6494" s="8" t="s">
        <v>19540</v>
      </c>
      <c r="E6494" s="13">
        <v>135.0</v>
      </c>
      <c r="F6494" s="10" t="s">
        <v>19541</v>
      </c>
      <c r="G6494" s="11"/>
      <c r="H6494" s="11"/>
      <c r="I6494" s="11"/>
    </row>
    <row r="6495" ht="14.25" customHeight="1">
      <c r="A6495" s="5" t="s">
        <v>19542</v>
      </c>
      <c r="B6495" s="13">
        <v>40.0</v>
      </c>
      <c r="C6495" s="13">
        <v>65300.0</v>
      </c>
      <c r="D6495" s="8" t="s">
        <v>19543</v>
      </c>
      <c r="E6495" s="13">
        <v>113.0</v>
      </c>
      <c r="F6495" s="10" t="s">
        <v>19544</v>
      </c>
      <c r="G6495" s="11"/>
      <c r="H6495" s="11"/>
      <c r="I6495" s="11"/>
    </row>
    <row r="6496" ht="14.25" customHeight="1">
      <c r="A6496" s="5" t="s">
        <v>19545</v>
      </c>
      <c r="B6496" s="13">
        <v>40.0</v>
      </c>
      <c r="C6496" s="13">
        <v>65300.0</v>
      </c>
      <c r="D6496" s="8" t="s">
        <v>19546</v>
      </c>
      <c r="E6496" s="13">
        <v>143.0</v>
      </c>
      <c r="F6496" s="10" t="s">
        <v>19547</v>
      </c>
      <c r="G6496" s="11"/>
      <c r="H6496" s="11"/>
      <c r="I6496" s="11"/>
    </row>
    <row r="6497" ht="14.25" customHeight="1">
      <c r="A6497" s="5" t="s">
        <v>19548</v>
      </c>
      <c r="B6497" s="13">
        <v>40.0</v>
      </c>
      <c r="C6497" s="13">
        <v>65400.0</v>
      </c>
      <c r="D6497" s="8" t="s">
        <v>19549</v>
      </c>
      <c r="E6497" s="9">
        <v>37.0</v>
      </c>
      <c r="F6497" s="10" t="s">
        <v>19550</v>
      </c>
      <c r="G6497" s="11"/>
      <c r="H6497" s="11"/>
      <c r="I6497" s="11"/>
    </row>
    <row r="6498" ht="14.25" customHeight="1">
      <c r="A6498" s="5" t="s">
        <v>19551</v>
      </c>
      <c r="B6498" s="13">
        <v>40.0</v>
      </c>
      <c r="C6498" s="13">
        <v>65700.0</v>
      </c>
      <c r="D6498" s="8" t="s">
        <v>19552</v>
      </c>
      <c r="E6498" s="9">
        <v>9.0</v>
      </c>
      <c r="F6498" s="10" t="s">
        <v>19553</v>
      </c>
      <c r="G6498" s="11"/>
      <c r="H6498" s="11"/>
      <c r="I6498" s="11"/>
    </row>
    <row r="6499" ht="14.25" customHeight="1">
      <c r="A6499" s="5" t="s">
        <v>19554</v>
      </c>
      <c r="B6499" s="13">
        <v>40.0</v>
      </c>
      <c r="C6499" s="13">
        <v>66350.0</v>
      </c>
      <c r="D6499" s="8" t="s">
        <v>19555</v>
      </c>
      <c r="E6499" s="13">
        <v>133.0</v>
      </c>
      <c r="F6499" s="10" t="s">
        <v>19556</v>
      </c>
      <c r="G6499" s="11"/>
      <c r="H6499" s="11"/>
      <c r="I6499" s="11"/>
    </row>
    <row r="6500" ht="14.25" customHeight="1">
      <c r="A6500" s="5" t="s">
        <v>19557</v>
      </c>
      <c r="B6500" s="13">
        <v>40.0</v>
      </c>
      <c r="C6500" s="13">
        <v>66800.0</v>
      </c>
      <c r="D6500" s="8" t="s">
        <v>19558</v>
      </c>
      <c r="E6500" s="13">
        <v>125.0</v>
      </c>
      <c r="F6500" s="10" t="s">
        <v>19559</v>
      </c>
      <c r="G6500" s="11"/>
      <c r="H6500" s="11"/>
      <c r="I6500" s="11"/>
    </row>
    <row r="6501" ht="14.25" customHeight="1">
      <c r="A6501" s="5" t="s">
        <v>19560</v>
      </c>
      <c r="B6501" s="13">
        <v>40.0</v>
      </c>
      <c r="C6501" s="13">
        <v>67850.0</v>
      </c>
      <c r="D6501" s="8" t="s">
        <v>19561</v>
      </c>
      <c r="E6501" s="13">
        <v>113.0</v>
      </c>
      <c r="F6501" s="10" t="s">
        <v>19562</v>
      </c>
      <c r="G6501" s="11"/>
      <c r="H6501" s="11"/>
      <c r="I6501" s="11"/>
    </row>
    <row r="6502" ht="14.25" customHeight="1">
      <c r="A6502" s="5" t="s">
        <v>19563</v>
      </c>
      <c r="B6502" s="13">
        <v>40.0</v>
      </c>
      <c r="C6502" s="13">
        <v>67850.0</v>
      </c>
      <c r="D6502" s="8" t="s">
        <v>19564</v>
      </c>
      <c r="E6502" s="13">
        <v>143.0</v>
      </c>
      <c r="F6502" s="10" t="s">
        <v>19565</v>
      </c>
      <c r="G6502" s="11"/>
      <c r="H6502" s="11"/>
      <c r="I6502" s="11"/>
    </row>
    <row r="6503" ht="14.25" customHeight="1">
      <c r="A6503" s="5" t="s">
        <v>19566</v>
      </c>
      <c r="B6503" s="13">
        <v>40.0</v>
      </c>
      <c r="C6503" s="13">
        <v>69200.0</v>
      </c>
      <c r="D6503" s="8" t="s">
        <v>19567</v>
      </c>
      <c r="E6503" s="13">
        <v>109.0</v>
      </c>
      <c r="F6503" s="10" t="s">
        <v>19568</v>
      </c>
      <c r="G6503" s="11"/>
      <c r="H6503" s="11"/>
      <c r="I6503" s="11"/>
    </row>
    <row r="6504" ht="14.25" customHeight="1">
      <c r="A6504" s="5" t="s">
        <v>19569</v>
      </c>
      <c r="B6504" s="13">
        <v>40.0</v>
      </c>
      <c r="C6504" s="13">
        <v>70250.0</v>
      </c>
      <c r="D6504" s="8" t="s">
        <v>19570</v>
      </c>
      <c r="E6504" s="9">
        <v>61.0</v>
      </c>
      <c r="F6504" s="10" t="s">
        <v>19571</v>
      </c>
      <c r="G6504" s="11"/>
      <c r="H6504" s="11"/>
      <c r="I6504" s="11"/>
    </row>
    <row r="6505" ht="14.25" customHeight="1">
      <c r="A6505" s="5" t="s">
        <v>19572</v>
      </c>
      <c r="B6505" s="13">
        <v>40.0</v>
      </c>
      <c r="C6505" s="13">
        <v>70300.0</v>
      </c>
      <c r="D6505" s="8" t="s">
        <v>19573</v>
      </c>
      <c r="E6505" s="13">
        <v>119.0</v>
      </c>
      <c r="F6505" s="10" t="s">
        <v>19574</v>
      </c>
      <c r="G6505" s="11"/>
      <c r="H6505" s="11"/>
      <c r="I6505" s="11"/>
    </row>
    <row r="6506" ht="14.25" customHeight="1">
      <c r="A6506" s="5" t="s">
        <v>19575</v>
      </c>
      <c r="B6506" s="13">
        <v>40.0</v>
      </c>
      <c r="C6506" s="13">
        <v>71000.0</v>
      </c>
      <c r="D6506" s="8" t="s">
        <v>19576</v>
      </c>
      <c r="E6506" s="9">
        <v>1.0</v>
      </c>
      <c r="F6506" s="10" t="s">
        <v>19577</v>
      </c>
      <c r="G6506" s="11"/>
      <c r="H6506" s="11"/>
      <c r="I6506" s="11"/>
    </row>
    <row r="6507" ht="14.25" customHeight="1">
      <c r="A6507" s="5" t="s">
        <v>19578</v>
      </c>
      <c r="B6507" s="13">
        <v>40.0</v>
      </c>
      <c r="C6507" s="13">
        <v>71000.0</v>
      </c>
      <c r="D6507" s="8" t="s">
        <v>19579</v>
      </c>
      <c r="E6507" s="9">
        <v>37.0</v>
      </c>
      <c r="F6507" s="10" t="s">
        <v>19580</v>
      </c>
      <c r="G6507" s="11"/>
      <c r="H6507" s="11"/>
      <c r="I6507" s="11"/>
    </row>
    <row r="6508" ht="14.25" customHeight="1">
      <c r="A6508" s="5" t="s">
        <v>19581</v>
      </c>
      <c r="B6508" s="13">
        <v>40.0</v>
      </c>
      <c r="C6508" s="13">
        <v>71000.0</v>
      </c>
      <c r="D6508" s="8" t="s">
        <v>19582</v>
      </c>
      <c r="E6508" s="9">
        <v>81.0</v>
      </c>
      <c r="F6508" s="10" t="s">
        <v>19583</v>
      </c>
      <c r="G6508" s="11"/>
      <c r="H6508" s="11"/>
      <c r="I6508" s="11"/>
    </row>
    <row r="6509" ht="14.25" customHeight="1">
      <c r="A6509" s="5" t="s">
        <v>19584</v>
      </c>
      <c r="B6509" s="13">
        <v>40.0</v>
      </c>
      <c r="C6509" s="13">
        <v>71350.0</v>
      </c>
      <c r="D6509" s="8" t="s">
        <v>19585</v>
      </c>
      <c r="E6509" s="9">
        <v>99.0</v>
      </c>
      <c r="F6509" s="10" t="s">
        <v>19586</v>
      </c>
      <c r="G6509" s="11"/>
      <c r="H6509" s="11"/>
      <c r="I6509" s="11"/>
    </row>
    <row r="6510" ht="14.25" customHeight="1">
      <c r="A6510" s="5" t="s">
        <v>19587</v>
      </c>
      <c r="B6510" s="13">
        <v>40.0</v>
      </c>
      <c r="C6510" s="13">
        <v>72100.0</v>
      </c>
      <c r="D6510" s="8" t="s">
        <v>19588</v>
      </c>
      <c r="E6510" s="9">
        <v>21.0</v>
      </c>
      <c r="F6510" s="10" t="s">
        <v>19589</v>
      </c>
      <c r="G6510" s="11"/>
      <c r="H6510" s="11"/>
      <c r="I6510" s="11"/>
    </row>
    <row r="6511" ht="14.25" customHeight="1">
      <c r="A6511" s="5" t="s">
        <v>19590</v>
      </c>
      <c r="B6511" s="13">
        <v>40.0</v>
      </c>
      <c r="C6511" s="13">
        <v>72650.0</v>
      </c>
      <c r="D6511" s="8" t="s">
        <v>19591</v>
      </c>
      <c r="E6511" s="13">
        <v>125.0</v>
      </c>
      <c r="F6511" s="10" t="s">
        <v>19592</v>
      </c>
      <c r="G6511" s="11"/>
      <c r="H6511" s="11"/>
      <c r="I6511" s="11"/>
    </row>
    <row r="6512" ht="14.25" customHeight="1">
      <c r="A6512" s="5" t="s">
        <v>19593</v>
      </c>
      <c r="B6512" s="13">
        <v>40.0</v>
      </c>
      <c r="C6512" s="13">
        <v>73250.0</v>
      </c>
      <c r="D6512" s="8" t="s">
        <v>19594</v>
      </c>
      <c r="E6512" s="13">
        <v>109.0</v>
      </c>
      <c r="F6512" s="10" t="s">
        <v>19595</v>
      </c>
      <c r="G6512" s="11"/>
      <c r="H6512" s="11"/>
      <c r="I6512" s="11"/>
    </row>
    <row r="6513" ht="14.25" customHeight="1">
      <c r="A6513" s="5" t="s">
        <v>19596</v>
      </c>
      <c r="B6513" s="13">
        <v>40.0</v>
      </c>
      <c r="C6513" s="13">
        <v>73900.0</v>
      </c>
      <c r="D6513" s="8" t="s">
        <v>19597</v>
      </c>
      <c r="E6513" s="9">
        <v>69.0</v>
      </c>
      <c r="F6513" s="10" t="s">
        <v>19598</v>
      </c>
      <c r="G6513" s="11"/>
      <c r="H6513" s="11"/>
      <c r="I6513" s="11"/>
    </row>
    <row r="6514" ht="14.25" customHeight="1">
      <c r="A6514" s="5" t="s">
        <v>19599</v>
      </c>
      <c r="B6514" s="13">
        <v>40.0</v>
      </c>
      <c r="C6514" s="13">
        <v>74150.0</v>
      </c>
      <c r="D6514" s="8" t="s">
        <v>19600</v>
      </c>
      <c r="E6514" s="9">
        <v>71.0</v>
      </c>
      <c r="F6514" s="10" t="s">
        <v>19601</v>
      </c>
      <c r="G6514" s="11"/>
      <c r="H6514" s="11"/>
      <c r="I6514" s="11"/>
    </row>
    <row r="6515" ht="14.25" customHeight="1">
      <c r="A6515" s="5" t="s">
        <v>19602</v>
      </c>
      <c r="B6515" s="13">
        <v>40.0</v>
      </c>
      <c r="C6515" s="13">
        <v>75000.0</v>
      </c>
      <c r="D6515" s="8" t="s">
        <v>19603</v>
      </c>
      <c r="E6515" s="13">
        <v>113.0</v>
      </c>
      <c r="F6515" s="10" t="s">
        <v>19604</v>
      </c>
      <c r="G6515" s="11"/>
      <c r="H6515" s="11"/>
      <c r="I6515" s="11"/>
    </row>
    <row r="6516" ht="14.25" customHeight="1">
      <c r="A6516" s="5" t="s">
        <v>19605</v>
      </c>
      <c r="B6516" s="13">
        <v>40.0</v>
      </c>
      <c r="C6516" s="13">
        <v>75000.0</v>
      </c>
      <c r="D6516" s="8" t="s">
        <v>19606</v>
      </c>
      <c r="E6516" s="13">
        <v>143.0</v>
      </c>
      <c r="F6516" s="10" t="s">
        <v>19607</v>
      </c>
      <c r="G6516" s="11"/>
      <c r="H6516" s="11"/>
      <c r="I6516" s="11"/>
    </row>
    <row r="6517" ht="14.25" customHeight="1">
      <c r="A6517" s="5" t="s">
        <v>19608</v>
      </c>
      <c r="B6517" s="13">
        <v>40.0</v>
      </c>
      <c r="C6517" s="13">
        <v>75450.0</v>
      </c>
      <c r="D6517" s="8" t="s">
        <v>19609</v>
      </c>
      <c r="E6517" s="9">
        <v>51.0</v>
      </c>
      <c r="F6517" s="10" t="s">
        <v>19610</v>
      </c>
      <c r="G6517" s="11"/>
      <c r="H6517" s="11"/>
      <c r="I6517" s="11"/>
    </row>
    <row r="6518" ht="14.25" customHeight="1">
      <c r="A6518" s="5" t="s">
        <v>19611</v>
      </c>
      <c r="B6518" s="13">
        <v>40.0</v>
      </c>
      <c r="C6518" s="13">
        <v>76500.0</v>
      </c>
      <c r="D6518" s="8" t="s">
        <v>19612</v>
      </c>
      <c r="E6518" s="13">
        <v>109.0</v>
      </c>
      <c r="F6518" s="10" t="s">
        <v>19613</v>
      </c>
      <c r="G6518" s="11"/>
      <c r="H6518" s="11"/>
      <c r="I6518" s="11"/>
    </row>
    <row r="6519" ht="14.25" customHeight="1">
      <c r="A6519" s="5" t="s">
        <v>19614</v>
      </c>
      <c r="B6519" s="13">
        <v>40.0</v>
      </c>
      <c r="C6519" s="13">
        <v>77550.0</v>
      </c>
      <c r="D6519" s="8" t="s">
        <v>19615</v>
      </c>
      <c r="E6519" s="9">
        <v>35.0</v>
      </c>
      <c r="F6519" s="10" t="s">
        <v>19616</v>
      </c>
      <c r="G6519" s="11"/>
      <c r="H6519" s="11"/>
      <c r="I6519" s="11"/>
    </row>
    <row r="6520" ht="14.25" customHeight="1">
      <c r="A6520" s="5" t="s">
        <v>19617</v>
      </c>
      <c r="B6520" s="13">
        <v>40.0</v>
      </c>
      <c r="C6520" s="13">
        <v>77850.0</v>
      </c>
      <c r="D6520" s="8" t="s">
        <v>19618</v>
      </c>
      <c r="E6520" s="13">
        <v>145.0</v>
      </c>
      <c r="F6520" s="10" t="s">
        <v>19619</v>
      </c>
      <c r="G6520" s="11"/>
      <c r="H6520" s="11"/>
      <c r="I6520" s="11"/>
    </row>
    <row r="6521" ht="14.25" customHeight="1">
      <c r="A6521" s="5" t="s">
        <v>19620</v>
      </c>
      <c r="B6521" s="13">
        <v>40.0</v>
      </c>
      <c r="C6521" s="13">
        <v>78150.0</v>
      </c>
      <c r="D6521" s="8" t="s">
        <v>19621</v>
      </c>
      <c r="E6521" s="9">
        <v>33.0</v>
      </c>
      <c r="F6521" s="10" t="s">
        <v>19622</v>
      </c>
      <c r="G6521" s="11"/>
      <c r="H6521" s="11"/>
      <c r="I6521" s="11"/>
    </row>
    <row r="6522" ht="14.25" customHeight="1">
      <c r="A6522" s="5" t="s">
        <v>19623</v>
      </c>
      <c r="B6522" s="13">
        <v>40.0</v>
      </c>
      <c r="C6522" s="13">
        <v>78500.0</v>
      </c>
      <c r="D6522" s="8" t="s">
        <v>19624</v>
      </c>
      <c r="E6522" s="13">
        <v>109.0</v>
      </c>
      <c r="F6522" s="10" t="s">
        <v>19625</v>
      </c>
      <c r="G6522" s="11"/>
      <c r="H6522" s="11"/>
      <c r="I6522" s="11"/>
    </row>
    <row r="6523" ht="14.25" customHeight="1">
      <c r="A6523" s="5" t="s">
        <v>19626</v>
      </c>
      <c r="B6523" s="13">
        <v>40.0</v>
      </c>
      <c r="C6523" s="13">
        <v>78950.0</v>
      </c>
      <c r="D6523" s="8" t="s">
        <v>19627</v>
      </c>
      <c r="E6523" s="9">
        <v>11.0</v>
      </c>
      <c r="F6523" s="10" t="s">
        <v>19628</v>
      </c>
      <c r="G6523" s="11"/>
      <c r="H6523" s="11"/>
      <c r="I6523" s="11"/>
    </row>
    <row r="6524" ht="14.25" customHeight="1">
      <c r="A6524" s="5" t="s">
        <v>19629</v>
      </c>
      <c r="B6524" s="13">
        <v>40.0</v>
      </c>
      <c r="C6524" s="13">
        <v>79450.0</v>
      </c>
      <c r="D6524" s="8" t="s">
        <v>19630</v>
      </c>
      <c r="E6524" s="9">
        <v>39.0</v>
      </c>
      <c r="F6524" s="10" t="s">
        <v>19631</v>
      </c>
      <c r="G6524" s="11"/>
      <c r="H6524" s="11"/>
      <c r="I6524" s="11"/>
    </row>
    <row r="6525" ht="14.25" customHeight="1">
      <c r="A6525" s="5" t="s">
        <v>19632</v>
      </c>
      <c r="B6525" s="13">
        <v>40.0</v>
      </c>
      <c r="C6525" s="13">
        <v>80550.0</v>
      </c>
      <c r="D6525" s="8" t="s">
        <v>19633</v>
      </c>
      <c r="E6525" s="13">
        <v>133.0</v>
      </c>
      <c r="F6525" s="10" t="s">
        <v>19634</v>
      </c>
      <c r="G6525" s="11"/>
      <c r="H6525" s="11"/>
      <c r="I6525" s="11"/>
    </row>
    <row r="6526" ht="14.25" customHeight="1">
      <c r="A6526" s="5" t="s">
        <v>19635</v>
      </c>
      <c r="B6526" s="13">
        <v>40.0</v>
      </c>
      <c r="C6526" s="13">
        <v>81000.0</v>
      </c>
      <c r="D6526" s="8" t="s">
        <v>19636</v>
      </c>
      <c r="E6526" s="9">
        <v>77.0</v>
      </c>
      <c r="F6526" s="10" t="s">
        <v>19637</v>
      </c>
      <c r="G6526" s="11"/>
      <c r="H6526" s="11"/>
      <c r="I6526" s="11"/>
    </row>
    <row r="6527" ht="14.25" customHeight="1">
      <c r="A6527" s="5" t="s">
        <v>19638</v>
      </c>
      <c r="B6527" s="13">
        <v>40.0</v>
      </c>
      <c r="C6527" s="13">
        <v>82150.0</v>
      </c>
      <c r="D6527" s="8" t="s">
        <v>19639</v>
      </c>
      <c r="E6527" s="13">
        <v>153.0</v>
      </c>
      <c r="F6527" s="10" t="s">
        <v>19640</v>
      </c>
      <c r="G6527" s="11"/>
      <c r="H6527" s="11"/>
      <c r="I6527" s="11"/>
    </row>
    <row r="6528" ht="14.25" customHeight="1">
      <c r="A6528" s="5" t="s">
        <v>19641</v>
      </c>
      <c r="B6528" s="13">
        <v>40.0</v>
      </c>
      <c r="C6528" s="13">
        <v>82400.0</v>
      </c>
      <c r="D6528" s="8" t="s">
        <v>19642</v>
      </c>
      <c r="E6528" s="9">
        <v>49.0</v>
      </c>
      <c r="F6528" s="10" t="s">
        <v>19643</v>
      </c>
      <c r="G6528" s="11"/>
      <c r="H6528" s="11"/>
      <c r="I6528" s="11"/>
    </row>
    <row r="6529" ht="14.25" customHeight="1">
      <c r="A6529" s="5" t="s">
        <v>19644</v>
      </c>
      <c r="B6529" s="13">
        <v>40.0</v>
      </c>
      <c r="C6529" s="13">
        <v>82950.0</v>
      </c>
      <c r="D6529" s="8" t="s">
        <v>19645</v>
      </c>
      <c r="E6529" s="9">
        <v>17.0</v>
      </c>
      <c r="F6529" s="10" t="s">
        <v>19646</v>
      </c>
      <c r="G6529" s="11"/>
      <c r="H6529" s="11"/>
      <c r="I6529" s="11"/>
    </row>
    <row r="6530" ht="14.25" customHeight="1">
      <c r="A6530" s="5" t="s">
        <v>19647</v>
      </c>
      <c r="B6530" s="13">
        <v>41.0</v>
      </c>
      <c r="C6530" s="7">
        <v>1000.0</v>
      </c>
      <c r="D6530" s="8" t="s">
        <v>19648</v>
      </c>
      <c r="E6530" s="9">
        <v>3.0</v>
      </c>
      <c r="F6530" s="10" t="s">
        <v>19649</v>
      </c>
      <c r="G6530" s="11"/>
      <c r="H6530" s="11"/>
      <c r="I6530" s="11"/>
    </row>
    <row r="6531" ht="14.25" customHeight="1">
      <c r="A6531" s="5" t="s">
        <v>19650</v>
      </c>
      <c r="B6531" s="13">
        <v>41.0</v>
      </c>
      <c r="C6531" s="7">
        <v>1000.0</v>
      </c>
      <c r="D6531" s="8" t="s">
        <v>19651</v>
      </c>
      <c r="E6531" s="9">
        <v>43.0</v>
      </c>
      <c r="F6531" s="10" t="s">
        <v>19652</v>
      </c>
      <c r="G6531" s="11"/>
      <c r="H6531" s="11"/>
      <c r="I6531" s="11"/>
    </row>
    <row r="6532" ht="14.25" customHeight="1">
      <c r="A6532" s="5" t="s">
        <v>19653</v>
      </c>
      <c r="B6532" s="13">
        <v>41.0</v>
      </c>
      <c r="C6532" s="7">
        <v>1650.0</v>
      </c>
      <c r="D6532" s="8" t="s">
        <v>19654</v>
      </c>
      <c r="E6532" s="9">
        <v>67.0</v>
      </c>
      <c r="F6532" s="10" t="s">
        <v>19655</v>
      </c>
      <c r="G6532" s="11"/>
      <c r="H6532" s="11"/>
      <c r="I6532" s="11"/>
    </row>
    <row r="6533" ht="14.25" customHeight="1">
      <c r="A6533" s="5" t="s">
        <v>19656</v>
      </c>
      <c r="B6533" s="13">
        <v>41.0</v>
      </c>
      <c r="C6533" s="7">
        <v>1850.0</v>
      </c>
      <c r="D6533" s="8" t="s">
        <v>19657</v>
      </c>
      <c r="E6533" s="9">
        <v>35.0</v>
      </c>
      <c r="F6533" s="10" t="s">
        <v>19658</v>
      </c>
      <c r="G6533" s="11"/>
      <c r="H6533" s="11"/>
      <c r="I6533" s="11"/>
    </row>
    <row r="6534" ht="14.25" customHeight="1">
      <c r="A6534" s="5" t="s">
        <v>19659</v>
      </c>
      <c r="B6534" s="13">
        <v>41.0</v>
      </c>
      <c r="C6534" s="7">
        <v>3050.0</v>
      </c>
      <c r="D6534" s="8" t="s">
        <v>19660</v>
      </c>
      <c r="E6534" s="9">
        <v>29.0</v>
      </c>
      <c r="F6534" s="10" t="s">
        <v>19661</v>
      </c>
      <c r="G6534" s="11"/>
      <c r="H6534" s="11"/>
      <c r="I6534" s="11"/>
    </row>
    <row r="6535" ht="14.25" customHeight="1">
      <c r="A6535" s="14" t="s">
        <v>19662</v>
      </c>
      <c r="B6535" s="16">
        <v>41.0</v>
      </c>
      <c r="C6535" s="20">
        <v>3150.0</v>
      </c>
      <c r="D6535" s="17" t="s">
        <v>19663</v>
      </c>
      <c r="E6535" s="18">
        <v>7.0</v>
      </c>
      <c r="F6535" s="19" t="s">
        <v>19664</v>
      </c>
      <c r="G6535" s="11"/>
      <c r="H6535" s="11"/>
      <c r="I6535" s="11"/>
    </row>
    <row r="6536" ht="14.25" customHeight="1">
      <c r="A6536" s="5" t="s">
        <v>19665</v>
      </c>
      <c r="B6536" s="13">
        <v>41.0</v>
      </c>
      <c r="C6536" s="7">
        <v>3650.0</v>
      </c>
      <c r="D6536" s="8" t="s">
        <v>19666</v>
      </c>
      <c r="E6536" s="9">
        <v>1.0</v>
      </c>
      <c r="F6536" s="10" t="s">
        <v>19667</v>
      </c>
      <c r="G6536" s="11"/>
      <c r="H6536" s="11"/>
      <c r="I6536" s="11"/>
    </row>
    <row r="6537" ht="14.25" customHeight="1">
      <c r="A6537" s="5" t="s">
        <v>19668</v>
      </c>
      <c r="B6537" s="13">
        <v>41.0</v>
      </c>
      <c r="C6537" s="7">
        <v>5350.0</v>
      </c>
      <c r="D6537" s="8" t="s">
        <v>19669</v>
      </c>
      <c r="E6537" s="9">
        <v>67.0</v>
      </c>
      <c r="F6537" s="10" t="s">
        <v>19670</v>
      </c>
      <c r="G6537" s="11"/>
      <c r="H6537" s="11"/>
      <c r="I6537" s="11"/>
    </row>
    <row r="6538" ht="14.25" customHeight="1">
      <c r="A6538" s="5" t="s">
        <v>19671</v>
      </c>
      <c r="B6538" s="13">
        <v>41.0</v>
      </c>
      <c r="C6538" s="7">
        <v>5800.0</v>
      </c>
      <c r="D6538" s="8" t="s">
        <v>19672</v>
      </c>
      <c r="E6538" s="9">
        <v>17.0</v>
      </c>
      <c r="F6538" s="10" t="s">
        <v>19673</v>
      </c>
      <c r="G6538" s="11"/>
      <c r="H6538" s="11"/>
      <c r="I6538" s="11"/>
    </row>
    <row r="6539" ht="14.25" customHeight="1">
      <c r="A6539" s="5" t="s">
        <v>19674</v>
      </c>
      <c r="B6539" s="13">
        <v>41.0</v>
      </c>
      <c r="C6539" s="7">
        <v>8650.0</v>
      </c>
      <c r="D6539" s="8" t="s">
        <v>19675</v>
      </c>
      <c r="E6539" s="9">
        <v>15.0</v>
      </c>
      <c r="F6539" s="10" t="s">
        <v>19676</v>
      </c>
      <c r="G6539" s="11"/>
      <c r="H6539" s="11"/>
      <c r="I6539" s="11"/>
    </row>
    <row r="6540" ht="14.25" customHeight="1">
      <c r="A6540" s="5" t="s">
        <v>19677</v>
      </c>
      <c r="B6540" s="13">
        <v>41.0</v>
      </c>
      <c r="C6540" s="7">
        <v>9800.0</v>
      </c>
      <c r="D6540" s="8" t="s">
        <v>19678</v>
      </c>
      <c r="E6540" s="9">
        <v>25.0</v>
      </c>
      <c r="F6540" s="10" t="s">
        <v>19679</v>
      </c>
      <c r="G6540" s="11"/>
      <c r="H6540" s="11"/>
      <c r="I6540" s="11"/>
    </row>
    <row r="6541" ht="14.25" customHeight="1">
      <c r="A6541" s="5" t="s">
        <v>19680</v>
      </c>
      <c r="B6541" s="13">
        <v>41.0</v>
      </c>
      <c r="C6541" s="13">
        <v>10750.0</v>
      </c>
      <c r="D6541" s="8" t="s">
        <v>19681</v>
      </c>
      <c r="E6541" s="9">
        <v>5.0</v>
      </c>
      <c r="F6541" s="10" t="s">
        <v>19682</v>
      </c>
      <c r="G6541" s="11"/>
      <c r="H6541" s="11"/>
      <c r="I6541" s="11"/>
    </row>
    <row r="6542" ht="14.25" customHeight="1">
      <c r="A6542" s="5" t="s">
        <v>19683</v>
      </c>
      <c r="B6542" s="13">
        <v>41.0</v>
      </c>
      <c r="C6542" s="13">
        <v>12050.0</v>
      </c>
      <c r="D6542" s="8" t="s">
        <v>19684</v>
      </c>
      <c r="E6542" s="9">
        <v>67.0</v>
      </c>
      <c r="F6542" s="10" t="s">
        <v>19685</v>
      </c>
      <c r="G6542" s="11"/>
      <c r="H6542" s="11"/>
      <c r="I6542" s="11"/>
    </row>
    <row r="6543" ht="14.25" customHeight="1">
      <c r="A6543" s="5" t="s">
        <v>19686</v>
      </c>
      <c r="B6543" s="13">
        <v>41.0</v>
      </c>
      <c r="C6543" s="13">
        <v>12400.0</v>
      </c>
      <c r="D6543" s="8" t="s">
        <v>19687</v>
      </c>
      <c r="E6543" s="9">
        <v>29.0</v>
      </c>
      <c r="F6543" s="10" t="s">
        <v>19688</v>
      </c>
      <c r="G6543" s="11"/>
      <c r="H6543" s="11"/>
      <c r="I6543" s="11"/>
    </row>
    <row r="6544" ht="14.25" customHeight="1">
      <c r="A6544" s="5" t="s">
        <v>19689</v>
      </c>
      <c r="B6544" s="13">
        <v>41.0</v>
      </c>
      <c r="C6544" s="13">
        <v>15250.0</v>
      </c>
      <c r="D6544" s="8" t="s">
        <v>19690</v>
      </c>
      <c r="E6544" s="9">
        <v>11.0</v>
      </c>
      <c r="F6544" s="10" t="s">
        <v>19691</v>
      </c>
      <c r="G6544" s="11"/>
      <c r="H6544" s="11"/>
      <c r="I6544" s="11"/>
    </row>
    <row r="6545" ht="14.25" customHeight="1">
      <c r="A6545" s="5" t="s">
        <v>19692</v>
      </c>
      <c r="B6545" s="13">
        <v>41.0</v>
      </c>
      <c r="C6545" s="13">
        <v>15350.0</v>
      </c>
      <c r="D6545" s="8" t="s">
        <v>19693</v>
      </c>
      <c r="E6545" s="9">
        <v>11.0</v>
      </c>
      <c r="F6545" s="10" t="s">
        <v>19694</v>
      </c>
      <c r="G6545" s="11"/>
      <c r="H6545" s="11"/>
      <c r="I6545" s="11"/>
    </row>
    <row r="6546" ht="14.25" customHeight="1">
      <c r="A6546" s="5" t="s">
        <v>19695</v>
      </c>
      <c r="B6546" s="13">
        <v>41.0</v>
      </c>
      <c r="C6546" s="13">
        <v>15550.0</v>
      </c>
      <c r="D6546" s="8" t="s">
        <v>19696</v>
      </c>
      <c r="E6546" s="9">
        <v>67.0</v>
      </c>
      <c r="F6546" s="10" t="s">
        <v>19697</v>
      </c>
      <c r="G6546" s="11"/>
      <c r="H6546" s="11"/>
      <c r="I6546" s="11"/>
    </row>
    <row r="6547" ht="14.25" customHeight="1">
      <c r="A6547" s="5" t="s">
        <v>19698</v>
      </c>
      <c r="B6547" s="13">
        <v>41.0</v>
      </c>
      <c r="C6547" s="13">
        <v>15800.0</v>
      </c>
      <c r="D6547" s="8" t="s">
        <v>19699</v>
      </c>
      <c r="E6547" s="9">
        <v>3.0</v>
      </c>
      <c r="F6547" s="10" t="s">
        <v>19700</v>
      </c>
      <c r="G6547" s="11"/>
      <c r="H6547" s="11"/>
      <c r="I6547" s="11"/>
    </row>
    <row r="6548" ht="14.25" customHeight="1">
      <c r="A6548" s="5" t="s">
        <v>19701</v>
      </c>
      <c r="B6548" s="13">
        <v>41.0</v>
      </c>
      <c r="C6548" s="13">
        <v>15950.0</v>
      </c>
      <c r="D6548" s="8" t="s">
        <v>19702</v>
      </c>
      <c r="E6548" s="9">
        <v>39.0</v>
      </c>
      <c r="F6548" s="10" t="s">
        <v>19703</v>
      </c>
      <c r="G6548" s="11"/>
      <c r="H6548" s="11"/>
      <c r="I6548" s="11"/>
    </row>
    <row r="6549" ht="14.25" customHeight="1">
      <c r="A6549" s="5" t="s">
        <v>19704</v>
      </c>
      <c r="B6549" s="13">
        <v>41.0</v>
      </c>
      <c r="C6549" s="13">
        <v>17700.0</v>
      </c>
      <c r="D6549" s="8" t="s">
        <v>19705</v>
      </c>
      <c r="E6549" s="9">
        <v>53.0</v>
      </c>
      <c r="F6549" s="10" t="s">
        <v>19706</v>
      </c>
      <c r="G6549" s="11"/>
      <c r="H6549" s="11"/>
      <c r="I6549" s="11"/>
    </row>
    <row r="6550" ht="14.25" customHeight="1">
      <c r="A6550" s="5" t="s">
        <v>19707</v>
      </c>
      <c r="B6550" s="13">
        <v>41.0</v>
      </c>
      <c r="C6550" s="13">
        <v>21550.0</v>
      </c>
      <c r="D6550" s="8" t="s">
        <v>19708</v>
      </c>
      <c r="E6550" s="9">
        <v>29.0</v>
      </c>
      <c r="F6550" s="10" t="s">
        <v>19709</v>
      </c>
      <c r="G6550" s="11"/>
      <c r="H6550" s="11"/>
      <c r="I6550" s="11"/>
    </row>
    <row r="6551" ht="14.25" customHeight="1">
      <c r="A6551" s="5" t="s">
        <v>19710</v>
      </c>
      <c r="B6551" s="13">
        <v>41.0</v>
      </c>
      <c r="C6551" s="13">
        <v>23850.0</v>
      </c>
      <c r="D6551" s="8" t="s">
        <v>19711</v>
      </c>
      <c r="E6551" s="9">
        <v>39.0</v>
      </c>
      <c r="F6551" s="10" t="s">
        <v>19712</v>
      </c>
      <c r="G6551" s="11"/>
      <c r="H6551" s="11"/>
      <c r="I6551" s="11"/>
    </row>
    <row r="6552" ht="14.25" customHeight="1">
      <c r="A6552" s="5" t="s">
        <v>19713</v>
      </c>
      <c r="B6552" s="13">
        <v>41.0</v>
      </c>
      <c r="C6552" s="13">
        <v>26050.0</v>
      </c>
      <c r="D6552" s="8" t="s">
        <v>19714</v>
      </c>
      <c r="E6552" s="9">
        <v>39.0</v>
      </c>
      <c r="F6552" s="10" t="s">
        <v>19715</v>
      </c>
      <c r="G6552" s="11"/>
      <c r="H6552" s="11"/>
      <c r="I6552" s="11"/>
    </row>
    <row r="6553" ht="14.25" customHeight="1">
      <c r="A6553" s="5" t="s">
        <v>19716</v>
      </c>
      <c r="B6553" s="13">
        <v>41.0</v>
      </c>
      <c r="C6553" s="13">
        <v>26200.0</v>
      </c>
      <c r="D6553" s="8" t="s">
        <v>19717</v>
      </c>
      <c r="E6553" s="9">
        <v>67.0</v>
      </c>
      <c r="F6553" s="10" t="s">
        <v>19718</v>
      </c>
      <c r="G6553" s="11"/>
      <c r="H6553" s="11"/>
      <c r="I6553" s="11"/>
    </row>
    <row r="6554" ht="14.25" customHeight="1">
      <c r="A6554" s="5" t="s">
        <v>19719</v>
      </c>
      <c r="B6554" s="13">
        <v>41.0</v>
      </c>
      <c r="C6554" s="13">
        <v>26750.0</v>
      </c>
      <c r="D6554" s="8" t="s">
        <v>19720</v>
      </c>
      <c r="E6554" s="9">
        <v>47.0</v>
      </c>
      <c r="F6554" s="10" t="s">
        <v>19721</v>
      </c>
      <c r="G6554" s="11"/>
      <c r="H6554" s="11"/>
      <c r="I6554" s="11"/>
    </row>
    <row r="6555" ht="14.25" customHeight="1">
      <c r="A6555" s="5" t="s">
        <v>19722</v>
      </c>
      <c r="B6555" s="13">
        <v>41.0</v>
      </c>
      <c r="C6555" s="13">
        <v>29000.0</v>
      </c>
      <c r="D6555" s="8" t="s">
        <v>19723</v>
      </c>
      <c r="E6555" s="9">
        <v>5.0</v>
      </c>
      <c r="F6555" s="10" t="s">
        <v>19724</v>
      </c>
      <c r="G6555" s="11"/>
      <c r="H6555" s="11"/>
      <c r="I6555" s="11"/>
    </row>
    <row r="6556" ht="14.25" customHeight="1">
      <c r="A6556" s="5" t="s">
        <v>19725</v>
      </c>
      <c r="B6556" s="13">
        <v>41.0</v>
      </c>
      <c r="C6556" s="13">
        <v>30550.0</v>
      </c>
      <c r="D6556" s="8" t="s">
        <v>19726</v>
      </c>
      <c r="E6556" s="9">
        <v>33.0</v>
      </c>
      <c r="F6556" s="10" t="s">
        <v>19727</v>
      </c>
      <c r="G6556" s="11"/>
      <c r="H6556" s="11"/>
      <c r="I6556" s="11"/>
    </row>
    <row r="6557" ht="14.25" customHeight="1">
      <c r="A6557" s="5" t="s">
        <v>19728</v>
      </c>
      <c r="B6557" s="13">
        <v>41.0</v>
      </c>
      <c r="C6557" s="13">
        <v>31250.0</v>
      </c>
      <c r="D6557" s="8" t="s">
        <v>19729</v>
      </c>
      <c r="E6557" s="9">
        <v>51.0</v>
      </c>
      <c r="F6557" s="10" t="s">
        <v>19730</v>
      </c>
      <c r="G6557" s="11"/>
      <c r="H6557" s="11"/>
      <c r="I6557" s="11"/>
    </row>
    <row r="6558" ht="14.25" customHeight="1">
      <c r="A6558" s="5" t="s">
        <v>19731</v>
      </c>
      <c r="B6558" s="13">
        <v>41.0</v>
      </c>
      <c r="C6558" s="13">
        <v>32100.0</v>
      </c>
      <c r="D6558" s="8" t="s">
        <v>19732</v>
      </c>
      <c r="E6558" s="9">
        <v>15.0</v>
      </c>
      <c r="F6558" s="10" t="s">
        <v>19733</v>
      </c>
      <c r="G6558" s="11"/>
      <c r="H6558" s="11"/>
      <c r="I6558" s="11"/>
    </row>
    <row r="6559" ht="14.25" customHeight="1">
      <c r="A6559" s="5" t="s">
        <v>19734</v>
      </c>
      <c r="B6559" s="13">
        <v>41.0</v>
      </c>
      <c r="C6559" s="13">
        <v>32850.0</v>
      </c>
      <c r="D6559" s="8" t="s">
        <v>19735</v>
      </c>
      <c r="E6559" s="9">
        <v>47.0</v>
      </c>
      <c r="F6559" s="10" t="s">
        <v>19736</v>
      </c>
      <c r="G6559" s="11"/>
      <c r="H6559" s="11"/>
      <c r="I6559" s="11"/>
    </row>
    <row r="6560" ht="14.25" customHeight="1">
      <c r="A6560" s="5" t="s">
        <v>19737</v>
      </c>
      <c r="B6560" s="13">
        <v>41.0</v>
      </c>
      <c r="C6560" s="13">
        <v>33700.0</v>
      </c>
      <c r="D6560" s="8" t="s">
        <v>19738</v>
      </c>
      <c r="E6560" s="9">
        <v>59.0</v>
      </c>
      <c r="F6560" s="10" t="s">
        <v>19739</v>
      </c>
      <c r="G6560" s="11"/>
      <c r="H6560" s="11"/>
      <c r="I6560" s="11"/>
    </row>
    <row r="6561" ht="14.25" customHeight="1">
      <c r="A6561" s="5" t="s">
        <v>19740</v>
      </c>
      <c r="B6561" s="13">
        <v>41.0</v>
      </c>
      <c r="C6561" s="13">
        <v>34100.0</v>
      </c>
      <c r="D6561" s="8" t="s">
        <v>19741</v>
      </c>
      <c r="E6561" s="9">
        <v>67.0</v>
      </c>
      <c r="F6561" s="10" t="s">
        <v>19742</v>
      </c>
      <c r="G6561" s="11"/>
      <c r="H6561" s="11"/>
      <c r="I6561" s="11"/>
    </row>
    <row r="6562" ht="14.25" customHeight="1">
      <c r="A6562" s="5" t="s">
        <v>19743</v>
      </c>
      <c r="B6562" s="13">
        <v>41.0</v>
      </c>
      <c r="C6562" s="13">
        <v>34900.0</v>
      </c>
      <c r="D6562" s="8" t="s">
        <v>19744</v>
      </c>
      <c r="E6562" s="9">
        <v>27.0</v>
      </c>
      <c r="F6562" s="10" t="s">
        <v>19745</v>
      </c>
      <c r="G6562" s="11"/>
      <c r="H6562" s="11"/>
      <c r="I6562" s="11"/>
    </row>
    <row r="6563" ht="14.25" customHeight="1">
      <c r="A6563" s="5" t="s">
        <v>19746</v>
      </c>
      <c r="B6563" s="13">
        <v>41.0</v>
      </c>
      <c r="C6563" s="13">
        <v>36150.0</v>
      </c>
      <c r="D6563" s="8" t="s">
        <v>19747</v>
      </c>
      <c r="E6563" s="9">
        <v>53.0</v>
      </c>
      <c r="F6563" s="10" t="s">
        <v>19748</v>
      </c>
      <c r="G6563" s="11"/>
      <c r="H6563" s="11"/>
      <c r="I6563" s="11"/>
    </row>
    <row r="6564" ht="14.25" customHeight="1">
      <c r="A6564" s="5" t="s">
        <v>19749</v>
      </c>
      <c r="B6564" s="13">
        <v>41.0</v>
      </c>
      <c r="C6564" s="13">
        <v>38000.0</v>
      </c>
      <c r="D6564" s="8" t="s">
        <v>19750</v>
      </c>
      <c r="E6564" s="9">
        <v>39.0</v>
      </c>
      <c r="F6564" s="10" t="s">
        <v>19751</v>
      </c>
      <c r="G6564" s="11"/>
      <c r="H6564" s="11"/>
      <c r="I6564" s="11"/>
    </row>
    <row r="6565" ht="14.25" customHeight="1">
      <c r="A6565" s="5" t="s">
        <v>19752</v>
      </c>
      <c r="B6565" s="13">
        <v>41.0</v>
      </c>
      <c r="C6565" s="13">
        <v>38500.0</v>
      </c>
      <c r="D6565" s="8" t="s">
        <v>19753</v>
      </c>
      <c r="E6565" s="9">
        <v>47.0</v>
      </c>
      <c r="F6565" s="10" t="s">
        <v>19754</v>
      </c>
      <c r="G6565" s="11"/>
      <c r="H6565" s="11"/>
      <c r="I6565" s="11"/>
    </row>
    <row r="6566" ht="14.25" customHeight="1">
      <c r="A6566" s="5" t="s">
        <v>19755</v>
      </c>
      <c r="B6566" s="13">
        <v>41.0</v>
      </c>
      <c r="C6566" s="13">
        <v>39700.0</v>
      </c>
      <c r="D6566" s="8" t="s">
        <v>19756</v>
      </c>
      <c r="E6566" s="9">
        <v>35.0</v>
      </c>
      <c r="F6566" s="10" t="s">
        <v>19757</v>
      </c>
      <c r="G6566" s="11"/>
      <c r="H6566" s="11"/>
      <c r="I6566" s="11"/>
    </row>
    <row r="6567" ht="14.25" customHeight="1">
      <c r="A6567" s="5" t="s">
        <v>19758</v>
      </c>
      <c r="B6567" s="13">
        <v>41.0</v>
      </c>
      <c r="C6567" s="13">
        <v>40350.0</v>
      </c>
      <c r="D6567" s="8" t="s">
        <v>19759</v>
      </c>
      <c r="E6567" s="9">
        <v>61.0</v>
      </c>
      <c r="F6567" s="10" t="s">
        <v>19760</v>
      </c>
      <c r="G6567" s="11"/>
      <c r="H6567" s="11"/>
      <c r="I6567" s="11"/>
    </row>
    <row r="6568" ht="14.25" customHeight="1">
      <c r="A6568" s="5" t="s">
        <v>19761</v>
      </c>
      <c r="B6568" s="13">
        <v>41.0</v>
      </c>
      <c r="C6568" s="13">
        <v>40550.0</v>
      </c>
      <c r="D6568" s="8" t="s">
        <v>19762</v>
      </c>
      <c r="E6568" s="9">
        <v>5.0</v>
      </c>
      <c r="F6568" s="10" t="s">
        <v>19763</v>
      </c>
      <c r="G6568" s="11"/>
      <c r="H6568" s="11"/>
      <c r="I6568" s="11"/>
    </row>
    <row r="6569" ht="14.25" customHeight="1">
      <c r="A6569" s="5" t="s">
        <v>19764</v>
      </c>
      <c r="B6569" s="13">
        <v>41.0</v>
      </c>
      <c r="C6569" s="13">
        <v>40550.0</v>
      </c>
      <c r="D6569" s="8" t="s">
        <v>19765</v>
      </c>
      <c r="E6569" s="9">
        <v>67.0</v>
      </c>
      <c r="F6569" s="10" t="s">
        <v>19766</v>
      </c>
      <c r="G6569" s="11"/>
      <c r="H6569" s="11"/>
      <c r="I6569" s="11"/>
    </row>
    <row r="6570" ht="14.25" customHeight="1">
      <c r="A6570" s="5" t="s">
        <v>19767</v>
      </c>
      <c r="B6570" s="13">
        <v>41.0</v>
      </c>
      <c r="C6570" s="13">
        <v>40550.0</v>
      </c>
      <c r="D6570" s="8" t="s">
        <v>19768</v>
      </c>
      <c r="E6570" s="9">
        <v>51.0</v>
      </c>
      <c r="F6570" s="10" t="s">
        <v>19769</v>
      </c>
      <c r="G6570" s="11"/>
      <c r="H6570" s="11"/>
      <c r="I6570" s="11"/>
    </row>
    <row r="6571" ht="14.25" customHeight="1">
      <c r="A6571" s="5" t="s">
        <v>19770</v>
      </c>
      <c r="B6571" s="13">
        <v>41.0</v>
      </c>
      <c r="C6571" s="13">
        <v>40700.0</v>
      </c>
      <c r="D6571" s="8" t="s">
        <v>19771</v>
      </c>
      <c r="E6571" s="9">
        <v>37.0</v>
      </c>
      <c r="F6571" s="10" t="s">
        <v>19772</v>
      </c>
      <c r="G6571" s="11"/>
      <c r="H6571" s="11"/>
      <c r="I6571" s="11"/>
    </row>
    <row r="6572" ht="14.25" customHeight="1">
      <c r="A6572" s="5" t="s">
        <v>19773</v>
      </c>
      <c r="B6572" s="13">
        <v>41.0</v>
      </c>
      <c r="C6572" s="13">
        <v>41650.0</v>
      </c>
      <c r="D6572" s="8" t="s">
        <v>19774</v>
      </c>
      <c r="E6572" s="9">
        <v>43.0</v>
      </c>
      <c r="F6572" s="10" t="s">
        <v>19775</v>
      </c>
      <c r="G6572" s="11"/>
      <c r="H6572" s="11"/>
      <c r="I6572" s="11"/>
    </row>
    <row r="6573" ht="14.25" customHeight="1">
      <c r="A6573" s="5" t="s">
        <v>19776</v>
      </c>
      <c r="B6573" s="13">
        <v>41.0</v>
      </c>
      <c r="C6573" s="13">
        <v>42600.0</v>
      </c>
      <c r="D6573" s="8" t="s">
        <v>19777</v>
      </c>
      <c r="E6573" s="9">
        <v>41.0</v>
      </c>
      <c r="F6573" s="10" t="s">
        <v>19778</v>
      </c>
      <c r="G6573" s="11"/>
      <c r="H6573" s="11"/>
      <c r="I6573" s="11"/>
    </row>
    <row r="6574" ht="14.25" customHeight="1">
      <c r="A6574" s="5" t="s">
        <v>19779</v>
      </c>
      <c r="B6574" s="13">
        <v>41.0</v>
      </c>
      <c r="C6574" s="13">
        <v>45000.0</v>
      </c>
      <c r="D6574" s="8" t="s">
        <v>19780</v>
      </c>
      <c r="E6574" s="9">
        <v>71.0</v>
      </c>
      <c r="F6574" s="10" t="s">
        <v>19781</v>
      </c>
      <c r="G6574" s="11"/>
      <c r="H6574" s="11"/>
      <c r="I6574" s="11"/>
    </row>
    <row r="6575" ht="14.25" customHeight="1">
      <c r="A6575" s="5" t="s">
        <v>19782</v>
      </c>
      <c r="B6575" s="13">
        <v>41.0</v>
      </c>
      <c r="C6575" s="13">
        <v>47000.0</v>
      </c>
      <c r="D6575" s="8" t="s">
        <v>19783</v>
      </c>
      <c r="E6575" s="9">
        <v>29.0</v>
      </c>
      <c r="F6575" s="10" t="s">
        <v>19784</v>
      </c>
      <c r="G6575" s="11"/>
      <c r="H6575" s="11"/>
      <c r="I6575" s="11"/>
    </row>
    <row r="6576" ht="14.25" customHeight="1">
      <c r="A6576" s="5" t="s">
        <v>19785</v>
      </c>
      <c r="B6576" s="13">
        <v>41.0</v>
      </c>
      <c r="C6576" s="13">
        <v>47800.0</v>
      </c>
      <c r="D6576" s="8" t="s">
        <v>19786</v>
      </c>
      <c r="E6576" s="9">
        <v>67.0</v>
      </c>
      <c r="F6576" s="10" t="s">
        <v>19787</v>
      </c>
      <c r="G6576" s="11"/>
      <c r="H6576" s="11"/>
      <c r="I6576" s="11"/>
    </row>
    <row r="6577" ht="14.25" customHeight="1">
      <c r="A6577" s="5" t="s">
        <v>19788</v>
      </c>
      <c r="B6577" s="13">
        <v>41.0</v>
      </c>
      <c r="C6577" s="13">
        <v>48600.0</v>
      </c>
      <c r="D6577" s="8" t="s">
        <v>19789</v>
      </c>
      <c r="E6577" s="9">
        <v>59.0</v>
      </c>
      <c r="F6577" s="10" t="s">
        <v>19790</v>
      </c>
      <c r="G6577" s="11"/>
      <c r="H6577" s="11"/>
      <c r="I6577" s="11"/>
    </row>
    <row r="6578" ht="14.25" customHeight="1">
      <c r="A6578" s="5" t="s">
        <v>19791</v>
      </c>
      <c r="B6578" s="13">
        <v>41.0</v>
      </c>
      <c r="C6578" s="13">
        <v>48650.0</v>
      </c>
      <c r="D6578" s="8" t="s">
        <v>19792</v>
      </c>
      <c r="E6578" s="9">
        <v>5.0</v>
      </c>
      <c r="F6578" s="10" t="s">
        <v>19793</v>
      </c>
      <c r="G6578" s="11"/>
      <c r="H6578" s="11"/>
      <c r="I6578" s="11"/>
    </row>
    <row r="6579" ht="14.25" customHeight="1">
      <c r="A6579" s="5" t="s">
        <v>19794</v>
      </c>
      <c r="B6579" s="13">
        <v>41.0</v>
      </c>
      <c r="C6579" s="13">
        <v>48650.0</v>
      </c>
      <c r="D6579" s="8" t="s">
        <v>19795</v>
      </c>
      <c r="E6579" s="9">
        <v>51.0</v>
      </c>
      <c r="F6579" s="10" t="s">
        <v>19796</v>
      </c>
      <c r="G6579" s="11"/>
      <c r="H6579" s="11"/>
      <c r="I6579" s="11"/>
    </row>
    <row r="6580" ht="14.25" customHeight="1">
      <c r="A6580" s="5" t="s">
        <v>19797</v>
      </c>
      <c r="B6580" s="13">
        <v>41.0</v>
      </c>
      <c r="C6580" s="13">
        <v>49450.0</v>
      </c>
      <c r="D6580" s="8" t="s">
        <v>19798</v>
      </c>
      <c r="E6580" s="9">
        <v>5.0</v>
      </c>
      <c r="F6580" s="10" t="s">
        <v>19799</v>
      </c>
      <c r="G6580" s="11"/>
      <c r="H6580" s="11"/>
      <c r="I6580" s="11"/>
    </row>
    <row r="6581" ht="14.25" customHeight="1">
      <c r="A6581" s="5" t="s">
        <v>19800</v>
      </c>
      <c r="B6581" s="13">
        <v>41.0</v>
      </c>
      <c r="C6581" s="13">
        <v>49550.0</v>
      </c>
      <c r="D6581" s="8" t="s">
        <v>19801</v>
      </c>
      <c r="E6581" s="9">
        <v>53.0</v>
      </c>
      <c r="F6581" s="10" t="s">
        <v>19802</v>
      </c>
      <c r="G6581" s="11"/>
      <c r="H6581" s="11"/>
      <c r="I6581" s="11"/>
    </row>
    <row r="6582" ht="14.25" customHeight="1">
      <c r="A6582" s="5" t="s">
        <v>19803</v>
      </c>
      <c r="B6582" s="13">
        <v>41.0</v>
      </c>
      <c r="C6582" s="13">
        <v>50150.0</v>
      </c>
      <c r="D6582" s="8" t="s">
        <v>19804</v>
      </c>
      <c r="E6582" s="9">
        <v>47.0</v>
      </c>
      <c r="F6582" s="10" t="s">
        <v>19805</v>
      </c>
      <c r="G6582" s="11"/>
      <c r="H6582" s="11"/>
      <c r="I6582" s="11"/>
    </row>
    <row r="6583" ht="14.25" customHeight="1">
      <c r="A6583" s="5" t="s">
        <v>19806</v>
      </c>
      <c r="B6583" s="13">
        <v>41.0</v>
      </c>
      <c r="C6583" s="13">
        <v>50950.0</v>
      </c>
      <c r="D6583" s="8" t="s">
        <v>19807</v>
      </c>
      <c r="E6583" s="9">
        <v>19.0</v>
      </c>
      <c r="F6583" s="10" t="s">
        <v>19808</v>
      </c>
      <c r="G6583" s="11"/>
      <c r="H6583" s="11"/>
      <c r="I6583" s="11"/>
    </row>
    <row r="6584" ht="14.25" customHeight="1">
      <c r="A6584" s="5" t="s">
        <v>19809</v>
      </c>
      <c r="B6584" s="13">
        <v>41.0</v>
      </c>
      <c r="C6584" s="13">
        <v>51050.0</v>
      </c>
      <c r="D6584" s="8" t="s">
        <v>19810</v>
      </c>
      <c r="E6584" s="9">
        <v>11.0</v>
      </c>
      <c r="F6584" s="10" t="s">
        <v>19811</v>
      </c>
      <c r="G6584" s="11"/>
      <c r="H6584" s="11"/>
      <c r="I6584" s="11"/>
    </row>
    <row r="6585" ht="14.25" customHeight="1">
      <c r="A6585" s="5" t="s">
        <v>19812</v>
      </c>
      <c r="B6585" s="13">
        <v>41.0</v>
      </c>
      <c r="C6585" s="13">
        <v>52100.0</v>
      </c>
      <c r="D6585" s="8" t="s">
        <v>19813</v>
      </c>
      <c r="E6585" s="9">
        <v>71.0</v>
      </c>
      <c r="F6585" s="10" t="s">
        <v>19814</v>
      </c>
      <c r="G6585" s="11"/>
      <c r="H6585" s="11"/>
      <c r="I6585" s="11"/>
    </row>
    <row r="6586" ht="14.25" customHeight="1">
      <c r="A6586" s="5" t="s">
        <v>19815</v>
      </c>
      <c r="B6586" s="13">
        <v>41.0</v>
      </c>
      <c r="C6586" s="13">
        <v>52450.0</v>
      </c>
      <c r="D6586" s="8" t="s">
        <v>19816</v>
      </c>
      <c r="E6586" s="9">
        <v>41.0</v>
      </c>
      <c r="F6586" s="10" t="s">
        <v>19817</v>
      </c>
      <c r="G6586" s="11"/>
      <c r="H6586" s="11"/>
      <c r="I6586" s="11"/>
    </row>
    <row r="6587" ht="14.25" customHeight="1">
      <c r="A6587" s="5" t="s">
        <v>19818</v>
      </c>
      <c r="B6587" s="13">
        <v>41.0</v>
      </c>
      <c r="C6587" s="13">
        <v>53000.0</v>
      </c>
      <c r="D6587" s="8" t="s">
        <v>19819</v>
      </c>
      <c r="E6587" s="9">
        <v>11.0</v>
      </c>
      <c r="F6587" s="10" t="s">
        <v>19820</v>
      </c>
      <c r="G6587" s="11"/>
      <c r="H6587" s="11"/>
      <c r="I6587" s="11"/>
    </row>
    <row r="6588" ht="14.25" customHeight="1">
      <c r="A6588" s="5" t="s">
        <v>19821</v>
      </c>
      <c r="B6588" s="13">
        <v>41.0</v>
      </c>
      <c r="C6588" s="13">
        <v>53750.0</v>
      </c>
      <c r="D6588" s="8" t="s">
        <v>19822</v>
      </c>
      <c r="E6588" s="9">
        <v>45.0</v>
      </c>
      <c r="F6588" s="10" t="s">
        <v>19823</v>
      </c>
      <c r="G6588" s="11"/>
      <c r="H6588" s="11"/>
      <c r="I6588" s="11"/>
    </row>
    <row r="6589" ht="14.25" customHeight="1">
      <c r="A6589" s="14" t="s">
        <v>19824</v>
      </c>
      <c r="B6589" s="16">
        <v>41.0</v>
      </c>
      <c r="C6589" s="16">
        <v>53900.0</v>
      </c>
      <c r="D6589" s="17" t="s">
        <v>19825</v>
      </c>
      <c r="E6589" s="18">
        <v>5.0</v>
      </c>
      <c r="F6589" s="19" t="s">
        <v>19826</v>
      </c>
      <c r="G6589" s="11"/>
      <c r="H6589" s="11"/>
      <c r="I6589" s="11"/>
    </row>
    <row r="6590" ht="14.25" customHeight="1">
      <c r="A6590" s="5" t="s">
        <v>19827</v>
      </c>
      <c r="B6590" s="13">
        <v>41.0</v>
      </c>
      <c r="C6590" s="13">
        <v>54100.0</v>
      </c>
      <c r="D6590" s="8" t="s">
        <v>19828</v>
      </c>
      <c r="E6590" s="9">
        <v>39.0</v>
      </c>
      <c r="F6590" s="10" t="s">
        <v>19829</v>
      </c>
      <c r="G6590" s="11"/>
      <c r="H6590" s="11"/>
      <c r="I6590" s="11"/>
    </row>
    <row r="6591" ht="14.25" customHeight="1">
      <c r="A6591" s="5" t="s">
        <v>19830</v>
      </c>
      <c r="B6591" s="13">
        <v>41.0</v>
      </c>
      <c r="C6591" s="13">
        <v>54900.0</v>
      </c>
      <c r="D6591" s="8" t="s">
        <v>19831</v>
      </c>
      <c r="E6591" s="9">
        <v>45.0</v>
      </c>
      <c r="F6591" s="10" t="s">
        <v>19832</v>
      </c>
      <c r="G6591" s="11"/>
      <c r="H6591" s="11"/>
      <c r="I6591" s="11"/>
    </row>
    <row r="6592" ht="14.25" customHeight="1">
      <c r="A6592" s="5" t="s">
        <v>19833</v>
      </c>
      <c r="B6592" s="13">
        <v>41.0</v>
      </c>
      <c r="C6592" s="13">
        <v>55200.0</v>
      </c>
      <c r="D6592" s="8" t="s">
        <v>19834</v>
      </c>
      <c r="E6592" s="9">
        <v>5.0</v>
      </c>
      <c r="F6592" s="10" t="s">
        <v>19835</v>
      </c>
      <c r="G6592" s="11"/>
      <c r="H6592" s="11"/>
      <c r="I6592" s="11"/>
    </row>
    <row r="6593" ht="14.25" customHeight="1">
      <c r="A6593" s="5" t="s">
        <v>19836</v>
      </c>
      <c r="B6593" s="13">
        <v>41.0</v>
      </c>
      <c r="C6593" s="13">
        <v>56700.0</v>
      </c>
      <c r="D6593" s="8" t="s">
        <v>19837</v>
      </c>
      <c r="E6593" s="9">
        <v>51.0</v>
      </c>
      <c r="F6593" s="10" t="s">
        <v>19838</v>
      </c>
      <c r="G6593" s="11"/>
      <c r="H6593" s="11"/>
      <c r="I6593" s="11"/>
    </row>
    <row r="6594" ht="14.25" customHeight="1">
      <c r="A6594" s="5" t="s">
        <v>19839</v>
      </c>
      <c r="B6594" s="13">
        <v>41.0</v>
      </c>
      <c r="C6594" s="13">
        <v>57150.0</v>
      </c>
      <c r="D6594" s="8" t="s">
        <v>19840</v>
      </c>
      <c r="E6594" s="9">
        <v>59.0</v>
      </c>
      <c r="F6594" s="10" t="s">
        <v>19841</v>
      </c>
      <c r="G6594" s="11"/>
      <c r="H6594" s="11"/>
      <c r="I6594" s="11"/>
    </row>
    <row r="6595" ht="14.25" customHeight="1">
      <c r="A6595" s="5" t="s">
        <v>19842</v>
      </c>
      <c r="B6595" s="13">
        <v>41.0</v>
      </c>
      <c r="C6595" s="13">
        <v>57450.0</v>
      </c>
      <c r="D6595" s="8" t="s">
        <v>19843</v>
      </c>
      <c r="E6595" s="9">
        <v>3.0</v>
      </c>
      <c r="F6595" s="10" t="s">
        <v>19844</v>
      </c>
      <c r="G6595" s="11"/>
      <c r="H6595" s="11"/>
      <c r="I6595" s="11"/>
    </row>
    <row r="6596" ht="14.25" customHeight="1">
      <c r="A6596" s="5" t="s">
        <v>19845</v>
      </c>
      <c r="B6596" s="13">
        <v>41.0</v>
      </c>
      <c r="C6596" s="13">
        <v>59000.0</v>
      </c>
      <c r="D6596" s="8" t="s">
        <v>19846</v>
      </c>
      <c r="E6596" s="9">
        <v>5.0</v>
      </c>
      <c r="F6596" s="10" t="s">
        <v>19847</v>
      </c>
      <c r="G6596" s="11"/>
      <c r="H6596" s="11"/>
      <c r="I6596" s="11"/>
    </row>
    <row r="6597" ht="14.25" customHeight="1">
      <c r="A6597" s="5" t="s">
        <v>19848</v>
      </c>
      <c r="B6597" s="13">
        <v>41.0</v>
      </c>
      <c r="C6597" s="13">
        <v>59000.0</v>
      </c>
      <c r="D6597" s="8" t="s">
        <v>19849</v>
      </c>
      <c r="E6597" s="9">
        <v>67.0</v>
      </c>
      <c r="F6597" s="10" t="s">
        <v>19850</v>
      </c>
      <c r="G6597" s="11"/>
      <c r="H6597" s="11"/>
      <c r="I6597" s="11"/>
    </row>
    <row r="6598" ht="14.25" customHeight="1">
      <c r="A6598" s="5" t="s">
        <v>19851</v>
      </c>
      <c r="B6598" s="13">
        <v>41.0</v>
      </c>
      <c r="C6598" s="13">
        <v>59000.0</v>
      </c>
      <c r="D6598" s="8" t="s">
        <v>19852</v>
      </c>
      <c r="E6598" s="9">
        <v>51.0</v>
      </c>
      <c r="F6598" s="10" t="s">
        <v>19853</v>
      </c>
      <c r="G6598" s="11"/>
      <c r="H6598" s="11"/>
      <c r="I6598" s="11"/>
    </row>
    <row r="6599" ht="14.25" customHeight="1">
      <c r="A6599" s="5" t="s">
        <v>19854</v>
      </c>
      <c r="B6599" s="13">
        <v>41.0</v>
      </c>
      <c r="C6599" s="13">
        <v>59500.0</v>
      </c>
      <c r="D6599" s="8" t="s">
        <v>19855</v>
      </c>
      <c r="E6599" s="9">
        <v>51.0</v>
      </c>
      <c r="F6599" s="10" t="s">
        <v>19856</v>
      </c>
      <c r="G6599" s="11"/>
      <c r="H6599" s="11"/>
      <c r="I6599" s="11"/>
    </row>
    <row r="6600" ht="14.25" customHeight="1">
      <c r="A6600" s="5" t="s">
        <v>19857</v>
      </c>
      <c r="B6600" s="13">
        <v>41.0</v>
      </c>
      <c r="C6600" s="13">
        <v>59850.0</v>
      </c>
      <c r="D6600" s="8" t="s">
        <v>19858</v>
      </c>
      <c r="E6600" s="9">
        <v>13.0</v>
      </c>
      <c r="F6600" s="10" t="s">
        <v>19859</v>
      </c>
      <c r="G6600" s="11"/>
      <c r="H6600" s="11"/>
      <c r="I6600" s="11"/>
    </row>
    <row r="6601" ht="14.25" customHeight="1">
      <c r="A6601" s="5" t="s">
        <v>19860</v>
      </c>
      <c r="B6601" s="13">
        <v>41.0</v>
      </c>
      <c r="C6601" s="13">
        <v>61200.0</v>
      </c>
      <c r="D6601" s="8" t="s">
        <v>19861</v>
      </c>
      <c r="E6601" s="9">
        <v>17.0</v>
      </c>
      <c r="F6601" s="10" t="s">
        <v>19862</v>
      </c>
      <c r="G6601" s="11"/>
      <c r="H6601" s="11"/>
      <c r="I6601" s="11"/>
    </row>
    <row r="6602" ht="14.25" customHeight="1">
      <c r="A6602" s="5" t="s">
        <v>19863</v>
      </c>
      <c r="B6602" s="13">
        <v>41.0</v>
      </c>
      <c r="C6602" s="13">
        <v>61300.0</v>
      </c>
      <c r="D6602" s="8" t="s">
        <v>19864</v>
      </c>
      <c r="E6602" s="9">
        <v>19.0</v>
      </c>
      <c r="F6602" s="10" t="s">
        <v>19865</v>
      </c>
      <c r="G6602" s="11"/>
      <c r="H6602" s="11"/>
      <c r="I6602" s="11"/>
    </row>
    <row r="6603" ht="14.25" customHeight="1">
      <c r="A6603" s="5" t="s">
        <v>19866</v>
      </c>
      <c r="B6603" s="13">
        <v>41.0</v>
      </c>
      <c r="C6603" s="13">
        <v>63650.0</v>
      </c>
      <c r="D6603" s="8" t="s">
        <v>19867</v>
      </c>
      <c r="E6603" s="9">
        <v>19.0</v>
      </c>
      <c r="F6603" s="10" t="s">
        <v>19868</v>
      </c>
      <c r="G6603" s="11"/>
      <c r="H6603" s="11"/>
      <c r="I6603" s="11"/>
    </row>
    <row r="6604" ht="14.25" customHeight="1">
      <c r="A6604" s="5" t="s">
        <v>19869</v>
      </c>
      <c r="B6604" s="13">
        <v>41.0</v>
      </c>
      <c r="C6604" s="13">
        <v>64600.0</v>
      </c>
      <c r="D6604" s="8" t="s">
        <v>19870</v>
      </c>
      <c r="E6604" s="9">
        <v>9.0</v>
      </c>
      <c r="F6604" s="10" t="s">
        <v>19871</v>
      </c>
      <c r="G6604" s="11"/>
      <c r="H6604" s="11"/>
      <c r="I6604" s="11"/>
    </row>
    <row r="6605" ht="14.25" customHeight="1">
      <c r="A6605" s="5" t="s">
        <v>19872</v>
      </c>
      <c r="B6605" s="13">
        <v>41.0</v>
      </c>
      <c r="C6605" s="13">
        <v>64900.0</v>
      </c>
      <c r="D6605" s="8" t="s">
        <v>19873</v>
      </c>
      <c r="E6605" s="9">
        <v>47.0</v>
      </c>
      <c r="F6605" s="10" t="s">
        <v>19874</v>
      </c>
      <c r="G6605" s="11"/>
      <c r="H6605" s="11"/>
      <c r="I6605" s="11"/>
    </row>
    <row r="6606" ht="14.25" customHeight="1">
      <c r="A6606" s="5" t="s">
        <v>19875</v>
      </c>
      <c r="B6606" s="13">
        <v>41.0</v>
      </c>
      <c r="C6606" s="13">
        <v>64900.0</v>
      </c>
      <c r="D6606" s="8" t="s">
        <v>19876</v>
      </c>
      <c r="E6606" s="9">
        <v>53.0</v>
      </c>
      <c r="F6606" s="10" t="s">
        <v>19877</v>
      </c>
      <c r="G6606" s="11"/>
      <c r="H6606" s="11"/>
      <c r="I6606" s="11"/>
    </row>
    <row r="6607" ht="14.25" customHeight="1">
      <c r="A6607" s="5" t="s">
        <v>19878</v>
      </c>
      <c r="B6607" s="13">
        <v>41.0</v>
      </c>
      <c r="C6607" s="13">
        <v>65250.0</v>
      </c>
      <c r="D6607" s="8" t="s">
        <v>19879</v>
      </c>
      <c r="E6607" s="9">
        <v>5.0</v>
      </c>
      <c r="F6607" s="10" t="s">
        <v>19880</v>
      </c>
      <c r="G6607" s="11"/>
      <c r="H6607" s="11"/>
      <c r="I6607" s="11"/>
    </row>
    <row r="6608" ht="14.25" customHeight="1">
      <c r="A6608" s="5" t="s">
        <v>19881</v>
      </c>
      <c r="B6608" s="13">
        <v>41.0</v>
      </c>
      <c r="C6608" s="13">
        <v>65400.0</v>
      </c>
      <c r="D6608" s="8" t="s">
        <v>19882</v>
      </c>
      <c r="E6608" s="9">
        <v>39.0</v>
      </c>
      <c r="F6608" s="10" t="s">
        <v>19883</v>
      </c>
      <c r="G6608" s="11"/>
      <c r="H6608" s="11"/>
      <c r="I6608" s="11"/>
    </row>
    <row r="6609" ht="14.25" customHeight="1">
      <c r="A6609" s="5" t="s">
        <v>19884</v>
      </c>
      <c r="B6609" s="13">
        <v>41.0</v>
      </c>
      <c r="C6609" s="13">
        <v>65500.0</v>
      </c>
      <c r="D6609" s="8" t="s">
        <v>19885</v>
      </c>
      <c r="E6609" s="9">
        <v>9.0</v>
      </c>
      <c r="F6609" s="10" t="s">
        <v>19886</v>
      </c>
      <c r="G6609" s="11"/>
      <c r="H6609" s="11"/>
      <c r="I6609" s="11"/>
    </row>
    <row r="6610" ht="14.25" customHeight="1">
      <c r="A6610" s="5" t="s">
        <v>19887</v>
      </c>
      <c r="B6610" s="13">
        <v>41.0</v>
      </c>
      <c r="C6610" s="13">
        <v>65950.0</v>
      </c>
      <c r="D6610" s="8" t="s">
        <v>19888</v>
      </c>
      <c r="E6610" s="9">
        <v>7.0</v>
      </c>
      <c r="F6610" s="10" t="s">
        <v>19889</v>
      </c>
      <c r="G6610" s="11"/>
      <c r="H6610" s="11"/>
      <c r="I6610" s="11"/>
    </row>
    <row r="6611" ht="14.25" customHeight="1">
      <c r="A6611" s="5" t="s">
        <v>19890</v>
      </c>
      <c r="B6611" s="13">
        <v>41.0</v>
      </c>
      <c r="C6611" s="13">
        <v>67650.0</v>
      </c>
      <c r="D6611" s="8" t="s">
        <v>19891</v>
      </c>
      <c r="E6611" s="9">
        <v>47.0</v>
      </c>
      <c r="F6611" s="10" t="s">
        <v>19892</v>
      </c>
      <c r="G6611" s="11"/>
      <c r="H6611" s="11"/>
      <c r="I6611" s="11"/>
    </row>
    <row r="6612" ht="14.25" customHeight="1">
      <c r="A6612" s="5" t="s">
        <v>19893</v>
      </c>
      <c r="B6612" s="13">
        <v>41.0</v>
      </c>
      <c r="C6612" s="13">
        <v>68900.0</v>
      </c>
      <c r="D6612" s="8" t="s">
        <v>19894</v>
      </c>
      <c r="E6612" s="9">
        <v>29.0</v>
      </c>
      <c r="F6612" s="10" t="s">
        <v>19895</v>
      </c>
      <c r="G6612" s="11"/>
      <c r="H6612" s="11"/>
      <c r="I6612" s="11"/>
    </row>
    <row r="6613" ht="14.25" customHeight="1">
      <c r="A6613" s="5" t="s">
        <v>19896</v>
      </c>
      <c r="B6613" s="13">
        <v>41.0</v>
      </c>
      <c r="C6613" s="13">
        <v>69600.0</v>
      </c>
      <c r="D6613" s="8" t="s">
        <v>19897</v>
      </c>
      <c r="E6613" s="9">
        <v>39.0</v>
      </c>
      <c r="F6613" s="10" t="s">
        <v>19898</v>
      </c>
      <c r="G6613" s="11"/>
      <c r="H6613" s="11"/>
      <c r="I6613" s="11"/>
    </row>
    <row r="6614" ht="14.25" customHeight="1">
      <c r="A6614" s="5" t="s">
        <v>19899</v>
      </c>
      <c r="B6614" s="13">
        <v>41.0</v>
      </c>
      <c r="C6614" s="13">
        <v>70200.0</v>
      </c>
      <c r="D6614" s="8" t="s">
        <v>19900</v>
      </c>
      <c r="E6614" s="9">
        <v>47.0</v>
      </c>
      <c r="F6614" s="10" t="s">
        <v>19901</v>
      </c>
      <c r="G6614" s="11"/>
      <c r="H6614" s="11"/>
      <c r="I6614" s="11"/>
    </row>
    <row r="6615" ht="14.25" customHeight="1">
      <c r="A6615" s="5" t="s">
        <v>19902</v>
      </c>
      <c r="B6615" s="13">
        <v>41.0</v>
      </c>
      <c r="C6615" s="13">
        <v>71650.0</v>
      </c>
      <c r="D6615" s="8" t="s">
        <v>19903</v>
      </c>
      <c r="E6615" s="9">
        <v>19.0</v>
      </c>
      <c r="F6615" s="10" t="s">
        <v>19904</v>
      </c>
      <c r="G6615" s="11"/>
      <c r="H6615" s="11"/>
      <c r="I6615" s="11"/>
    </row>
    <row r="6616" ht="14.25" customHeight="1">
      <c r="A6616" s="5" t="s">
        <v>19905</v>
      </c>
      <c r="B6616" s="13">
        <v>41.0</v>
      </c>
      <c r="C6616" s="13">
        <v>71950.0</v>
      </c>
      <c r="D6616" s="8" t="s">
        <v>19906</v>
      </c>
      <c r="E6616" s="9">
        <v>43.0</v>
      </c>
      <c r="F6616" s="10" t="s">
        <v>19907</v>
      </c>
      <c r="G6616" s="11"/>
      <c r="H6616" s="11"/>
      <c r="I6616" s="11"/>
    </row>
    <row r="6617" ht="14.25" customHeight="1">
      <c r="A6617" s="5" t="s">
        <v>19908</v>
      </c>
      <c r="B6617" s="13">
        <v>41.0</v>
      </c>
      <c r="C6617" s="13">
        <v>72500.0</v>
      </c>
      <c r="D6617" s="8" t="s">
        <v>19909</v>
      </c>
      <c r="E6617" s="9">
        <v>29.0</v>
      </c>
      <c r="F6617" s="10" t="s">
        <v>19910</v>
      </c>
      <c r="G6617" s="11"/>
      <c r="H6617" s="11"/>
      <c r="I6617" s="11"/>
    </row>
    <row r="6618" ht="14.25" customHeight="1">
      <c r="A6618" s="5" t="s">
        <v>19911</v>
      </c>
      <c r="B6618" s="13">
        <v>41.0</v>
      </c>
      <c r="C6618" s="13">
        <v>72950.0</v>
      </c>
      <c r="D6618" s="8" t="s">
        <v>19912</v>
      </c>
      <c r="E6618" s="9">
        <v>65.0</v>
      </c>
      <c r="F6618" s="10" t="s">
        <v>19913</v>
      </c>
      <c r="G6618" s="11"/>
      <c r="H6618" s="11"/>
      <c r="I6618" s="11"/>
    </row>
    <row r="6619" ht="14.25" customHeight="1">
      <c r="A6619" s="5" t="s">
        <v>19914</v>
      </c>
      <c r="B6619" s="13">
        <v>41.0</v>
      </c>
      <c r="C6619" s="13">
        <v>73650.0</v>
      </c>
      <c r="D6619" s="8" t="s">
        <v>19915</v>
      </c>
      <c r="E6619" s="9">
        <v>67.0</v>
      </c>
      <c r="F6619" s="10" t="s">
        <v>19916</v>
      </c>
      <c r="G6619" s="11"/>
      <c r="H6619" s="11"/>
      <c r="I6619" s="11"/>
    </row>
    <row r="6620" ht="14.25" customHeight="1">
      <c r="A6620" s="5" t="s">
        <v>19917</v>
      </c>
      <c r="B6620" s="13">
        <v>41.0</v>
      </c>
      <c r="C6620" s="13">
        <v>73700.0</v>
      </c>
      <c r="D6620" s="8" t="s">
        <v>19918</v>
      </c>
      <c r="E6620" s="9">
        <v>57.0</v>
      </c>
      <c r="F6620" s="10" t="s">
        <v>19919</v>
      </c>
      <c r="G6620" s="11"/>
      <c r="H6620" s="11"/>
      <c r="I6620" s="11"/>
    </row>
    <row r="6621" ht="14.25" customHeight="1">
      <c r="A6621" s="5" t="s">
        <v>19920</v>
      </c>
      <c r="B6621" s="13">
        <v>41.0</v>
      </c>
      <c r="C6621" s="13">
        <v>74000.0</v>
      </c>
      <c r="D6621" s="8" t="s">
        <v>19921</v>
      </c>
      <c r="E6621" s="9">
        <v>41.0</v>
      </c>
      <c r="F6621" s="10" t="s">
        <v>19922</v>
      </c>
      <c r="G6621" s="11"/>
      <c r="H6621" s="11"/>
      <c r="I6621" s="11"/>
    </row>
    <row r="6622" ht="14.25" customHeight="1">
      <c r="A6622" s="5" t="s">
        <v>19923</v>
      </c>
      <c r="B6622" s="13">
        <v>41.0</v>
      </c>
      <c r="C6622" s="13">
        <v>74850.0</v>
      </c>
      <c r="D6622" s="8" t="s">
        <v>19924</v>
      </c>
      <c r="E6622" s="9">
        <v>51.0</v>
      </c>
      <c r="F6622" s="10" t="s">
        <v>19925</v>
      </c>
      <c r="G6622" s="11"/>
      <c r="H6622" s="11"/>
      <c r="I6622" s="11"/>
    </row>
    <row r="6623" ht="14.25" customHeight="1">
      <c r="A6623" s="5" t="s">
        <v>19926</v>
      </c>
      <c r="B6623" s="13">
        <v>41.0</v>
      </c>
      <c r="C6623" s="13">
        <v>74950.0</v>
      </c>
      <c r="D6623" s="8" t="s">
        <v>19927</v>
      </c>
      <c r="E6623" s="9">
        <v>5.0</v>
      </c>
      <c r="F6623" s="10" t="s">
        <v>19928</v>
      </c>
      <c r="G6623" s="11"/>
      <c r="H6623" s="11"/>
      <c r="I6623" s="11"/>
    </row>
    <row r="6624" ht="14.25" customHeight="1">
      <c r="A6624" s="5" t="s">
        <v>19929</v>
      </c>
      <c r="B6624" s="13">
        <v>41.0</v>
      </c>
      <c r="C6624" s="13">
        <v>74950.0</v>
      </c>
      <c r="D6624" s="8" t="s">
        <v>19930</v>
      </c>
      <c r="E6624" s="9">
        <v>67.0</v>
      </c>
      <c r="F6624" s="10" t="s">
        <v>19931</v>
      </c>
      <c r="G6624" s="11"/>
      <c r="H6624" s="11"/>
      <c r="I6624" s="11"/>
    </row>
    <row r="6625" ht="14.25" customHeight="1">
      <c r="A6625" s="5" t="s">
        <v>19932</v>
      </c>
      <c r="B6625" s="13">
        <v>41.0</v>
      </c>
      <c r="C6625" s="13">
        <v>75650.0</v>
      </c>
      <c r="D6625" s="8" t="s">
        <v>19933</v>
      </c>
      <c r="E6625" s="9">
        <v>59.0</v>
      </c>
      <c r="F6625" s="10" t="s">
        <v>19934</v>
      </c>
      <c r="G6625" s="11"/>
      <c r="H6625" s="11"/>
      <c r="I6625" s="11"/>
    </row>
    <row r="6626" ht="14.25" customHeight="1">
      <c r="A6626" s="5" t="s">
        <v>19935</v>
      </c>
      <c r="B6626" s="13">
        <v>41.0</v>
      </c>
      <c r="C6626" s="13">
        <v>80150.0</v>
      </c>
      <c r="D6626" s="8" t="s">
        <v>19936</v>
      </c>
      <c r="E6626" s="9">
        <v>5.0</v>
      </c>
      <c r="F6626" s="10" t="s">
        <v>19937</v>
      </c>
      <c r="G6626" s="11"/>
      <c r="H6626" s="11"/>
      <c r="I6626" s="11"/>
    </row>
    <row r="6627" ht="14.25" customHeight="1">
      <c r="A6627" s="5" t="s">
        <v>19938</v>
      </c>
      <c r="B6627" s="13">
        <v>41.0</v>
      </c>
      <c r="C6627" s="13">
        <v>80900.0</v>
      </c>
      <c r="D6627" s="8" t="s">
        <v>19939</v>
      </c>
      <c r="E6627" s="9">
        <v>67.0</v>
      </c>
      <c r="F6627" s="10" t="s">
        <v>19940</v>
      </c>
      <c r="G6627" s="11"/>
      <c r="H6627" s="11"/>
      <c r="I6627" s="11"/>
    </row>
    <row r="6628" ht="14.25" customHeight="1">
      <c r="A6628" s="5" t="s">
        <v>19941</v>
      </c>
      <c r="B6628" s="13">
        <v>41.0</v>
      </c>
      <c r="C6628" s="13">
        <v>81450.0</v>
      </c>
      <c r="D6628" s="8" t="s">
        <v>19942</v>
      </c>
      <c r="E6628" s="9">
        <v>29.0</v>
      </c>
      <c r="F6628" s="10" t="s">
        <v>19943</v>
      </c>
      <c r="G6628" s="11"/>
      <c r="H6628" s="11"/>
      <c r="I6628" s="11"/>
    </row>
    <row r="6629" ht="14.25" customHeight="1">
      <c r="A6629" s="5" t="s">
        <v>19944</v>
      </c>
      <c r="B6629" s="13">
        <v>41.0</v>
      </c>
      <c r="C6629" s="13">
        <v>82800.0</v>
      </c>
      <c r="D6629" s="8" t="s">
        <v>19945</v>
      </c>
      <c r="E6629" s="9">
        <v>5.0</v>
      </c>
      <c r="F6629" s="10" t="s">
        <v>19946</v>
      </c>
      <c r="G6629" s="11"/>
      <c r="H6629" s="11"/>
      <c r="I6629" s="11"/>
    </row>
    <row r="6630" ht="14.25" customHeight="1">
      <c r="A6630" s="5" t="s">
        <v>19947</v>
      </c>
      <c r="B6630" s="13">
        <v>41.0</v>
      </c>
      <c r="C6630" s="13">
        <v>82800.0</v>
      </c>
      <c r="D6630" s="8" t="s">
        <v>19948</v>
      </c>
      <c r="E6630" s="9">
        <v>67.0</v>
      </c>
      <c r="F6630" s="10" t="s">
        <v>19949</v>
      </c>
      <c r="G6630" s="11"/>
      <c r="H6630" s="11"/>
      <c r="I6630" s="11"/>
    </row>
    <row r="6631" ht="14.25" customHeight="1">
      <c r="A6631" s="5" t="s">
        <v>19950</v>
      </c>
      <c r="B6631" s="13">
        <v>41.0</v>
      </c>
      <c r="C6631" s="13">
        <v>83400.0</v>
      </c>
      <c r="D6631" s="8" t="s">
        <v>19951</v>
      </c>
      <c r="E6631" s="9">
        <v>19.0</v>
      </c>
      <c r="F6631" s="10" t="s">
        <v>19952</v>
      </c>
      <c r="G6631" s="11"/>
      <c r="H6631" s="11"/>
      <c r="I6631" s="11"/>
    </row>
    <row r="6632" ht="14.25" customHeight="1">
      <c r="A6632" s="5" t="s">
        <v>19953</v>
      </c>
      <c r="B6632" s="13">
        <v>41.0</v>
      </c>
      <c r="C6632" s="13">
        <v>83750.0</v>
      </c>
      <c r="D6632" s="8" t="s">
        <v>19954</v>
      </c>
      <c r="E6632" s="9">
        <v>47.0</v>
      </c>
      <c r="F6632" s="10" t="s">
        <v>19955</v>
      </c>
      <c r="G6632" s="11"/>
      <c r="H6632" s="11"/>
      <c r="I6632" s="11"/>
    </row>
    <row r="6633" ht="14.25" customHeight="1">
      <c r="A6633" s="5" t="s">
        <v>19956</v>
      </c>
      <c r="B6633" s="13">
        <v>42.0</v>
      </c>
      <c r="C6633" s="7">
        <v>158.0</v>
      </c>
      <c r="D6633" s="8" t="s">
        <v>19957</v>
      </c>
      <c r="E6633" s="9">
        <v>91.0</v>
      </c>
      <c r="F6633" s="10" t="s">
        <v>19958</v>
      </c>
      <c r="G6633" s="11"/>
      <c r="H6633" s="11"/>
      <c r="I6633" s="11"/>
    </row>
    <row r="6634" ht="14.25" customHeight="1">
      <c r="A6634" s="5" t="s">
        <v>19959</v>
      </c>
      <c r="B6634" s="13">
        <v>42.0</v>
      </c>
      <c r="C6634" s="7">
        <v>540.0</v>
      </c>
      <c r="D6634" s="8" t="s">
        <v>19960</v>
      </c>
      <c r="E6634" s="9">
        <v>71.0</v>
      </c>
      <c r="F6634" s="10" t="s">
        <v>19961</v>
      </c>
      <c r="G6634" s="11"/>
      <c r="H6634" s="11"/>
      <c r="I6634" s="11"/>
    </row>
    <row r="6635" ht="14.25" customHeight="1">
      <c r="A6635" s="5" t="s">
        <v>19962</v>
      </c>
      <c r="B6635" s="13">
        <v>42.0</v>
      </c>
      <c r="C6635" s="7">
        <v>676.0</v>
      </c>
      <c r="D6635" s="8" t="s">
        <v>19963</v>
      </c>
      <c r="E6635" s="9">
        <v>45.0</v>
      </c>
      <c r="F6635" s="10" t="s">
        <v>19964</v>
      </c>
      <c r="G6635" s="11"/>
      <c r="H6635" s="11"/>
      <c r="I6635" s="11"/>
    </row>
    <row r="6636" ht="14.25" customHeight="1">
      <c r="A6636" s="5" t="s">
        <v>19965</v>
      </c>
      <c r="B6636" s="13">
        <v>42.0</v>
      </c>
      <c r="C6636" s="7">
        <v>820.0</v>
      </c>
      <c r="D6636" s="8" t="s">
        <v>19966</v>
      </c>
      <c r="E6636" s="9">
        <v>7.0</v>
      </c>
      <c r="F6636" s="10" t="s">
        <v>19967</v>
      </c>
      <c r="G6636" s="11"/>
      <c r="H6636" s="11"/>
      <c r="I6636" s="11"/>
    </row>
    <row r="6637" ht="14.25" customHeight="1">
      <c r="A6637" s="5" t="s">
        <v>19968</v>
      </c>
      <c r="B6637" s="13">
        <v>42.0</v>
      </c>
      <c r="C6637" s="7">
        <v>2000.0</v>
      </c>
      <c r="D6637" s="8" t="s">
        <v>19969</v>
      </c>
      <c r="E6637" s="9">
        <v>77.0</v>
      </c>
      <c r="F6637" s="10" t="s">
        <v>19970</v>
      </c>
      <c r="G6637" s="11"/>
      <c r="H6637" s="11"/>
      <c r="I6637" s="11"/>
    </row>
    <row r="6638" ht="14.25" customHeight="1">
      <c r="A6638" s="5" t="s">
        <v>19971</v>
      </c>
      <c r="B6638" s="13">
        <v>42.0</v>
      </c>
      <c r="C6638" s="7">
        <v>2184.0</v>
      </c>
      <c r="D6638" s="8" t="s">
        <v>19972</v>
      </c>
      <c r="E6638" s="9">
        <v>13.0</v>
      </c>
      <c r="F6638" s="10" t="s">
        <v>19973</v>
      </c>
      <c r="G6638" s="11"/>
      <c r="H6638" s="11"/>
      <c r="I6638" s="11"/>
    </row>
    <row r="6639" ht="14.25" customHeight="1">
      <c r="A6639" s="5" t="s">
        <v>19974</v>
      </c>
      <c r="B6639" s="13">
        <v>42.0</v>
      </c>
      <c r="C6639" s="7">
        <v>2264.0</v>
      </c>
      <c r="D6639" s="8" t="s">
        <v>19975</v>
      </c>
      <c r="E6639" s="9">
        <v>91.0</v>
      </c>
      <c r="F6639" s="10" t="s">
        <v>19976</v>
      </c>
      <c r="G6639" s="11"/>
      <c r="H6639" s="11"/>
      <c r="I6639" s="11"/>
    </row>
    <row r="6640" ht="14.25" customHeight="1">
      <c r="A6640" s="5" t="s">
        <v>19977</v>
      </c>
      <c r="B6640" s="13">
        <v>42.0</v>
      </c>
      <c r="C6640" s="7">
        <v>2288.0</v>
      </c>
      <c r="D6640" s="8" t="s">
        <v>19978</v>
      </c>
      <c r="E6640" s="9">
        <v>7.0</v>
      </c>
      <c r="F6640" s="10" t="s">
        <v>19979</v>
      </c>
      <c r="G6640" s="11"/>
      <c r="H6640" s="11"/>
      <c r="I6640" s="11"/>
    </row>
    <row r="6641" ht="14.25" customHeight="1">
      <c r="A6641" s="5" t="s">
        <v>19980</v>
      </c>
      <c r="B6641" s="13">
        <v>42.0</v>
      </c>
      <c r="C6641" s="7">
        <v>2600.0</v>
      </c>
      <c r="D6641" s="8" t="s">
        <v>19981</v>
      </c>
      <c r="E6641" s="9">
        <v>75.0</v>
      </c>
      <c r="F6641" s="10" t="s">
        <v>19982</v>
      </c>
      <c r="G6641" s="11"/>
      <c r="H6641" s="11"/>
      <c r="I6641" s="11"/>
    </row>
    <row r="6642" ht="14.25" customHeight="1">
      <c r="A6642" s="5" t="s">
        <v>19983</v>
      </c>
      <c r="B6642" s="13">
        <v>42.0</v>
      </c>
      <c r="C6642" s="7">
        <v>2720.0</v>
      </c>
      <c r="D6642" s="8" t="s">
        <v>19984</v>
      </c>
      <c r="E6642" s="9">
        <v>5.0</v>
      </c>
      <c r="F6642" s="10" t="s">
        <v>19985</v>
      </c>
      <c r="G6642" s="11"/>
      <c r="H6642" s="11"/>
      <c r="I6642" s="11"/>
    </row>
    <row r="6643" ht="14.25" customHeight="1">
      <c r="A6643" s="14" t="s">
        <v>19986</v>
      </c>
      <c r="B6643" s="16">
        <v>42.0</v>
      </c>
      <c r="C6643" s="20">
        <v>2832.0</v>
      </c>
      <c r="D6643" s="17" t="s">
        <v>19987</v>
      </c>
      <c r="E6643" s="18">
        <v>69.0</v>
      </c>
      <c r="F6643" s="19" t="s">
        <v>19988</v>
      </c>
      <c r="G6643" s="11"/>
      <c r="H6643" s="11"/>
      <c r="I6643" s="11"/>
    </row>
    <row r="6644" ht="14.25" customHeight="1">
      <c r="A6644" s="5" t="s">
        <v>19989</v>
      </c>
      <c r="B6644" s="13">
        <v>42.0</v>
      </c>
      <c r="C6644" s="7">
        <v>3088.0</v>
      </c>
      <c r="D6644" s="8" t="s">
        <v>19990</v>
      </c>
      <c r="E6644" s="13">
        <v>129.0</v>
      </c>
      <c r="F6644" s="10" t="s">
        <v>19991</v>
      </c>
      <c r="G6644" s="11"/>
      <c r="H6644" s="11"/>
      <c r="I6644" s="11"/>
    </row>
    <row r="6645" ht="14.25" customHeight="1">
      <c r="A6645" s="5" t="s">
        <v>19992</v>
      </c>
      <c r="B6645" s="13">
        <v>42.0</v>
      </c>
      <c r="C6645" s="7">
        <v>3264.0</v>
      </c>
      <c r="D6645" s="8" t="s">
        <v>19993</v>
      </c>
      <c r="E6645" s="9">
        <v>37.0</v>
      </c>
      <c r="F6645" s="10" t="s">
        <v>19994</v>
      </c>
      <c r="G6645" s="11"/>
      <c r="H6645" s="11"/>
      <c r="I6645" s="11"/>
    </row>
    <row r="6646" ht="14.25" customHeight="1">
      <c r="A6646" s="5" t="s">
        <v>19995</v>
      </c>
      <c r="B6646" s="13">
        <v>42.0</v>
      </c>
      <c r="C6646" s="7">
        <v>3264.0</v>
      </c>
      <c r="D6646" s="8" t="s">
        <v>19996</v>
      </c>
      <c r="E6646" s="13">
        <v>107.0</v>
      </c>
      <c r="F6646" s="10" t="s">
        <v>19997</v>
      </c>
      <c r="G6646" s="11"/>
      <c r="H6646" s="11"/>
      <c r="I6646" s="11"/>
    </row>
    <row r="6647" ht="14.25" customHeight="1">
      <c r="A6647" s="5" t="s">
        <v>19998</v>
      </c>
      <c r="B6647" s="13">
        <v>42.0</v>
      </c>
      <c r="C6647" s="7">
        <v>3272.0</v>
      </c>
      <c r="D6647" s="8" t="s">
        <v>19999</v>
      </c>
      <c r="E6647" s="9">
        <v>79.0</v>
      </c>
      <c r="F6647" s="10" t="s">
        <v>20000</v>
      </c>
      <c r="G6647" s="11"/>
      <c r="H6647" s="11"/>
      <c r="I6647" s="11"/>
    </row>
    <row r="6648" ht="14.25" customHeight="1">
      <c r="A6648" s="5" t="s">
        <v>20001</v>
      </c>
      <c r="B6648" s="13">
        <v>42.0</v>
      </c>
      <c r="C6648" s="7">
        <v>3320.0</v>
      </c>
      <c r="D6648" s="8" t="s">
        <v>20002</v>
      </c>
      <c r="E6648" s="9">
        <v>3.0</v>
      </c>
      <c r="F6648" s="10" t="s">
        <v>20003</v>
      </c>
      <c r="G6648" s="11"/>
      <c r="H6648" s="11"/>
      <c r="I6648" s="11"/>
    </row>
    <row r="6649" ht="14.25" customHeight="1">
      <c r="A6649" s="5" t="s">
        <v>20004</v>
      </c>
      <c r="B6649" s="13">
        <v>42.0</v>
      </c>
      <c r="C6649" s="7">
        <v>3328.0</v>
      </c>
      <c r="D6649" s="8" t="s">
        <v>20005</v>
      </c>
      <c r="E6649" s="9">
        <v>45.0</v>
      </c>
      <c r="F6649" s="10" t="s">
        <v>20006</v>
      </c>
      <c r="G6649" s="11"/>
      <c r="H6649" s="11"/>
      <c r="I6649" s="11"/>
    </row>
    <row r="6650" ht="14.25" customHeight="1">
      <c r="A6650" s="5" t="s">
        <v>20007</v>
      </c>
      <c r="B6650" s="13">
        <v>42.0</v>
      </c>
      <c r="C6650" s="7">
        <v>3392.0</v>
      </c>
      <c r="D6650" s="8" t="s">
        <v>20008</v>
      </c>
      <c r="E6650" s="9">
        <v>15.0</v>
      </c>
      <c r="F6650" s="10" t="s">
        <v>20009</v>
      </c>
      <c r="G6650" s="11"/>
      <c r="H6650" s="11"/>
      <c r="I6650" s="11"/>
    </row>
    <row r="6651" ht="14.25" customHeight="1">
      <c r="A6651" s="5" t="s">
        <v>20010</v>
      </c>
      <c r="B6651" s="13">
        <v>42.0</v>
      </c>
      <c r="C6651" s="7">
        <v>3608.0</v>
      </c>
      <c r="D6651" s="8" t="s">
        <v>20011</v>
      </c>
      <c r="E6651" s="9">
        <v>3.0</v>
      </c>
      <c r="F6651" s="10" t="s">
        <v>20012</v>
      </c>
      <c r="G6651" s="11"/>
      <c r="H6651" s="11"/>
      <c r="I6651" s="11"/>
    </row>
    <row r="6652" ht="14.25" customHeight="1">
      <c r="A6652" s="5" t="s">
        <v>20013</v>
      </c>
      <c r="B6652" s="13">
        <v>42.0</v>
      </c>
      <c r="C6652" s="7">
        <v>3640.0</v>
      </c>
      <c r="D6652" s="8" t="s">
        <v>20014</v>
      </c>
      <c r="E6652" s="9">
        <v>79.0</v>
      </c>
      <c r="F6652" s="10" t="s">
        <v>20015</v>
      </c>
      <c r="G6652" s="11"/>
      <c r="H6652" s="11"/>
      <c r="I6652" s="11"/>
    </row>
    <row r="6653" ht="14.25" customHeight="1">
      <c r="A6653" s="5" t="s">
        <v>20016</v>
      </c>
      <c r="B6653" s="13">
        <v>42.0</v>
      </c>
      <c r="C6653" s="7">
        <v>3736.0</v>
      </c>
      <c r="D6653" s="8" t="s">
        <v>20017</v>
      </c>
      <c r="E6653" s="9">
        <v>7.0</v>
      </c>
      <c r="F6653" s="10" t="s">
        <v>20018</v>
      </c>
      <c r="G6653" s="11"/>
      <c r="H6653" s="11"/>
      <c r="I6653" s="11"/>
    </row>
    <row r="6654" ht="14.25" customHeight="1">
      <c r="A6654" s="5" t="s">
        <v>20019</v>
      </c>
      <c r="B6654" s="13">
        <v>42.0</v>
      </c>
      <c r="C6654" s="7">
        <v>3928.0</v>
      </c>
      <c r="D6654" s="8" t="s">
        <v>20020</v>
      </c>
      <c r="E6654" s="9">
        <v>3.0</v>
      </c>
      <c r="F6654" s="10" t="s">
        <v>20021</v>
      </c>
      <c r="G6654" s="11"/>
      <c r="H6654" s="11"/>
      <c r="I6654" s="11"/>
    </row>
    <row r="6655" ht="14.25" customHeight="1">
      <c r="A6655" s="5" t="s">
        <v>20022</v>
      </c>
      <c r="B6655" s="13">
        <v>42.0</v>
      </c>
      <c r="C6655" s="7">
        <v>4032.0</v>
      </c>
      <c r="D6655" s="8" t="s">
        <v>20023</v>
      </c>
      <c r="E6655" s="9">
        <v>95.0</v>
      </c>
      <c r="F6655" s="10" t="s">
        <v>20024</v>
      </c>
      <c r="G6655" s="11"/>
      <c r="H6655" s="11"/>
      <c r="I6655" s="11"/>
    </row>
    <row r="6656" ht="14.25" customHeight="1">
      <c r="A6656" s="5" t="s">
        <v>20025</v>
      </c>
      <c r="B6656" s="13">
        <v>42.0</v>
      </c>
      <c r="C6656" s="7">
        <v>4200.0</v>
      </c>
      <c r="D6656" s="8" t="s">
        <v>20026</v>
      </c>
      <c r="E6656" s="9">
        <v>21.0</v>
      </c>
      <c r="F6656" s="10" t="s">
        <v>20027</v>
      </c>
      <c r="G6656" s="11"/>
      <c r="H6656" s="11"/>
      <c r="I6656" s="11"/>
    </row>
    <row r="6657" ht="14.25" customHeight="1">
      <c r="A6657" s="5" t="s">
        <v>20028</v>
      </c>
      <c r="B6657" s="13">
        <v>42.0</v>
      </c>
      <c r="C6657" s="7">
        <v>4688.0</v>
      </c>
      <c r="D6657" s="8" t="s">
        <v>20029</v>
      </c>
      <c r="E6657" s="9">
        <v>7.0</v>
      </c>
      <c r="F6657" s="10" t="s">
        <v>20030</v>
      </c>
      <c r="G6657" s="11"/>
      <c r="H6657" s="11"/>
      <c r="I6657" s="11"/>
    </row>
    <row r="6658" ht="14.25" customHeight="1">
      <c r="A6658" s="5" t="s">
        <v>20031</v>
      </c>
      <c r="B6658" s="13">
        <v>42.0</v>
      </c>
      <c r="C6658" s="7">
        <v>4792.0</v>
      </c>
      <c r="D6658" s="8" t="s">
        <v>20032</v>
      </c>
      <c r="E6658" s="9">
        <v>7.0</v>
      </c>
      <c r="F6658" s="10" t="s">
        <v>20033</v>
      </c>
      <c r="G6658" s="11"/>
      <c r="H6658" s="11"/>
      <c r="I6658" s="11"/>
    </row>
    <row r="6659" ht="14.25" customHeight="1">
      <c r="A6659" s="5" t="s">
        <v>20034</v>
      </c>
      <c r="B6659" s="13">
        <v>42.0</v>
      </c>
      <c r="C6659" s="7">
        <v>4944.0</v>
      </c>
      <c r="D6659" s="8" t="s">
        <v>20035</v>
      </c>
      <c r="E6659" s="9">
        <v>9.0</v>
      </c>
      <c r="F6659" s="10" t="s">
        <v>20036</v>
      </c>
      <c r="G6659" s="11"/>
      <c r="H6659" s="11"/>
      <c r="I6659" s="11"/>
    </row>
    <row r="6660" ht="14.25" customHeight="1">
      <c r="A6660" s="5" t="s">
        <v>20037</v>
      </c>
      <c r="B6660" s="13">
        <v>42.0</v>
      </c>
      <c r="C6660" s="7">
        <v>5256.0</v>
      </c>
      <c r="D6660" s="8" t="s">
        <v>20038</v>
      </c>
      <c r="E6660" s="9">
        <v>27.0</v>
      </c>
      <c r="F6660" s="10" t="s">
        <v>20039</v>
      </c>
      <c r="G6660" s="11"/>
      <c r="H6660" s="11"/>
      <c r="I6660" s="11"/>
    </row>
    <row r="6661" ht="14.25" customHeight="1">
      <c r="A6661" s="5" t="s">
        <v>20040</v>
      </c>
      <c r="B6661" s="13">
        <v>42.0</v>
      </c>
      <c r="C6661" s="7">
        <v>5312.0</v>
      </c>
      <c r="D6661" s="8" t="s">
        <v>20041</v>
      </c>
      <c r="E6661" s="9">
        <v>3.0</v>
      </c>
      <c r="F6661" s="10" t="s">
        <v>20042</v>
      </c>
      <c r="G6661" s="11"/>
      <c r="H6661" s="11"/>
      <c r="I6661" s="11"/>
    </row>
    <row r="6662" ht="14.25" customHeight="1">
      <c r="A6662" s="5" t="s">
        <v>20043</v>
      </c>
      <c r="B6662" s="13">
        <v>42.0</v>
      </c>
      <c r="C6662" s="7">
        <v>5504.0</v>
      </c>
      <c r="D6662" s="8" t="s">
        <v>20044</v>
      </c>
      <c r="E6662" s="9">
        <v>3.0</v>
      </c>
      <c r="F6662" s="10" t="s">
        <v>20045</v>
      </c>
      <c r="G6662" s="11"/>
      <c r="H6662" s="11"/>
      <c r="I6662" s="11"/>
    </row>
    <row r="6663" ht="14.25" customHeight="1">
      <c r="A6663" s="5" t="s">
        <v>20046</v>
      </c>
      <c r="B6663" s="13">
        <v>42.0</v>
      </c>
      <c r="C6663" s="7">
        <v>5672.0</v>
      </c>
      <c r="D6663" s="8" t="s">
        <v>20047</v>
      </c>
      <c r="E6663" s="13">
        <v>125.0</v>
      </c>
      <c r="F6663" s="10" t="s">
        <v>20048</v>
      </c>
      <c r="G6663" s="11"/>
      <c r="H6663" s="11"/>
      <c r="I6663" s="11"/>
    </row>
    <row r="6664" ht="14.25" customHeight="1">
      <c r="A6664" s="5" t="s">
        <v>20049</v>
      </c>
      <c r="B6664" s="13">
        <v>42.0</v>
      </c>
      <c r="C6664" s="7">
        <v>5888.0</v>
      </c>
      <c r="D6664" s="8" t="s">
        <v>20050</v>
      </c>
      <c r="E6664" s="9">
        <v>37.0</v>
      </c>
      <c r="F6664" s="10" t="s">
        <v>20051</v>
      </c>
      <c r="G6664" s="11"/>
      <c r="H6664" s="11"/>
      <c r="I6664" s="11"/>
    </row>
    <row r="6665" ht="14.25" customHeight="1">
      <c r="A6665" s="5" t="s">
        <v>20052</v>
      </c>
      <c r="B6665" s="13">
        <v>42.0</v>
      </c>
      <c r="C6665" s="7">
        <v>6064.0</v>
      </c>
      <c r="D6665" s="8" t="s">
        <v>20053</v>
      </c>
      <c r="E6665" s="9">
        <v>3.0</v>
      </c>
      <c r="F6665" s="10" t="s">
        <v>20054</v>
      </c>
      <c r="G6665" s="11"/>
      <c r="H6665" s="11"/>
      <c r="I6665" s="11"/>
    </row>
    <row r="6666" ht="14.25" customHeight="1">
      <c r="A6666" s="5" t="s">
        <v>20055</v>
      </c>
      <c r="B6666" s="13">
        <v>42.0</v>
      </c>
      <c r="C6666" s="7">
        <v>6088.0</v>
      </c>
      <c r="D6666" s="8" t="s">
        <v>20056</v>
      </c>
      <c r="E6666" s="9">
        <v>77.0</v>
      </c>
      <c r="F6666" s="10" t="s">
        <v>20057</v>
      </c>
      <c r="G6666" s="11"/>
      <c r="H6666" s="11"/>
      <c r="I6666" s="11"/>
    </row>
    <row r="6667" ht="14.25" customHeight="1">
      <c r="A6667" s="5" t="s">
        <v>20058</v>
      </c>
      <c r="B6667" s="13">
        <v>42.0</v>
      </c>
      <c r="C6667" s="7">
        <v>6088.0</v>
      </c>
      <c r="D6667" s="8" t="s">
        <v>20059</v>
      </c>
      <c r="E6667" s="9">
        <v>95.0</v>
      </c>
      <c r="F6667" s="10" t="s">
        <v>20060</v>
      </c>
      <c r="G6667" s="11"/>
      <c r="H6667" s="11"/>
      <c r="I6667" s="11"/>
    </row>
    <row r="6668" ht="14.25" customHeight="1">
      <c r="A6668" s="5" t="s">
        <v>20061</v>
      </c>
      <c r="B6668" s="13">
        <v>42.0</v>
      </c>
      <c r="C6668" s="7">
        <v>6504.0</v>
      </c>
      <c r="D6668" s="8" t="s">
        <v>20062</v>
      </c>
      <c r="E6668" s="9">
        <v>11.0</v>
      </c>
      <c r="F6668" s="10" t="s">
        <v>20063</v>
      </c>
      <c r="G6668" s="11"/>
      <c r="H6668" s="11"/>
      <c r="I6668" s="11"/>
    </row>
    <row r="6669" ht="14.25" customHeight="1">
      <c r="A6669" s="5" t="s">
        <v>20064</v>
      </c>
      <c r="B6669" s="13">
        <v>42.0</v>
      </c>
      <c r="C6669" s="7">
        <v>6904.0</v>
      </c>
      <c r="D6669" s="8" t="s">
        <v>20065</v>
      </c>
      <c r="E6669" s="9">
        <v>63.0</v>
      </c>
      <c r="F6669" s="10" t="s">
        <v>20066</v>
      </c>
      <c r="G6669" s="11"/>
      <c r="H6669" s="11"/>
      <c r="I6669" s="11"/>
    </row>
    <row r="6670" ht="14.25" customHeight="1">
      <c r="A6670" s="5" t="s">
        <v>20067</v>
      </c>
      <c r="B6670" s="13">
        <v>42.0</v>
      </c>
      <c r="C6670" s="7">
        <v>6928.0</v>
      </c>
      <c r="D6670" s="8" t="s">
        <v>20068</v>
      </c>
      <c r="E6670" s="9">
        <v>69.0</v>
      </c>
      <c r="F6670" s="10" t="s">
        <v>20069</v>
      </c>
      <c r="G6670" s="11"/>
      <c r="H6670" s="11"/>
      <c r="I6670" s="11"/>
    </row>
    <row r="6671" ht="14.25" customHeight="1">
      <c r="A6671" s="5" t="s">
        <v>20070</v>
      </c>
      <c r="B6671" s="13">
        <v>42.0</v>
      </c>
      <c r="C6671" s="7">
        <v>7128.0</v>
      </c>
      <c r="D6671" s="8" t="s">
        <v>20071</v>
      </c>
      <c r="E6671" s="9">
        <v>37.0</v>
      </c>
      <c r="F6671" s="10" t="s">
        <v>20072</v>
      </c>
      <c r="G6671" s="11"/>
      <c r="H6671" s="11"/>
      <c r="I6671" s="11"/>
    </row>
    <row r="6672" ht="14.25" customHeight="1">
      <c r="A6672" s="5" t="s">
        <v>20073</v>
      </c>
      <c r="B6672" s="13">
        <v>42.0</v>
      </c>
      <c r="C6672" s="7">
        <v>7960.0</v>
      </c>
      <c r="D6672" s="8" t="s">
        <v>20074</v>
      </c>
      <c r="E6672" s="9">
        <v>11.0</v>
      </c>
      <c r="F6672" s="10" t="s">
        <v>20075</v>
      </c>
      <c r="G6672" s="11"/>
      <c r="H6672" s="11"/>
      <c r="I6672" s="11"/>
    </row>
    <row r="6673" ht="14.25" customHeight="1">
      <c r="A6673" s="5" t="s">
        <v>20076</v>
      </c>
      <c r="B6673" s="13">
        <v>42.0</v>
      </c>
      <c r="C6673" s="7">
        <v>7976.0</v>
      </c>
      <c r="D6673" s="8" t="s">
        <v>20077</v>
      </c>
      <c r="E6673" s="9">
        <v>3.0</v>
      </c>
      <c r="F6673" s="10" t="s">
        <v>20078</v>
      </c>
      <c r="G6673" s="11"/>
      <c r="H6673" s="11"/>
      <c r="I6673" s="11"/>
    </row>
    <row r="6674" ht="14.25" customHeight="1">
      <c r="A6674" s="5" t="s">
        <v>20079</v>
      </c>
      <c r="B6674" s="13">
        <v>42.0</v>
      </c>
      <c r="C6674" s="7">
        <v>7992.0</v>
      </c>
      <c r="D6674" s="8" t="s">
        <v>20080</v>
      </c>
      <c r="E6674" s="9">
        <v>3.0</v>
      </c>
      <c r="F6674" s="10" t="s">
        <v>20081</v>
      </c>
      <c r="G6674" s="11"/>
      <c r="H6674" s="11"/>
      <c r="I6674" s="11"/>
    </row>
    <row r="6675" ht="14.25" customHeight="1">
      <c r="A6675" s="5" t="s">
        <v>20082</v>
      </c>
      <c r="B6675" s="13">
        <v>42.0</v>
      </c>
      <c r="C6675" s="7">
        <v>8008.0</v>
      </c>
      <c r="D6675" s="8" t="s">
        <v>20083</v>
      </c>
      <c r="E6675" s="9">
        <v>3.0</v>
      </c>
      <c r="F6675" s="10" t="s">
        <v>20084</v>
      </c>
      <c r="G6675" s="11"/>
      <c r="H6675" s="11"/>
      <c r="I6675" s="11"/>
    </row>
    <row r="6676" ht="14.25" customHeight="1">
      <c r="A6676" s="5" t="s">
        <v>20085</v>
      </c>
      <c r="B6676" s="13">
        <v>42.0</v>
      </c>
      <c r="C6676" s="7">
        <v>8040.0</v>
      </c>
      <c r="D6676" s="8" t="s">
        <v>20086</v>
      </c>
      <c r="E6676" s="9">
        <v>83.0</v>
      </c>
      <c r="F6676" s="10" t="s">
        <v>20087</v>
      </c>
      <c r="G6676" s="11"/>
      <c r="H6676" s="11"/>
      <c r="I6676" s="11"/>
    </row>
    <row r="6677" ht="14.25" customHeight="1">
      <c r="A6677" s="5" t="s">
        <v>20088</v>
      </c>
      <c r="B6677" s="13">
        <v>42.0</v>
      </c>
      <c r="C6677" s="7">
        <v>8416.0</v>
      </c>
      <c r="D6677" s="8" t="s">
        <v>20089</v>
      </c>
      <c r="E6677" s="9">
        <v>3.0</v>
      </c>
      <c r="F6677" s="10" t="s">
        <v>20090</v>
      </c>
      <c r="G6677" s="11"/>
      <c r="H6677" s="11"/>
      <c r="I6677" s="11"/>
    </row>
    <row r="6678" ht="14.25" customHeight="1">
      <c r="A6678" s="5" t="s">
        <v>20091</v>
      </c>
      <c r="B6678" s="13">
        <v>42.0</v>
      </c>
      <c r="C6678" s="7">
        <v>8568.0</v>
      </c>
      <c r="D6678" s="8" t="s">
        <v>20092</v>
      </c>
      <c r="E6678" s="9">
        <v>91.0</v>
      </c>
      <c r="F6678" s="10" t="s">
        <v>20093</v>
      </c>
      <c r="G6678" s="11"/>
      <c r="H6678" s="11"/>
      <c r="I6678" s="11"/>
    </row>
    <row r="6679" ht="14.25" customHeight="1">
      <c r="A6679" s="5" t="s">
        <v>20094</v>
      </c>
      <c r="B6679" s="13">
        <v>42.0</v>
      </c>
      <c r="C6679" s="7">
        <v>8624.0</v>
      </c>
      <c r="D6679" s="8" t="s">
        <v>20095</v>
      </c>
      <c r="E6679" s="9">
        <v>3.0</v>
      </c>
      <c r="F6679" s="10" t="s">
        <v>20096</v>
      </c>
      <c r="G6679" s="11"/>
      <c r="H6679" s="11"/>
      <c r="I6679" s="11"/>
    </row>
    <row r="6680" ht="14.25" customHeight="1">
      <c r="A6680" s="5" t="s">
        <v>20097</v>
      </c>
      <c r="B6680" s="13">
        <v>42.0</v>
      </c>
      <c r="C6680" s="7">
        <v>8760.0</v>
      </c>
      <c r="D6680" s="8" t="s">
        <v>20098</v>
      </c>
      <c r="E6680" s="9">
        <v>17.0</v>
      </c>
      <c r="F6680" s="10" t="s">
        <v>20099</v>
      </c>
      <c r="G6680" s="11"/>
      <c r="H6680" s="11"/>
      <c r="I6680" s="11"/>
    </row>
    <row r="6681" ht="14.25" customHeight="1">
      <c r="A6681" s="5" t="s">
        <v>20100</v>
      </c>
      <c r="B6681" s="13">
        <v>42.0</v>
      </c>
      <c r="C6681" s="7">
        <v>8960.0</v>
      </c>
      <c r="D6681" s="8" t="s">
        <v>20101</v>
      </c>
      <c r="E6681" s="9">
        <v>65.0</v>
      </c>
      <c r="F6681" s="10" t="s">
        <v>20102</v>
      </c>
      <c r="G6681" s="11"/>
      <c r="H6681" s="11"/>
      <c r="I6681" s="11"/>
    </row>
    <row r="6682" ht="14.25" customHeight="1">
      <c r="A6682" s="5" t="s">
        <v>20103</v>
      </c>
      <c r="B6682" s="13">
        <v>42.0</v>
      </c>
      <c r="C6682" s="7">
        <v>9080.0</v>
      </c>
      <c r="D6682" s="8" t="s">
        <v>20104</v>
      </c>
      <c r="E6682" s="9">
        <v>45.0</v>
      </c>
      <c r="F6682" s="10" t="s">
        <v>20105</v>
      </c>
      <c r="G6682" s="11"/>
      <c r="H6682" s="11"/>
      <c r="I6682" s="11"/>
    </row>
    <row r="6683" ht="14.25" customHeight="1">
      <c r="A6683" s="5" t="s">
        <v>20106</v>
      </c>
      <c r="B6683" s="13">
        <v>42.0</v>
      </c>
      <c r="C6683" s="7">
        <v>9224.0</v>
      </c>
      <c r="D6683" s="8" t="s">
        <v>20107</v>
      </c>
      <c r="E6683" s="9">
        <v>65.0</v>
      </c>
      <c r="F6683" s="10" t="s">
        <v>20108</v>
      </c>
      <c r="G6683" s="11"/>
      <c r="H6683" s="11"/>
      <c r="I6683" s="11"/>
    </row>
    <row r="6684" ht="14.25" customHeight="1">
      <c r="A6684" s="5" t="s">
        <v>20109</v>
      </c>
      <c r="B6684" s="13">
        <v>42.0</v>
      </c>
      <c r="C6684" s="7">
        <v>9432.0</v>
      </c>
      <c r="D6684" s="8" t="s">
        <v>20110</v>
      </c>
      <c r="E6684" s="9">
        <v>51.0</v>
      </c>
      <c r="F6684" s="10" t="s">
        <v>20111</v>
      </c>
      <c r="G6684" s="11"/>
      <c r="H6684" s="11"/>
      <c r="I6684" s="11"/>
    </row>
    <row r="6685" ht="14.25" customHeight="1">
      <c r="A6685" s="5" t="s">
        <v>20112</v>
      </c>
      <c r="B6685" s="13">
        <v>42.0</v>
      </c>
      <c r="C6685" s="13">
        <v>10256.0</v>
      </c>
      <c r="D6685" s="8" t="s">
        <v>20113</v>
      </c>
      <c r="E6685" s="9">
        <v>87.0</v>
      </c>
      <c r="F6685" s="10" t="s">
        <v>20114</v>
      </c>
      <c r="G6685" s="11"/>
      <c r="H6685" s="11"/>
      <c r="I6685" s="11"/>
    </row>
    <row r="6686" ht="14.25" customHeight="1">
      <c r="A6686" s="5" t="s">
        <v>20115</v>
      </c>
      <c r="B6686" s="13">
        <v>42.0</v>
      </c>
      <c r="C6686" s="13">
        <v>10464.0</v>
      </c>
      <c r="D6686" s="8" t="s">
        <v>20116</v>
      </c>
      <c r="E6686" s="9">
        <v>19.0</v>
      </c>
      <c r="F6686" s="10" t="s">
        <v>20117</v>
      </c>
      <c r="G6686" s="11"/>
      <c r="H6686" s="11"/>
      <c r="I6686" s="11"/>
    </row>
    <row r="6687" ht="14.25" customHeight="1">
      <c r="A6687" s="5" t="s">
        <v>20118</v>
      </c>
      <c r="B6687" s="13">
        <v>42.0</v>
      </c>
      <c r="C6687" s="13">
        <v>10768.0</v>
      </c>
      <c r="D6687" s="8" t="s">
        <v>20119</v>
      </c>
      <c r="E6687" s="13">
        <v>125.0</v>
      </c>
      <c r="F6687" s="10" t="s">
        <v>20120</v>
      </c>
      <c r="G6687" s="11"/>
      <c r="H6687" s="11"/>
      <c r="I6687" s="11"/>
    </row>
    <row r="6688" ht="14.25" customHeight="1">
      <c r="A6688" s="5" t="s">
        <v>20121</v>
      </c>
      <c r="B6688" s="13">
        <v>42.0</v>
      </c>
      <c r="C6688" s="13">
        <v>11000.0</v>
      </c>
      <c r="D6688" s="8" t="s">
        <v>20122</v>
      </c>
      <c r="E6688" s="9">
        <v>41.0</v>
      </c>
      <c r="F6688" s="10" t="s">
        <v>20123</v>
      </c>
      <c r="G6688" s="11"/>
      <c r="H6688" s="11"/>
      <c r="I6688" s="11"/>
    </row>
    <row r="6689" ht="14.25" customHeight="1">
      <c r="A6689" s="5" t="s">
        <v>20124</v>
      </c>
      <c r="B6689" s="13">
        <v>42.0</v>
      </c>
      <c r="C6689" s="13">
        <v>11152.0</v>
      </c>
      <c r="D6689" s="8" t="s">
        <v>20125</v>
      </c>
      <c r="E6689" s="13">
        <v>125.0</v>
      </c>
      <c r="F6689" s="10" t="s">
        <v>20126</v>
      </c>
      <c r="G6689" s="11"/>
      <c r="H6689" s="11"/>
      <c r="I6689" s="11"/>
    </row>
    <row r="6690" ht="14.25" customHeight="1">
      <c r="A6690" s="5" t="s">
        <v>20127</v>
      </c>
      <c r="B6690" s="13">
        <v>42.0</v>
      </c>
      <c r="C6690" s="13">
        <v>11232.0</v>
      </c>
      <c r="D6690" s="8" t="s">
        <v>20128</v>
      </c>
      <c r="E6690" s="9">
        <v>69.0</v>
      </c>
      <c r="F6690" s="10" t="s">
        <v>20129</v>
      </c>
      <c r="G6690" s="11"/>
      <c r="H6690" s="11"/>
      <c r="I6690" s="11"/>
    </row>
    <row r="6691" ht="14.25" customHeight="1">
      <c r="A6691" s="5" t="s">
        <v>20130</v>
      </c>
      <c r="B6691" s="13">
        <v>42.0</v>
      </c>
      <c r="C6691" s="13">
        <v>11272.0</v>
      </c>
      <c r="D6691" s="8" t="s">
        <v>20131</v>
      </c>
      <c r="E6691" s="9">
        <v>41.0</v>
      </c>
      <c r="F6691" s="10" t="s">
        <v>20132</v>
      </c>
      <c r="G6691" s="11"/>
      <c r="H6691" s="11"/>
      <c r="I6691" s="11"/>
    </row>
    <row r="6692" ht="14.25" customHeight="1">
      <c r="A6692" s="5" t="s">
        <v>20133</v>
      </c>
      <c r="B6692" s="13">
        <v>42.0</v>
      </c>
      <c r="C6692" s="13">
        <v>11280.0</v>
      </c>
      <c r="D6692" s="8" t="s">
        <v>20134</v>
      </c>
      <c r="E6692" s="9">
        <v>41.0</v>
      </c>
      <c r="F6692" s="10" t="s">
        <v>20135</v>
      </c>
      <c r="G6692" s="11"/>
      <c r="H6692" s="11"/>
      <c r="I6692" s="11"/>
    </row>
    <row r="6693" ht="14.25" customHeight="1">
      <c r="A6693" s="5" t="s">
        <v>20136</v>
      </c>
      <c r="B6693" s="13">
        <v>42.0</v>
      </c>
      <c r="C6693" s="13">
        <v>11336.0</v>
      </c>
      <c r="D6693" s="8" t="s">
        <v>20137</v>
      </c>
      <c r="E6693" s="9">
        <v>3.0</v>
      </c>
      <c r="F6693" s="10" t="s">
        <v>20138</v>
      </c>
      <c r="G6693" s="11"/>
      <c r="H6693" s="11"/>
      <c r="I6693" s="11"/>
    </row>
    <row r="6694" ht="14.25" customHeight="1">
      <c r="A6694" s="5" t="s">
        <v>20139</v>
      </c>
      <c r="B6694" s="13">
        <v>42.0</v>
      </c>
      <c r="C6694" s="13">
        <v>11680.0</v>
      </c>
      <c r="D6694" s="8" t="s">
        <v>20140</v>
      </c>
      <c r="E6694" s="9">
        <v>3.0</v>
      </c>
      <c r="F6694" s="10" t="s">
        <v>20141</v>
      </c>
      <c r="G6694" s="11"/>
      <c r="H6694" s="11"/>
      <c r="I6694" s="11"/>
    </row>
    <row r="6695" ht="14.25" customHeight="1">
      <c r="A6695" s="5" t="s">
        <v>20142</v>
      </c>
      <c r="B6695" s="13">
        <v>42.0</v>
      </c>
      <c r="C6695" s="13">
        <v>11720.0</v>
      </c>
      <c r="D6695" s="8" t="s">
        <v>20143</v>
      </c>
      <c r="E6695" s="9">
        <v>77.0</v>
      </c>
      <c r="F6695" s="10" t="s">
        <v>20144</v>
      </c>
      <c r="G6695" s="11"/>
      <c r="H6695" s="11"/>
      <c r="I6695" s="11"/>
    </row>
    <row r="6696" ht="14.25" customHeight="1">
      <c r="A6696" s="5" t="s">
        <v>20145</v>
      </c>
      <c r="B6696" s="13">
        <v>42.0</v>
      </c>
      <c r="C6696" s="13">
        <v>12224.0</v>
      </c>
      <c r="D6696" s="8" t="s">
        <v>20146</v>
      </c>
      <c r="E6696" s="13">
        <v>125.0</v>
      </c>
      <c r="F6696" s="10" t="s">
        <v>20147</v>
      </c>
      <c r="G6696" s="11"/>
      <c r="H6696" s="11"/>
      <c r="I6696" s="11"/>
    </row>
    <row r="6697" ht="14.25" customHeight="1">
      <c r="A6697" s="14" t="s">
        <v>20148</v>
      </c>
      <c r="B6697" s="16">
        <v>42.0</v>
      </c>
      <c r="C6697" s="16">
        <v>12504.0</v>
      </c>
      <c r="D6697" s="17" t="s">
        <v>20149</v>
      </c>
      <c r="E6697" s="18">
        <v>17.0</v>
      </c>
      <c r="F6697" s="19" t="s">
        <v>20150</v>
      </c>
      <c r="G6697" s="11"/>
      <c r="H6697" s="11"/>
      <c r="I6697" s="11"/>
    </row>
    <row r="6698" ht="14.25" customHeight="1">
      <c r="A6698" s="5" t="s">
        <v>20151</v>
      </c>
      <c r="B6698" s="13">
        <v>42.0</v>
      </c>
      <c r="C6698" s="13">
        <v>12536.0</v>
      </c>
      <c r="D6698" s="8" t="s">
        <v>20152</v>
      </c>
      <c r="E6698" s="9">
        <v>55.0</v>
      </c>
      <c r="F6698" s="10" t="s">
        <v>20153</v>
      </c>
      <c r="G6698" s="11"/>
      <c r="H6698" s="11"/>
      <c r="I6698" s="11"/>
    </row>
    <row r="6699" ht="14.25" customHeight="1">
      <c r="A6699" s="5" t="s">
        <v>20154</v>
      </c>
      <c r="B6699" s="13">
        <v>42.0</v>
      </c>
      <c r="C6699" s="13">
        <v>12704.0</v>
      </c>
      <c r="D6699" s="8" t="s">
        <v>20155</v>
      </c>
      <c r="E6699" s="13">
        <v>125.0</v>
      </c>
      <c r="F6699" s="10" t="s">
        <v>20156</v>
      </c>
      <c r="G6699" s="11"/>
      <c r="H6699" s="11"/>
      <c r="I6699" s="11"/>
    </row>
    <row r="6700" ht="14.25" customHeight="1">
      <c r="A6700" s="5" t="s">
        <v>20157</v>
      </c>
      <c r="B6700" s="13">
        <v>42.0</v>
      </c>
      <c r="C6700" s="13">
        <v>12968.0</v>
      </c>
      <c r="D6700" s="8" t="s">
        <v>20158</v>
      </c>
      <c r="E6700" s="9">
        <v>91.0</v>
      </c>
      <c r="F6700" s="10" t="s">
        <v>20159</v>
      </c>
      <c r="G6700" s="11"/>
      <c r="H6700" s="11"/>
      <c r="I6700" s="11"/>
    </row>
    <row r="6701" ht="14.25" customHeight="1">
      <c r="A6701" s="5" t="s">
        <v>20160</v>
      </c>
      <c r="B6701" s="13">
        <v>42.0</v>
      </c>
      <c r="C6701" s="13">
        <v>13208.0</v>
      </c>
      <c r="D6701" s="8" t="s">
        <v>20161</v>
      </c>
      <c r="E6701" s="9">
        <v>45.0</v>
      </c>
      <c r="F6701" s="10" t="s">
        <v>20162</v>
      </c>
      <c r="G6701" s="11"/>
      <c r="H6701" s="11"/>
      <c r="I6701" s="11"/>
    </row>
    <row r="6702" ht="14.25" customHeight="1">
      <c r="A6702" s="5" t="s">
        <v>20163</v>
      </c>
      <c r="B6702" s="13">
        <v>42.0</v>
      </c>
      <c r="C6702" s="13">
        <v>13212.0</v>
      </c>
      <c r="D6702" s="8" t="s">
        <v>20164</v>
      </c>
      <c r="E6702" s="9">
        <v>45.0</v>
      </c>
      <c r="F6702" s="10" t="s">
        <v>20165</v>
      </c>
      <c r="G6702" s="11"/>
      <c r="H6702" s="11"/>
      <c r="I6702" s="11"/>
    </row>
    <row r="6703" ht="14.25" customHeight="1">
      <c r="A6703" s="5" t="s">
        <v>20166</v>
      </c>
      <c r="B6703" s="13">
        <v>42.0</v>
      </c>
      <c r="C6703" s="13">
        <v>13392.0</v>
      </c>
      <c r="D6703" s="8" t="s">
        <v>20167</v>
      </c>
      <c r="E6703" s="9">
        <v>3.0</v>
      </c>
      <c r="F6703" s="10" t="s">
        <v>20168</v>
      </c>
      <c r="G6703" s="11"/>
      <c r="H6703" s="11"/>
      <c r="I6703" s="11"/>
    </row>
    <row r="6704" ht="14.25" customHeight="1">
      <c r="A6704" s="5" t="s">
        <v>20169</v>
      </c>
      <c r="B6704" s="13">
        <v>42.0</v>
      </c>
      <c r="C6704" s="13">
        <v>13608.0</v>
      </c>
      <c r="D6704" s="8" t="s">
        <v>20170</v>
      </c>
      <c r="E6704" s="9">
        <v>3.0</v>
      </c>
      <c r="F6704" s="10" t="s">
        <v>20171</v>
      </c>
      <c r="G6704" s="11"/>
      <c r="H6704" s="11"/>
      <c r="I6704" s="11"/>
    </row>
    <row r="6705" ht="14.25" customHeight="1">
      <c r="A6705" s="5" t="s">
        <v>20172</v>
      </c>
      <c r="B6705" s="13">
        <v>42.0</v>
      </c>
      <c r="C6705" s="13">
        <v>13704.0</v>
      </c>
      <c r="D6705" s="8" t="s">
        <v>20173</v>
      </c>
      <c r="E6705" s="9">
        <v>3.0</v>
      </c>
      <c r="F6705" s="10" t="s">
        <v>20174</v>
      </c>
      <c r="G6705" s="11"/>
      <c r="H6705" s="11"/>
      <c r="I6705" s="11"/>
    </row>
    <row r="6706" ht="14.25" customHeight="1">
      <c r="A6706" s="5" t="s">
        <v>20175</v>
      </c>
      <c r="B6706" s="13">
        <v>42.0</v>
      </c>
      <c r="C6706" s="13">
        <v>13800.0</v>
      </c>
      <c r="D6706" s="8" t="s">
        <v>20176</v>
      </c>
      <c r="E6706" s="9">
        <v>31.0</v>
      </c>
      <c r="F6706" s="10" t="s">
        <v>20177</v>
      </c>
      <c r="G6706" s="11"/>
      <c r="H6706" s="11"/>
      <c r="I6706" s="11"/>
    </row>
    <row r="6707" ht="14.25" customHeight="1">
      <c r="A6707" s="5" t="s">
        <v>20178</v>
      </c>
      <c r="B6707" s="13">
        <v>42.0</v>
      </c>
      <c r="C6707" s="13">
        <v>13880.0</v>
      </c>
      <c r="D6707" s="8" t="s">
        <v>20179</v>
      </c>
      <c r="E6707" s="9">
        <v>69.0</v>
      </c>
      <c r="F6707" s="10" t="s">
        <v>20180</v>
      </c>
      <c r="G6707" s="11"/>
      <c r="H6707" s="11"/>
      <c r="I6707" s="11"/>
    </row>
    <row r="6708" ht="14.25" customHeight="1">
      <c r="A6708" s="5" t="s">
        <v>20181</v>
      </c>
      <c r="B6708" s="13">
        <v>42.0</v>
      </c>
      <c r="C6708" s="13">
        <v>14064.0</v>
      </c>
      <c r="D6708" s="8" t="s">
        <v>20182</v>
      </c>
      <c r="E6708" s="9">
        <v>33.0</v>
      </c>
      <c r="F6708" s="10" t="s">
        <v>20183</v>
      </c>
      <c r="G6708" s="11"/>
      <c r="H6708" s="11"/>
      <c r="I6708" s="11"/>
    </row>
    <row r="6709" ht="14.25" customHeight="1">
      <c r="A6709" s="5" t="s">
        <v>20184</v>
      </c>
      <c r="B6709" s="13">
        <v>42.0</v>
      </c>
      <c r="C6709" s="13">
        <v>14264.0</v>
      </c>
      <c r="D6709" s="8" t="s">
        <v>20185</v>
      </c>
      <c r="E6709" s="9">
        <v>45.0</v>
      </c>
      <c r="F6709" s="10" t="s">
        <v>20186</v>
      </c>
      <c r="G6709" s="11"/>
      <c r="H6709" s="11"/>
      <c r="I6709" s="11"/>
    </row>
    <row r="6710" ht="14.25" customHeight="1">
      <c r="A6710" s="5" t="s">
        <v>20187</v>
      </c>
      <c r="B6710" s="13">
        <v>42.0</v>
      </c>
      <c r="C6710" s="13">
        <v>14600.0</v>
      </c>
      <c r="D6710" s="8" t="s">
        <v>20188</v>
      </c>
      <c r="E6710" s="13">
        <v>107.0</v>
      </c>
      <c r="F6710" s="10" t="s">
        <v>20189</v>
      </c>
      <c r="G6710" s="11"/>
      <c r="H6710" s="11"/>
      <c r="I6710" s="11"/>
    </row>
    <row r="6711" ht="14.25" customHeight="1">
      <c r="A6711" s="5" t="s">
        <v>20190</v>
      </c>
      <c r="B6711" s="13">
        <v>42.0</v>
      </c>
      <c r="C6711" s="13">
        <v>14712.0</v>
      </c>
      <c r="D6711" s="8" t="s">
        <v>20191</v>
      </c>
      <c r="E6711" s="9">
        <v>29.0</v>
      </c>
      <c r="F6711" s="10" t="s">
        <v>20192</v>
      </c>
      <c r="G6711" s="11"/>
      <c r="H6711" s="11"/>
      <c r="I6711" s="11"/>
    </row>
    <row r="6712" ht="14.25" customHeight="1">
      <c r="A6712" s="5" t="s">
        <v>20193</v>
      </c>
      <c r="B6712" s="13">
        <v>42.0</v>
      </c>
      <c r="C6712" s="13">
        <v>15192.0</v>
      </c>
      <c r="D6712" s="8" t="s">
        <v>20194</v>
      </c>
      <c r="E6712" s="9">
        <v>91.0</v>
      </c>
      <c r="F6712" s="10" t="s">
        <v>20195</v>
      </c>
      <c r="G6712" s="11"/>
      <c r="H6712" s="11"/>
      <c r="I6712" s="11"/>
    </row>
    <row r="6713" ht="14.25" customHeight="1">
      <c r="A6713" s="5" t="s">
        <v>20196</v>
      </c>
      <c r="B6713" s="13">
        <v>42.0</v>
      </c>
      <c r="C6713" s="13">
        <v>15232.0</v>
      </c>
      <c r="D6713" s="8" t="s">
        <v>20197</v>
      </c>
      <c r="E6713" s="9">
        <v>45.0</v>
      </c>
      <c r="F6713" s="10" t="s">
        <v>20198</v>
      </c>
      <c r="G6713" s="11"/>
      <c r="H6713" s="11"/>
      <c r="I6713" s="11"/>
    </row>
    <row r="6714" ht="14.25" customHeight="1">
      <c r="A6714" s="5" t="s">
        <v>20199</v>
      </c>
      <c r="B6714" s="13">
        <v>42.0</v>
      </c>
      <c r="C6714" s="13">
        <v>15384.0</v>
      </c>
      <c r="D6714" s="8" t="s">
        <v>20200</v>
      </c>
      <c r="E6714" s="9">
        <v>71.0</v>
      </c>
      <c r="F6714" s="10" t="s">
        <v>20201</v>
      </c>
      <c r="G6714" s="11"/>
      <c r="H6714" s="11"/>
      <c r="I6714" s="11"/>
    </row>
    <row r="6715" ht="14.25" customHeight="1">
      <c r="A6715" s="5" t="s">
        <v>20202</v>
      </c>
      <c r="B6715" s="13">
        <v>42.0</v>
      </c>
      <c r="C6715" s="13">
        <v>15432.0</v>
      </c>
      <c r="D6715" s="8" t="s">
        <v>20203</v>
      </c>
      <c r="E6715" s="9">
        <v>45.0</v>
      </c>
      <c r="F6715" s="10" t="s">
        <v>20204</v>
      </c>
      <c r="G6715" s="11"/>
      <c r="H6715" s="11"/>
      <c r="I6715" s="11"/>
    </row>
    <row r="6716" ht="14.25" customHeight="1">
      <c r="A6716" s="5" t="s">
        <v>20205</v>
      </c>
      <c r="B6716" s="13">
        <v>42.0</v>
      </c>
      <c r="C6716" s="13">
        <v>15776.0</v>
      </c>
      <c r="D6716" s="8" t="s">
        <v>20206</v>
      </c>
      <c r="E6716" s="9">
        <v>51.0</v>
      </c>
      <c r="F6716" s="10" t="s">
        <v>20207</v>
      </c>
      <c r="G6716" s="11"/>
      <c r="H6716" s="11"/>
      <c r="I6716" s="11"/>
    </row>
    <row r="6717" ht="14.25" customHeight="1">
      <c r="A6717" s="5" t="s">
        <v>20208</v>
      </c>
      <c r="B6717" s="13">
        <v>42.0</v>
      </c>
      <c r="C6717" s="13">
        <v>15848.0</v>
      </c>
      <c r="D6717" s="8" t="s">
        <v>20209</v>
      </c>
      <c r="E6717" s="9">
        <v>91.0</v>
      </c>
      <c r="F6717" s="10" t="s">
        <v>20210</v>
      </c>
      <c r="G6717" s="11"/>
      <c r="H6717" s="11"/>
      <c r="I6717" s="11"/>
    </row>
    <row r="6718" ht="14.25" customHeight="1">
      <c r="A6718" s="5" t="s">
        <v>20211</v>
      </c>
      <c r="B6718" s="13">
        <v>42.0</v>
      </c>
      <c r="C6718" s="13">
        <v>15872.0</v>
      </c>
      <c r="D6718" s="8" t="s">
        <v>20212</v>
      </c>
      <c r="E6718" s="9">
        <v>7.0</v>
      </c>
      <c r="F6718" s="10" t="s">
        <v>20213</v>
      </c>
      <c r="G6718" s="11"/>
      <c r="H6718" s="11"/>
      <c r="I6718" s="11"/>
    </row>
    <row r="6719" ht="14.25" customHeight="1">
      <c r="A6719" s="5" t="s">
        <v>20214</v>
      </c>
      <c r="B6719" s="13">
        <v>42.0</v>
      </c>
      <c r="C6719" s="13">
        <v>16056.0</v>
      </c>
      <c r="D6719" s="8" t="s">
        <v>20215</v>
      </c>
      <c r="E6719" s="9">
        <v>77.0</v>
      </c>
      <c r="F6719" s="10" t="s">
        <v>20216</v>
      </c>
      <c r="G6719" s="11"/>
      <c r="H6719" s="11"/>
      <c r="I6719" s="11"/>
    </row>
    <row r="6720" ht="14.25" customHeight="1">
      <c r="A6720" s="5" t="s">
        <v>20217</v>
      </c>
      <c r="B6720" s="13">
        <v>42.0</v>
      </c>
      <c r="C6720" s="13">
        <v>16128.0</v>
      </c>
      <c r="D6720" s="8" t="s">
        <v>20218</v>
      </c>
      <c r="E6720" s="9">
        <v>77.0</v>
      </c>
      <c r="F6720" s="10" t="s">
        <v>20219</v>
      </c>
      <c r="G6720" s="11"/>
      <c r="H6720" s="11"/>
      <c r="I6720" s="11"/>
    </row>
    <row r="6721" ht="14.25" customHeight="1">
      <c r="A6721" s="5" t="s">
        <v>20220</v>
      </c>
      <c r="B6721" s="13">
        <v>42.0</v>
      </c>
      <c r="C6721" s="13">
        <v>16144.0</v>
      </c>
      <c r="D6721" s="8" t="s">
        <v>20221</v>
      </c>
      <c r="E6721" s="9">
        <v>3.0</v>
      </c>
      <c r="F6721" s="10" t="s">
        <v>20222</v>
      </c>
      <c r="G6721" s="11"/>
      <c r="H6721" s="11"/>
      <c r="I6721" s="11"/>
    </row>
    <row r="6722" ht="14.25" customHeight="1">
      <c r="A6722" s="5" t="s">
        <v>20223</v>
      </c>
      <c r="B6722" s="13">
        <v>42.0</v>
      </c>
      <c r="C6722" s="13">
        <v>16256.0</v>
      </c>
      <c r="D6722" s="8" t="s">
        <v>20224</v>
      </c>
      <c r="E6722" s="9">
        <v>75.0</v>
      </c>
      <c r="F6722" s="10" t="s">
        <v>20225</v>
      </c>
      <c r="G6722" s="11"/>
      <c r="H6722" s="11"/>
      <c r="I6722" s="11"/>
    </row>
    <row r="6723" ht="14.25" customHeight="1">
      <c r="A6723" s="5" t="s">
        <v>20226</v>
      </c>
      <c r="B6723" s="13">
        <v>42.0</v>
      </c>
      <c r="C6723" s="13">
        <v>16296.0</v>
      </c>
      <c r="D6723" s="8" t="s">
        <v>20227</v>
      </c>
      <c r="E6723" s="9">
        <v>49.0</v>
      </c>
      <c r="F6723" s="10" t="s">
        <v>20228</v>
      </c>
      <c r="G6723" s="11"/>
      <c r="H6723" s="11"/>
      <c r="I6723" s="11"/>
    </row>
    <row r="6724" ht="14.25" customHeight="1">
      <c r="A6724" s="5" t="s">
        <v>20229</v>
      </c>
      <c r="B6724" s="13">
        <v>42.0</v>
      </c>
      <c r="C6724" s="13">
        <v>16448.0</v>
      </c>
      <c r="D6724" s="8" t="s">
        <v>20230</v>
      </c>
      <c r="E6724" s="13">
        <v>105.0</v>
      </c>
      <c r="F6724" s="10" t="s">
        <v>20231</v>
      </c>
      <c r="G6724" s="11"/>
      <c r="H6724" s="11"/>
      <c r="I6724" s="11"/>
    </row>
    <row r="6725" ht="14.25" customHeight="1">
      <c r="A6725" s="5" t="s">
        <v>20232</v>
      </c>
      <c r="B6725" s="13">
        <v>42.0</v>
      </c>
      <c r="C6725" s="13">
        <v>16848.0</v>
      </c>
      <c r="D6725" s="8" t="s">
        <v>20233</v>
      </c>
      <c r="E6725" s="9">
        <v>3.0</v>
      </c>
      <c r="F6725" s="10" t="s">
        <v>20234</v>
      </c>
      <c r="G6725" s="11"/>
      <c r="H6725" s="11"/>
      <c r="I6725" s="11"/>
    </row>
    <row r="6726" ht="14.25" customHeight="1">
      <c r="A6726" s="5" t="s">
        <v>20235</v>
      </c>
      <c r="B6726" s="13">
        <v>42.0</v>
      </c>
      <c r="C6726" s="13">
        <v>17136.0</v>
      </c>
      <c r="D6726" s="8" t="s">
        <v>20236</v>
      </c>
      <c r="E6726" s="9">
        <v>21.0</v>
      </c>
      <c r="F6726" s="10" t="s">
        <v>20237</v>
      </c>
      <c r="G6726" s="11"/>
      <c r="H6726" s="11"/>
      <c r="I6726" s="11"/>
    </row>
    <row r="6727" ht="14.25" customHeight="1">
      <c r="A6727" s="5" t="s">
        <v>20238</v>
      </c>
      <c r="B6727" s="13">
        <v>42.0</v>
      </c>
      <c r="C6727" s="13">
        <v>17840.0</v>
      </c>
      <c r="D6727" s="8" t="s">
        <v>20239</v>
      </c>
      <c r="E6727" s="9">
        <v>33.0</v>
      </c>
      <c r="F6727" s="10" t="s">
        <v>20240</v>
      </c>
      <c r="G6727" s="11"/>
      <c r="H6727" s="11"/>
      <c r="I6727" s="11"/>
    </row>
    <row r="6728" ht="14.25" customHeight="1">
      <c r="A6728" s="5" t="s">
        <v>20241</v>
      </c>
      <c r="B6728" s="13">
        <v>42.0</v>
      </c>
      <c r="C6728" s="13">
        <v>18000.0</v>
      </c>
      <c r="D6728" s="8" t="s">
        <v>20242</v>
      </c>
      <c r="E6728" s="9">
        <v>21.0</v>
      </c>
      <c r="F6728" s="10" t="s">
        <v>20243</v>
      </c>
      <c r="G6728" s="11"/>
      <c r="H6728" s="11"/>
      <c r="I6728" s="11"/>
    </row>
    <row r="6729" ht="14.25" customHeight="1">
      <c r="A6729" s="5" t="s">
        <v>20244</v>
      </c>
      <c r="B6729" s="13">
        <v>42.0</v>
      </c>
      <c r="C6729" s="13">
        <v>18048.0</v>
      </c>
      <c r="D6729" s="8" t="s">
        <v>20245</v>
      </c>
      <c r="E6729" s="9">
        <v>79.0</v>
      </c>
      <c r="F6729" s="10" t="s">
        <v>20246</v>
      </c>
      <c r="G6729" s="11"/>
      <c r="H6729" s="11"/>
      <c r="I6729" s="11"/>
    </row>
    <row r="6730" ht="14.25" customHeight="1">
      <c r="A6730" s="5" t="s">
        <v>20247</v>
      </c>
      <c r="B6730" s="13">
        <v>42.0</v>
      </c>
      <c r="C6730" s="13">
        <v>18072.0</v>
      </c>
      <c r="D6730" s="8" t="s">
        <v>20248</v>
      </c>
      <c r="E6730" s="13">
        <v>133.0</v>
      </c>
      <c r="F6730" s="10" t="s">
        <v>20249</v>
      </c>
      <c r="G6730" s="11"/>
      <c r="H6730" s="11"/>
      <c r="I6730" s="11"/>
    </row>
    <row r="6731" ht="14.25" customHeight="1">
      <c r="A6731" s="5" t="s">
        <v>20250</v>
      </c>
      <c r="B6731" s="13">
        <v>42.0</v>
      </c>
      <c r="C6731" s="13">
        <v>18136.0</v>
      </c>
      <c r="D6731" s="8" t="s">
        <v>20251</v>
      </c>
      <c r="E6731" s="9">
        <v>93.0</v>
      </c>
      <c r="F6731" s="10" t="s">
        <v>20252</v>
      </c>
      <c r="G6731" s="11"/>
      <c r="H6731" s="11"/>
      <c r="I6731" s="11"/>
    </row>
    <row r="6732" ht="14.25" customHeight="1">
      <c r="A6732" s="5" t="s">
        <v>20253</v>
      </c>
      <c r="B6732" s="13">
        <v>42.0</v>
      </c>
      <c r="C6732" s="13">
        <v>18152.0</v>
      </c>
      <c r="D6732" s="8" t="s">
        <v>20254</v>
      </c>
      <c r="E6732" s="9">
        <v>45.0</v>
      </c>
      <c r="F6732" s="10" t="s">
        <v>20255</v>
      </c>
      <c r="G6732" s="11"/>
      <c r="H6732" s="11"/>
      <c r="I6732" s="11"/>
    </row>
    <row r="6733" ht="14.25" customHeight="1">
      <c r="A6733" s="5" t="s">
        <v>20256</v>
      </c>
      <c r="B6733" s="13">
        <v>42.0</v>
      </c>
      <c r="C6733" s="13">
        <v>18960.0</v>
      </c>
      <c r="D6733" s="8" t="s">
        <v>20257</v>
      </c>
      <c r="E6733" s="13">
        <v>129.0</v>
      </c>
      <c r="F6733" s="10" t="s">
        <v>20258</v>
      </c>
      <c r="G6733" s="11"/>
      <c r="H6733" s="11"/>
      <c r="I6733" s="11"/>
    </row>
    <row r="6734" ht="14.25" customHeight="1">
      <c r="A6734" s="5" t="s">
        <v>20259</v>
      </c>
      <c r="B6734" s="13">
        <v>42.0</v>
      </c>
      <c r="C6734" s="13">
        <v>19160.0</v>
      </c>
      <c r="D6734" s="8" t="s">
        <v>20260</v>
      </c>
      <c r="E6734" s="9">
        <v>69.0</v>
      </c>
      <c r="F6734" s="10" t="s">
        <v>20261</v>
      </c>
      <c r="G6734" s="11"/>
      <c r="H6734" s="11"/>
      <c r="I6734" s="11"/>
    </row>
    <row r="6735" ht="14.25" customHeight="1">
      <c r="A6735" s="5" t="s">
        <v>20262</v>
      </c>
      <c r="B6735" s="13">
        <v>42.0</v>
      </c>
      <c r="C6735" s="13">
        <v>19536.0</v>
      </c>
      <c r="D6735" s="8" t="s">
        <v>20263</v>
      </c>
      <c r="E6735" s="13">
        <v>125.0</v>
      </c>
      <c r="F6735" s="10" t="s">
        <v>20264</v>
      </c>
      <c r="G6735" s="11"/>
      <c r="H6735" s="11"/>
      <c r="I6735" s="11"/>
    </row>
    <row r="6736" ht="14.25" customHeight="1">
      <c r="A6736" s="5" t="s">
        <v>20265</v>
      </c>
      <c r="B6736" s="13">
        <v>42.0</v>
      </c>
      <c r="C6736" s="13">
        <v>19576.0</v>
      </c>
      <c r="D6736" s="8" t="s">
        <v>20266</v>
      </c>
      <c r="E6736" s="9">
        <v>3.0</v>
      </c>
      <c r="F6736" s="10" t="s">
        <v>20267</v>
      </c>
      <c r="G6736" s="11"/>
      <c r="H6736" s="11"/>
      <c r="I6736" s="11"/>
    </row>
    <row r="6737" ht="14.25" customHeight="1">
      <c r="A6737" s="5" t="s">
        <v>20268</v>
      </c>
      <c r="B6737" s="13">
        <v>42.0</v>
      </c>
      <c r="C6737" s="13">
        <v>19752.0</v>
      </c>
      <c r="D6737" s="8" t="s">
        <v>20269</v>
      </c>
      <c r="E6737" s="9">
        <v>29.0</v>
      </c>
      <c r="F6737" s="10" t="s">
        <v>20270</v>
      </c>
      <c r="G6737" s="11"/>
      <c r="H6737" s="11"/>
      <c r="I6737" s="11"/>
    </row>
    <row r="6738" ht="14.25" customHeight="1">
      <c r="A6738" s="5" t="s">
        <v>20271</v>
      </c>
      <c r="B6738" s="13">
        <v>42.0</v>
      </c>
      <c r="C6738" s="13">
        <v>19784.0</v>
      </c>
      <c r="D6738" s="8" t="s">
        <v>20272</v>
      </c>
      <c r="E6738" s="9">
        <v>17.0</v>
      </c>
      <c r="F6738" s="10" t="s">
        <v>20273</v>
      </c>
      <c r="G6738" s="11"/>
      <c r="H6738" s="11"/>
      <c r="I6738" s="11"/>
    </row>
    <row r="6739" ht="14.25" customHeight="1">
      <c r="A6739" s="5" t="s">
        <v>20274</v>
      </c>
      <c r="B6739" s="13">
        <v>42.0</v>
      </c>
      <c r="C6739" s="13">
        <v>19856.0</v>
      </c>
      <c r="D6739" s="8" t="s">
        <v>20275</v>
      </c>
      <c r="E6739" s="9">
        <v>3.0</v>
      </c>
      <c r="F6739" s="10" t="s">
        <v>20276</v>
      </c>
      <c r="G6739" s="11"/>
      <c r="H6739" s="11"/>
      <c r="I6739" s="11"/>
    </row>
    <row r="6740" ht="14.25" customHeight="1">
      <c r="A6740" s="5" t="s">
        <v>20277</v>
      </c>
      <c r="B6740" s="13">
        <v>42.0</v>
      </c>
      <c r="C6740" s="13">
        <v>20136.0</v>
      </c>
      <c r="D6740" s="8" t="s">
        <v>20278</v>
      </c>
      <c r="E6740" s="9">
        <v>33.0</v>
      </c>
      <c r="F6740" s="10" t="s">
        <v>20279</v>
      </c>
      <c r="G6740" s="11"/>
      <c r="H6740" s="11"/>
      <c r="I6740" s="11"/>
    </row>
    <row r="6741" ht="14.25" customHeight="1">
      <c r="A6741" s="5" t="s">
        <v>20280</v>
      </c>
      <c r="B6741" s="13">
        <v>42.0</v>
      </c>
      <c r="C6741" s="13">
        <v>20136.0</v>
      </c>
      <c r="D6741" s="8" t="s">
        <v>20281</v>
      </c>
      <c r="E6741" s="9">
        <v>65.0</v>
      </c>
      <c r="F6741" s="10" t="s">
        <v>20282</v>
      </c>
      <c r="G6741" s="11"/>
      <c r="H6741" s="11"/>
      <c r="I6741" s="11"/>
    </row>
    <row r="6742" ht="14.25" customHeight="1">
      <c r="A6742" s="5" t="s">
        <v>20283</v>
      </c>
      <c r="B6742" s="13">
        <v>42.0</v>
      </c>
      <c r="C6742" s="13">
        <v>20352.0</v>
      </c>
      <c r="D6742" s="8" t="s">
        <v>20284</v>
      </c>
      <c r="E6742" s="9">
        <v>69.0</v>
      </c>
      <c r="F6742" s="10" t="s">
        <v>20285</v>
      </c>
      <c r="G6742" s="11"/>
      <c r="H6742" s="11"/>
      <c r="I6742" s="11"/>
    </row>
    <row r="6743" ht="14.25" customHeight="1">
      <c r="A6743" s="5" t="s">
        <v>20286</v>
      </c>
      <c r="B6743" s="13">
        <v>42.0</v>
      </c>
      <c r="C6743" s="13">
        <v>20424.0</v>
      </c>
      <c r="D6743" s="8" t="s">
        <v>20287</v>
      </c>
      <c r="E6743" s="9">
        <v>79.0</v>
      </c>
      <c r="F6743" s="10" t="s">
        <v>20288</v>
      </c>
      <c r="G6743" s="11"/>
      <c r="H6743" s="11"/>
      <c r="I6743" s="11"/>
    </row>
    <row r="6744" ht="14.25" customHeight="1">
      <c r="A6744" s="5" t="s">
        <v>20289</v>
      </c>
      <c r="B6744" s="13">
        <v>42.0</v>
      </c>
      <c r="C6744" s="13">
        <v>20432.0</v>
      </c>
      <c r="D6744" s="8" t="s">
        <v>20290</v>
      </c>
      <c r="E6744" s="9">
        <v>3.0</v>
      </c>
      <c r="F6744" s="10" t="s">
        <v>20291</v>
      </c>
      <c r="G6744" s="11"/>
      <c r="H6744" s="11"/>
      <c r="I6744" s="11"/>
    </row>
    <row r="6745" ht="14.25" customHeight="1">
      <c r="A6745" s="5" t="s">
        <v>20292</v>
      </c>
      <c r="B6745" s="13">
        <v>42.0</v>
      </c>
      <c r="C6745" s="13">
        <v>20512.0</v>
      </c>
      <c r="D6745" s="8" t="s">
        <v>20293</v>
      </c>
      <c r="E6745" s="9">
        <v>79.0</v>
      </c>
      <c r="F6745" s="10" t="s">
        <v>20294</v>
      </c>
      <c r="G6745" s="11"/>
      <c r="H6745" s="11"/>
      <c r="I6745" s="11"/>
    </row>
    <row r="6746" ht="14.25" customHeight="1">
      <c r="A6746" s="5" t="s">
        <v>20295</v>
      </c>
      <c r="B6746" s="13">
        <v>42.0</v>
      </c>
      <c r="C6746" s="13">
        <v>21384.0</v>
      </c>
      <c r="D6746" s="8" t="s">
        <v>20296</v>
      </c>
      <c r="E6746" s="9">
        <v>45.0</v>
      </c>
      <c r="F6746" s="10" t="s">
        <v>20297</v>
      </c>
      <c r="G6746" s="11"/>
      <c r="H6746" s="11"/>
      <c r="I6746" s="11"/>
    </row>
    <row r="6747" ht="14.25" customHeight="1">
      <c r="A6747" s="5" t="s">
        <v>20298</v>
      </c>
      <c r="B6747" s="13">
        <v>42.0</v>
      </c>
      <c r="C6747" s="13">
        <v>21444.0</v>
      </c>
      <c r="D6747" s="8" t="s">
        <v>20299</v>
      </c>
      <c r="E6747" s="9">
        <v>3.0</v>
      </c>
      <c r="F6747" s="10" t="s">
        <v>20300</v>
      </c>
      <c r="G6747" s="11"/>
      <c r="H6747" s="11"/>
      <c r="I6747" s="11"/>
    </row>
    <row r="6748" ht="14.25" customHeight="1">
      <c r="A6748" s="5" t="s">
        <v>20301</v>
      </c>
      <c r="B6748" s="13">
        <v>42.0</v>
      </c>
      <c r="C6748" s="13">
        <v>21600.0</v>
      </c>
      <c r="D6748" s="8" t="s">
        <v>20302</v>
      </c>
      <c r="E6748" s="9">
        <v>91.0</v>
      </c>
      <c r="F6748" s="10" t="s">
        <v>20303</v>
      </c>
      <c r="G6748" s="11"/>
      <c r="H6748" s="11"/>
      <c r="I6748" s="11"/>
    </row>
    <row r="6749" ht="14.25" customHeight="1">
      <c r="A6749" s="5" t="s">
        <v>20304</v>
      </c>
      <c r="B6749" s="13">
        <v>42.0</v>
      </c>
      <c r="C6749" s="13">
        <v>21648.0</v>
      </c>
      <c r="D6749" s="8" t="s">
        <v>20305</v>
      </c>
      <c r="E6749" s="9">
        <v>95.0</v>
      </c>
      <c r="F6749" s="10" t="s">
        <v>20306</v>
      </c>
      <c r="G6749" s="11"/>
      <c r="H6749" s="11"/>
      <c r="I6749" s="11"/>
    </row>
    <row r="6750" ht="14.25" customHeight="1">
      <c r="A6750" s="5" t="s">
        <v>20307</v>
      </c>
      <c r="B6750" s="13">
        <v>42.0</v>
      </c>
      <c r="C6750" s="13">
        <v>21688.0</v>
      </c>
      <c r="D6750" s="8" t="s">
        <v>20308</v>
      </c>
      <c r="E6750" s="9">
        <v>71.0</v>
      </c>
      <c r="F6750" s="10" t="s">
        <v>20309</v>
      </c>
      <c r="G6750" s="11"/>
      <c r="H6750" s="11"/>
      <c r="I6750" s="11"/>
    </row>
    <row r="6751" ht="14.25" customHeight="1">
      <c r="A6751" s="14" t="s">
        <v>20310</v>
      </c>
      <c r="B6751" s="16">
        <v>42.0</v>
      </c>
      <c r="C6751" s="16">
        <v>21712.0</v>
      </c>
      <c r="D6751" s="17" t="s">
        <v>20311</v>
      </c>
      <c r="E6751" s="18">
        <v>3.0</v>
      </c>
      <c r="F6751" s="19" t="s">
        <v>20312</v>
      </c>
      <c r="G6751" s="11"/>
      <c r="H6751" s="11"/>
      <c r="I6751" s="11"/>
    </row>
    <row r="6752" ht="14.25" customHeight="1">
      <c r="A6752" s="5" t="s">
        <v>20313</v>
      </c>
      <c r="B6752" s="13">
        <v>42.0</v>
      </c>
      <c r="C6752" s="13">
        <v>21872.0</v>
      </c>
      <c r="D6752" s="8" t="s">
        <v>20314</v>
      </c>
      <c r="E6752" s="9">
        <v>89.0</v>
      </c>
      <c r="F6752" s="10" t="s">
        <v>20315</v>
      </c>
      <c r="G6752" s="11"/>
      <c r="H6752" s="11"/>
      <c r="I6752" s="11"/>
    </row>
    <row r="6753" ht="14.25" customHeight="1">
      <c r="A6753" s="5" t="s">
        <v>20316</v>
      </c>
      <c r="B6753" s="13">
        <v>42.0</v>
      </c>
      <c r="C6753" s="13">
        <v>21960.0</v>
      </c>
      <c r="D6753" s="8" t="s">
        <v>20317</v>
      </c>
      <c r="E6753" s="9">
        <v>51.0</v>
      </c>
      <c r="F6753" s="10" t="s">
        <v>20318</v>
      </c>
      <c r="G6753" s="11"/>
      <c r="H6753" s="11"/>
      <c r="I6753" s="11"/>
    </row>
    <row r="6754" ht="14.25" customHeight="1">
      <c r="A6754" s="5" t="s">
        <v>20319</v>
      </c>
      <c r="B6754" s="13">
        <v>42.0</v>
      </c>
      <c r="C6754" s="13">
        <v>22144.0</v>
      </c>
      <c r="D6754" s="8" t="s">
        <v>20320</v>
      </c>
      <c r="E6754" s="9">
        <v>21.0</v>
      </c>
      <c r="F6754" s="10" t="s">
        <v>20321</v>
      </c>
      <c r="G6754" s="11"/>
      <c r="H6754" s="11"/>
      <c r="I6754" s="11"/>
    </row>
    <row r="6755" ht="14.25" customHeight="1">
      <c r="A6755" s="5" t="s">
        <v>20322</v>
      </c>
      <c r="B6755" s="13">
        <v>42.0</v>
      </c>
      <c r="C6755" s="13">
        <v>22264.0</v>
      </c>
      <c r="D6755" s="8" t="s">
        <v>20323</v>
      </c>
      <c r="E6755" s="9">
        <v>7.0</v>
      </c>
      <c r="F6755" s="10" t="s">
        <v>20324</v>
      </c>
      <c r="G6755" s="11"/>
      <c r="H6755" s="11"/>
      <c r="I6755" s="11"/>
    </row>
    <row r="6756" ht="14.25" customHeight="1">
      <c r="A6756" s="5" t="s">
        <v>20325</v>
      </c>
      <c r="B6756" s="13">
        <v>42.0</v>
      </c>
      <c r="C6756" s="13">
        <v>22296.0</v>
      </c>
      <c r="D6756" s="8" t="s">
        <v>20326</v>
      </c>
      <c r="E6756" s="9">
        <v>45.0</v>
      </c>
      <c r="F6756" s="10" t="s">
        <v>20327</v>
      </c>
      <c r="G6756" s="11"/>
      <c r="H6756" s="11"/>
      <c r="I6756" s="11"/>
    </row>
    <row r="6757" ht="14.25" customHeight="1">
      <c r="A6757" s="5" t="s">
        <v>20328</v>
      </c>
      <c r="B6757" s="13">
        <v>42.0</v>
      </c>
      <c r="C6757" s="13">
        <v>22520.0</v>
      </c>
      <c r="D6757" s="8" t="s">
        <v>20329</v>
      </c>
      <c r="E6757" s="9">
        <v>97.0</v>
      </c>
      <c r="F6757" s="10" t="s">
        <v>20330</v>
      </c>
      <c r="G6757" s="11"/>
      <c r="H6757" s="11"/>
      <c r="I6757" s="11"/>
    </row>
    <row r="6758" ht="14.25" customHeight="1">
      <c r="A6758" s="5" t="s">
        <v>20331</v>
      </c>
      <c r="B6758" s="13">
        <v>42.0</v>
      </c>
      <c r="C6758" s="13">
        <v>22528.0</v>
      </c>
      <c r="D6758" s="8" t="s">
        <v>20332</v>
      </c>
      <c r="E6758" s="9">
        <v>3.0</v>
      </c>
      <c r="F6758" s="10" t="s">
        <v>20333</v>
      </c>
      <c r="G6758" s="11"/>
      <c r="H6758" s="11"/>
      <c r="I6758" s="11"/>
    </row>
    <row r="6759" ht="14.25" customHeight="1">
      <c r="A6759" s="5" t="s">
        <v>20334</v>
      </c>
      <c r="B6759" s="13">
        <v>42.0</v>
      </c>
      <c r="C6759" s="13">
        <v>22608.0</v>
      </c>
      <c r="D6759" s="8" t="s">
        <v>20335</v>
      </c>
      <c r="E6759" s="9">
        <v>49.0</v>
      </c>
      <c r="F6759" s="10" t="s">
        <v>20336</v>
      </c>
      <c r="G6759" s="11"/>
      <c r="H6759" s="11"/>
      <c r="I6759" s="11"/>
    </row>
    <row r="6760" ht="14.25" customHeight="1">
      <c r="A6760" s="5" t="s">
        <v>20337</v>
      </c>
      <c r="B6760" s="13">
        <v>42.0</v>
      </c>
      <c r="C6760" s="13">
        <v>22672.0</v>
      </c>
      <c r="D6760" s="8" t="s">
        <v>20338</v>
      </c>
      <c r="E6760" s="9">
        <v>79.0</v>
      </c>
      <c r="F6760" s="10" t="s">
        <v>20339</v>
      </c>
      <c r="G6760" s="11"/>
      <c r="H6760" s="11"/>
      <c r="I6760" s="11"/>
    </row>
    <row r="6761" ht="14.25" customHeight="1">
      <c r="A6761" s="5" t="s">
        <v>20340</v>
      </c>
      <c r="B6761" s="13">
        <v>42.0</v>
      </c>
      <c r="C6761" s="13">
        <v>22992.0</v>
      </c>
      <c r="D6761" s="8" t="s">
        <v>20341</v>
      </c>
      <c r="E6761" s="9">
        <v>3.0</v>
      </c>
      <c r="F6761" s="10" t="s">
        <v>20342</v>
      </c>
      <c r="G6761" s="11"/>
      <c r="H6761" s="11"/>
      <c r="I6761" s="11"/>
    </row>
    <row r="6762" ht="14.25" customHeight="1">
      <c r="A6762" s="5" t="s">
        <v>20343</v>
      </c>
      <c r="B6762" s="13">
        <v>42.0</v>
      </c>
      <c r="C6762" s="13">
        <v>23016.0</v>
      </c>
      <c r="D6762" s="8" t="s">
        <v>20344</v>
      </c>
      <c r="E6762" s="9">
        <v>71.0</v>
      </c>
      <c r="F6762" s="10" t="s">
        <v>20345</v>
      </c>
      <c r="G6762" s="11"/>
      <c r="H6762" s="11"/>
      <c r="I6762" s="11"/>
    </row>
    <row r="6763" ht="14.25" customHeight="1">
      <c r="A6763" s="5" t="s">
        <v>20346</v>
      </c>
      <c r="B6763" s="13">
        <v>42.0</v>
      </c>
      <c r="C6763" s="13">
        <v>23304.0</v>
      </c>
      <c r="D6763" s="8" t="s">
        <v>20347</v>
      </c>
      <c r="E6763" s="9">
        <v>7.0</v>
      </c>
      <c r="F6763" s="10" t="s">
        <v>20348</v>
      </c>
      <c r="G6763" s="11"/>
      <c r="H6763" s="11"/>
      <c r="I6763" s="11"/>
    </row>
    <row r="6764" ht="14.25" customHeight="1">
      <c r="A6764" s="5" t="s">
        <v>20349</v>
      </c>
      <c r="B6764" s="13">
        <v>42.0</v>
      </c>
      <c r="C6764" s="13">
        <v>23304.0</v>
      </c>
      <c r="D6764" s="8" t="s">
        <v>20350</v>
      </c>
      <c r="E6764" s="9">
        <v>73.0</v>
      </c>
      <c r="F6764" s="10" t="s">
        <v>20351</v>
      </c>
      <c r="G6764" s="11"/>
      <c r="H6764" s="11"/>
      <c r="I6764" s="11"/>
    </row>
    <row r="6765" ht="14.25" customHeight="1">
      <c r="A6765" s="5" t="s">
        <v>20352</v>
      </c>
      <c r="B6765" s="13">
        <v>42.0</v>
      </c>
      <c r="C6765" s="13">
        <v>23584.0</v>
      </c>
      <c r="D6765" s="8" t="s">
        <v>20353</v>
      </c>
      <c r="E6765" s="9">
        <v>77.0</v>
      </c>
      <c r="F6765" s="10" t="s">
        <v>20354</v>
      </c>
      <c r="G6765" s="11"/>
      <c r="H6765" s="11"/>
      <c r="I6765" s="11"/>
    </row>
    <row r="6766" ht="14.25" customHeight="1">
      <c r="A6766" s="5" t="s">
        <v>20355</v>
      </c>
      <c r="B6766" s="13">
        <v>42.0</v>
      </c>
      <c r="C6766" s="13">
        <v>23600.0</v>
      </c>
      <c r="D6766" s="8" t="s">
        <v>20356</v>
      </c>
      <c r="E6766" s="9">
        <v>23.0</v>
      </c>
      <c r="F6766" s="10" t="s">
        <v>20357</v>
      </c>
      <c r="G6766" s="11"/>
      <c r="H6766" s="11"/>
      <c r="I6766" s="11"/>
    </row>
    <row r="6767" ht="14.25" customHeight="1">
      <c r="A6767" s="5" t="s">
        <v>20358</v>
      </c>
      <c r="B6767" s="13">
        <v>42.0</v>
      </c>
      <c r="C6767" s="13">
        <v>23616.0</v>
      </c>
      <c r="D6767" s="8" t="s">
        <v>20359</v>
      </c>
      <c r="E6767" s="9">
        <v>3.0</v>
      </c>
      <c r="F6767" s="10" t="s">
        <v>20360</v>
      </c>
      <c r="G6767" s="11"/>
      <c r="H6767" s="11"/>
      <c r="I6767" s="11"/>
    </row>
    <row r="6768" ht="14.25" customHeight="1">
      <c r="A6768" s="5" t="s">
        <v>20361</v>
      </c>
      <c r="B6768" s="13">
        <v>42.0</v>
      </c>
      <c r="C6768" s="13">
        <v>23832.0</v>
      </c>
      <c r="D6768" s="8" t="s">
        <v>20362</v>
      </c>
      <c r="E6768" s="9">
        <v>71.0</v>
      </c>
      <c r="F6768" s="10" t="s">
        <v>20363</v>
      </c>
      <c r="G6768" s="11"/>
      <c r="H6768" s="11"/>
      <c r="I6768" s="11"/>
    </row>
    <row r="6769" ht="14.25" customHeight="1">
      <c r="A6769" s="5" t="s">
        <v>20364</v>
      </c>
      <c r="B6769" s="13">
        <v>42.0</v>
      </c>
      <c r="C6769" s="13">
        <v>24000.0</v>
      </c>
      <c r="D6769" s="8" t="s">
        <v>20365</v>
      </c>
      <c r="E6769" s="9">
        <v>49.0</v>
      </c>
      <c r="F6769" s="10" t="s">
        <v>20366</v>
      </c>
      <c r="G6769" s="11"/>
      <c r="H6769" s="11"/>
      <c r="I6769" s="11"/>
    </row>
    <row r="6770" ht="14.25" customHeight="1">
      <c r="A6770" s="5" t="s">
        <v>20367</v>
      </c>
      <c r="B6770" s="13">
        <v>42.0</v>
      </c>
      <c r="C6770" s="13">
        <v>24160.0</v>
      </c>
      <c r="D6770" s="8" t="s">
        <v>20368</v>
      </c>
      <c r="E6770" s="9">
        <v>3.0</v>
      </c>
      <c r="F6770" s="10" t="s">
        <v>20369</v>
      </c>
      <c r="G6770" s="11"/>
      <c r="H6770" s="11"/>
      <c r="I6770" s="11"/>
    </row>
    <row r="6771" ht="14.25" customHeight="1">
      <c r="A6771" s="5" t="s">
        <v>20370</v>
      </c>
      <c r="B6771" s="13">
        <v>42.0</v>
      </c>
      <c r="C6771" s="13">
        <v>24392.0</v>
      </c>
      <c r="D6771" s="8" t="s">
        <v>20371</v>
      </c>
      <c r="E6771" s="9">
        <v>79.0</v>
      </c>
      <c r="F6771" s="10" t="s">
        <v>20372</v>
      </c>
      <c r="G6771" s="11"/>
      <c r="H6771" s="11"/>
      <c r="I6771" s="11"/>
    </row>
    <row r="6772" ht="14.25" customHeight="1">
      <c r="A6772" s="5" t="s">
        <v>20373</v>
      </c>
      <c r="B6772" s="13">
        <v>42.0</v>
      </c>
      <c r="C6772" s="13">
        <v>25360.0</v>
      </c>
      <c r="D6772" s="8" t="s">
        <v>20374</v>
      </c>
      <c r="E6772" s="9">
        <v>85.0</v>
      </c>
      <c r="F6772" s="10" t="s">
        <v>20375</v>
      </c>
      <c r="G6772" s="11"/>
      <c r="H6772" s="11"/>
      <c r="I6772" s="11"/>
    </row>
    <row r="6773" ht="14.25" customHeight="1">
      <c r="A6773" s="5" t="s">
        <v>20376</v>
      </c>
      <c r="B6773" s="13">
        <v>42.0</v>
      </c>
      <c r="C6773" s="13">
        <v>25464.0</v>
      </c>
      <c r="D6773" s="8" t="s">
        <v>20377</v>
      </c>
      <c r="E6773" s="9">
        <v>55.0</v>
      </c>
      <c r="F6773" s="10" t="s">
        <v>20378</v>
      </c>
      <c r="G6773" s="11"/>
      <c r="H6773" s="11"/>
      <c r="I6773" s="11"/>
    </row>
    <row r="6774" ht="14.25" customHeight="1">
      <c r="A6774" s="5" t="s">
        <v>20379</v>
      </c>
      <c r="B6774" s="13">
        <v>42.0</v>
      </c>
      <c r="C6774" s="13">
        <v>25672.0</v>
      </c>
      <c r="D6774" s="8" t="s">
        <v>20380</v>
      </c>
      <c r="E6774" s="9">
        <v>17.0</v>
      </c>
      <c r="F6774" s="10" t="s">
        <v>20381</v>
      </c>
      <c r="G6774" s="11"/>
      <c r="H6774" s="11"/>
      <c r="I6774" s="11"/>
    </row>
    <row r="6775" ht="14.25" customHeight="1">
      <c r="A6775" s="5" t="s">
        <v>20382</v>
      </c>
      <c r="B6775" s="13">
        <v>42.0</v>
      </c>
      <c r="C6775" s="13">
        <v>26280.0</v>
      </c>
      <c r="D6775" s="8" t="s">
        <v>20383</v>
      </c>
      <c r="E6775" s="9">
        <v>11.0</v>
      </c>
      <c r="F6775" s="10" t="s">
        <v>20384</v>
      </c>
      <c r="G6775" s="11"/>
      <c r="H6775" s="11"/>
      <c r="I6775" s="11"/>
    </row>
    <row r="6776" ht="14.25" customHeight="1">
      <c r="A6776" s="5" t="s">
        <v>20385</v>
      </c>
      <c r="B6776" s="13">
        <v>42.0</v>
      </c>
      <c r="C6776" s="13">
        <v>26408.0</v>
      </c>
      <c r="D6776" s="8" t="s">
        <v>20386</v>
      </c>
      <c r="E6776" s="9">
        <v>45.0</v>
      </c>
      <c r="F6776" s="10" t="s">
        <v>20387</v>
      </c>
      <c r="G6776" s="11"/>
      <c r="H6776" s="11"/>
      <c r="I6776" s="11"/>
    </row>
    <row r="6777" ht="14.25" customHeight="1">
      <c r="A6777" s="5" t="s">
        <v>20388</v>
      </c>
      <c r="B6777" s="13">
        <v>42.0</v>
      </c>
      <c r="C6777" s="13">
        <v>26512.0</v>
      </c>
      <c r="D6777" s="8" t="s">
        <v>20389</v>
      </c>
      <c r="E6777" s="9">
        <v>5.0</v>
      </c>
      <c r="F6777" s="10" t="s">
        <v>20390</v>
      </c>
      <c r="G6777" s="11"/>
      <c r="H6777" s="11"/>
      <c r="I6777" s="11"/>
    </row>
    <row r="6778" ht="14.25" customHeight="1">
      <c r="A6778" s="5" t="s">
        <v>20391</v>
      </c>
      <c r="B6778" s="13">
        <v>42.0</v>
      </c>
      <c r="C6778" s="13">
        <v>26560.0</v>
      </c>
      <c r="D6778" s="8" t="s">
        <v>20392</v>
      </c>
      <c r="E6778" s="13">
        <v>115.0</v>
      </c>
      <c r="F6778" s="10" t="s">
        <v>20393</v>
      </c>
      <c r="G6778" s="11"/>
      <c r="H6778" s="11"/>
      <c r="I6778" s="11"/>
    </row>
    <row r="6779" ht="14.25" customHeight="1">
      <c r="A6779" s="5" t="s">
        <v>20394</v>
      </c>
      <c r="B6779" s="13">
        <v>42.0</v>
      </c>
      <c r="C6779" s="13">
        <v>26592.0</v>
      </c>
      <c r="D6779" s="8" t="s">
        <v>20395</v>
      </c>
      <c r="E6779" s="9">
        <v>3.0</v>
      </c>
      <c r="F6779" s="10" t="s">
        <v>20396</v>
      </c>
      <c r="G6779" s="11"/>
      <c r="H6779" s="11"/>
      <c r="I6779" s="11"/>
    </row>
    <row r="6780" ht="14.25" customHeight="1">
      <c r="A6780" s="5" t="s">
        <v>20397</v>
      </c>
      <c r="B6780" s="13">
        <v>42.0</v>
      </c>
      <c r="C6780" s="13">
        <v>26880.0</v>
      </c>
      <c r="D6780" s="8" t="s">
        <v>20398</v>
      </c>
      <c r="E6780" s="9">
        <v>79.0</v>
      </c>
      <c r="F6780" s="10" t="s">
        <v>20399</v>
      </c>
      <c r="G6780" s="11"/>
      <c r="H6780" s="11"/>
      <c r="I6780" s="11"/>
    </row>
    <row r="6781" ht="14.25" customHeight="1">
      <c r="A6781" s="5" t="s">
        <v>20400</v>
      </c>
      <c r="B6781" s="13">
        <v>42.0</v>
      </c>
      <c r="C6781" s="13">
        <v>27008.0</v>
      </c>
      <c r="D6781" s="8" t="s">
        <v>20401</v>
      </c>
      <c r="E6781" s="9">
        <v>77.0</v>
      </c>
      <c r="F6781" s="10" t="s">
        <v>20402</v>
      </c>
      <c r="G6781" s="11"/>
      <c r="H6781" s="11"/>
      <c r="I6781" s="11"/>
    </row>
    <row r="6782" ht="14.25" customHeight="1">
      <c r="A6782" s="5" t="s">
        <v>20403</v>
      </c>
      <c r="B6782" s="13">
        <v>42.0</v>
      </c>
      <c r="C6782" s="13">
        <v>27120.0</v>
      </c>
      <c r="D6782" s="8" t="s">
        <v>20404</v>
      </c>
      <c r="E6782" s="9">
        <v>3.0</v>
      </c>
      <c r="F6782" s="10" t="s">
        <v>20405</v>
      </c>
      <c r="G6782" s="11"/>
      <c r="H6782" s="11"/>
      <c r="I6782" s="11"/>
    </row>
    <row r="6783" ht="14.25" customHeight="1">
      <c r="A6783" s="5" t="s">
        <v>20406</v>
      </c>
      <c r="B6783" s="13">
        <v>42.0</v>
      </c>
      <c r="C6783" s="13">
        <v>27232.0</v>
      </c>
      <c r="D6783" s="8" t="s">
        <v>20407</v>
      </c>
      <c r="E6783" s="13">
        <v>107.0</v>
      </c>
      <c r="F6783" s="10" t="s">
        <v>20408</v>
      </c>
      <c r="G6783" s="11"/>
      <c r="H6783" s="11"/>
      <c r="I6783" s="11"/>
    </row>
    <row r="6784" ht="14.25" customHeight="1">
      <c r="A6784" s="5" t="s">
        <v>20409</v>
      </c>
      <c r="B6784" s="13">
        <v>42.0</v>
      </c>
      <c r="C6784" s="13">
        <v>27360.0</v>
      </c>
      <c r="D6784" s="8" t="s">
        <v>20410</v>
      </c>
      <c r="E6784" s="9">
        <v>21.0</v>
      </c>
      <c r="F6784" s="10" t="s">
        <v>20411</v>
      </c>
      <c r="G6784" s="11"/>
      <c r="H6784" s="11"/>
      <c r="I6784" s="11"/>
    </row>
    <row r="6785" ht="14.25" customHeight="1">
      <c r="A6785" s="5" t="s">
        <v>20412</v>
      </c>
      <c r="B6785" s="13">
        <v>42.0</v>
      </c>
      <c r="C6785" s="13">
        <v>27552.0</v>
      </c>
      <c r="D6785" s="8" t="s">
        <v>20413</v>
      </c>
      <c r="E6785" s="9">
        <v>3.0</v>
      </c>
      <c r="F6785" s="10" t="s">
        <v>20414</v>
      </c>
      <c r="G6785" s="11"/>
      <c r="H6785" s="11"/>
      <c r="I6785" s="11"/>
    </row>
    <row r="6786" ht="14.25" customHeight="1">
      <c r="A6786" s="5" t="s">
        <v>20415</v>
      </c>
      <c r="B6786" s="13">
        <v>42.0</v>
      </c>
      <c r="C6786" s="13">
        <v>27712.0</v>
      </c>
      <c r="D6786" s="8" t="s">
        <v>20416</v>
      </c>
      <c r="E6786" s="9">
        <v>7.0</v>
      </c>
      <c r="F6786" s="10" t="s">
        <v>20417</v>
      </c>
      <c r="G6786" s="11"/>
      <c r="H6786" s="11"/>
      <c r="I6786" s="11"/>
    </row>
    <row r="6787" ht="14.25" customHeight="1">
      <c r="A6787" s="5" t="s">
        <v>20418</v>
      </c>
      <c r="B6787" s="13">
        <v>42.0</v>
      </c>
      <c r="C6787" s="13">
        <v>27744.0</v>
      </c>
      <c r="D6787" s="8" t="s">
        <v>20419</v>
      </c>
      <c r="E6787" s="9">
        <v>79.0</v>
      </c>
      <c r="F6787" s="10" t="s">
        <v>20420</v>
      </c>
      <c r="G6787" s="11"/>
      <c r="H6787" s="11"/>
      <c r="I6787" s="11"/>
    </row>
    <row r="6788" ht="14.25" customHeight="1">
      <c r="A6788" s="5" t="s">
        <v>20421</v>
      </c>
      <c r="B6788" s="13">
        <v>42.0</v>
      </c>
      <c r="C6788" s="13">
        <v>28328.0</v>
      </c>
      <c r="D6788" s="8" t="s">
        <v>20422</v>
      </c>
      <c r="E6788" s="9">
        <v>21.0</v>
      </c>
      <c r="F6788" s="10" t="s">
        <v>20423</v>
      </c>
      <c r="G6788" s="11"/>
      <c r="H6788" s="11"/>
      <c r="I6788" s="11"/>
    </row>
    <row r="6789" ht="14.25" customHeight="1">
      <c r="A6789" s="5" t="s">
        <v>20424</v>
      </c>
      <c r="B6789" s="13">
        <v>42.0</v>
      </c>
      <c r="C6789" s="13">
        <v>28456.0</v>
      </c>
      <c r="D6789" s="8" t="s">
        <v>20425</v>
      </c>
      <c r="E6789" s="9">
        <v>81.0</v>
      </c>
      <c r="F6789" s="10" t="s">
        <v>20426</v>
      </c>
      <c r="G6789" s="11"/>
      <c r="H6789" s="11"/>
      <c r="I6789" s="11"/>
    </row>
    <row r="6790" ht="14.25" customHeight="1">
      <c r="A6790" s="5" t="s">
        <v>20427</v>
      </c>
      <c r="B6790" s="13">
        <v>42.0</v>
      </c>
      <c r="C6790" s="13">
        <v>28720.0</v>
      </c>
      <c r="D6790" s="8" t="s">
        <v>20428</v>
      </c>
      <c r="E6790" s="9">
        <v>21.0</v>
      </c>
      <c r="F6790" s="10" t="s">
        <v>20429</v>
      </c>
      <c r="G6790" s="11"/>
      <c r="H6790" s="11"/>
      <c r="I6790" s="11"/>
    </row>
    <row r="6791" ht="14.25" customHeight="1">
      <c r="A6791" s="5" t="s">
        <v>20430</v>
      </c>
      <c r="B6791" s="13">
        <v>42.0</v>
      </c>
      <c r="C6791" s="13">
        <v>28960.0</v>
      </c>
      <c r="D6791" s="8" t="s">
        <v>20431</v>
      </c>
      <c r="E6791" s="9">
        <v>1.0</v>
      </c>
      <c r="F6791" s="10" t="s">
        <v>20432</v>
      </c>
      <c r="G6791" s="11"/>
      <c r="H6791" s="11"/>
      <c r="I6791" s="11"/>
    </row>
    <row r="6792" ht="14.25" customHeight="1">
      <c r="A6792" s="5" t="s">
        <v>20433</v>
      </c>
      <c r="B6792" s="13">
        <v>42.0</v>
      </c>
      <c r="C6792" s="13">
        <v>29096.0</v>
      </c>
      <c r="D6792" s="8" t="s">
        <v>20434</v>
      </c>
      <c r="E6792" s="9">
        <v>91.0</v>
      </c>
      <c r="F6792" s="10" t="s">
        <v>20435</v>
      </c>
      <c r="G6792" s="11"/>
      <c r="H6792" s="11"/>
      <c r="I6792" s="11"/>
    </row>
    <row r="6793" ht="14.25" customHeight="1">
      <c r="A6793" s="5" t="s">
        <v>20436</v>
      </c>
      <c r="B6793" s="13">
        <v>42.0</v>
      </c>
      <c r="C6793" s="13">
        <v>29232.0</v>
      </c>
      <c r="D6793" s="8" t="s">
        <v>20437</v>
      </c>
      <c r="E6793" s="9">
        <v>49.0</v>
      </c>
      <c r="F6793" s="10" t="s">
        <v>20438</v>
      </c>
      <c r="G6793" s="11"/>
      <c r="H6793" s="11"/>
      <c r="I6793" s="11"/>
    </row>
    <row r="6794" ht="14.25" customHeight="1">
      <c r="A6794" s="5" t="s">
        <v>20439</v>
      </c>
      <c r="B6794" s="13">
        <v>42.0</v>
      </c>
      <c r="C6794" s="13">
        <v>29264.0</v>
      </c>
      <c r="D6794" s="8" t="s">
        <v>20440</v>
      </c>
      <c r="E6794" s="13">
        <v>107.0</v>
      </c>
      <c r="F6794" s="10" t="s">
        <v>20441</v>
      </c>
      <c r="G6794" s="11"/>
      <c r="H6794" s="11"/>
      <c r="I6794" s="11"/>
    </row>
    <row r="6795" ht="14.25" customHeight="1">
      <c r="A6795" s="5" t="s">
        <v>20442</v>
      </c>
      <c r="B6795" s="13">
        <v>42.0</v>
      </c>
      <c r="C6795" s="13">
        <v>29432.0</v>
      </c>
      <c r="D6795" s="8" t="s">
        <v>20443</v>
      </c>
      <c r="E6795" s="9">
        <v>3.0</v>
      </c>
      <c r="F6795" s="10" t="s">
        <v>20444</v>
      </c>
      <c r="G6795" s="11"/>
      <c r="H6795" s="11"/>
      <c r="I6795" s="11"/>
    </row>
    <row r="6796" ht="14.25" customHeight="1">
      <c r="A6796" s="5" t="s">
        <v>20445</v>
      </c>
      <c r="B6796" s="13">
        <v>42.0</v>
      </c>
      <c r="C6796" s="13">
        <v>29680.0</v>
      </c>
      <c r="D6796" s="8" t="s">
        <v>20446</v>
      </c>
      <c r="E6796" s="9">
        <v>79.0</v>
      </c>
      <c r="F6796" s="10" t="s">
        <v>20447</v>
      </c>
      <c r="G6796" s="11"/>
      <c r="H6796" s="11"/>
      <c r="I6796" s="11"/>
    </row>
    <row r="6797" ht="14.25" customHeight="1">
      <c r="A6797" s="5" t="s">
        <v>20448</v>
      </c>
      <c r="B6797" s="13">
        <v>42.0</v>
      </c>
      <c r="C6797" s="13">
        <v>29720.0</v>
      </c>
      <c r="D6797" s="8" t="s">
        <v>20449</v>
      </c>
      <c r="E6797" s="9">
        <v>45.0</v>
      </c>
      <c r="F6797" s="10" t="s">
        <v>20450</v>
      </c>
      <c r="G6797" s="11"/>
      <c r="H6797" s="11"/>
      <c r="I6797" s="11"/>
    </row>
    <row r="6798" ht="14.25" customHeight="1">
      <c r="A6798" s="5" t="s">
        <v>20451</v>
      </c>
      <c r="B6798" s="13">
        <v>42.0</v>
      </c>
      <c r="C6798" s="13">
        <v>30896.0</v>
      </c>
      <c r="D6798" s="8" t="s">
        <v>20452</v>
      </c>
      <c r="E6798" s="9">
        <v>55.0</v>
      </c>
      <c r="F6798" s="10" t="s">
        <v>20453</v>
      </c>
      <c r="G6798" s="11"/>
      <c r="H6798" s="11"/>
      <c r="I6798" s="11"/>
    </row>
    <row r="6799" ht="14.25" customHeight="1">
      <c r="A6799" s="5" t="s">
        <v>20454</v>
      </c>
      <c r="B6799" s="13">
        <v>42.0</v>
      </c>
      <c r="C6799" s="13">
        <v>31200.0</v>
      </c>
      <c r="D6799" s="8" t="s">
        <v>20455</v>
      </c>
      <c r="E6799" s="13">
        <v>129.0</v>
      </c>
      <c r="F6799" s="10" t="s">
        <v>20456</v>
      </c>
      <c r="G6799" s="11"/>
      <c r="H6799" s="11"/>
      <c r="I6799" s="11"/>
    </row>
    <row r="6800" ht="14.25" customHeight="1">
      <c r="A6800" s="5" t="s">
        <v>20457</v>
      </c>
      <c r="B6800" s="13">
        <v>42.0</v>
      </c>
      <c r="C6800" s="13">
        <v>31256.0</v>
      </c>
      <c r="D6800" s="8" t="s">
        <v>20458</v>
      </c>
      <c r="E6800" s="9">
        <v>3.0</v>
      </c>
      <c r="F6800" s="10" t="s">
        <v>20459</v>
      </c>
      <c r="G6800" s="11"/>
      <c r="H6800" s="11"/>
      <c r="I6800" s="11"/>
    </row>
    <row r="6801" ht="14.25" customHeight="1">
      <c r="A6801" s="5" t="s">
        <v>20460</v>
      </c>
      <c r="B6801" s="13">
        <v>42.0</v>
      </c>
      <c r="C6801" s="13">
        <v>31328.0</v>
      </c>
      <c r="D6801" s="8" t="s">
        <v>20461</v>
      </c>
      <c r="E6801" s="9">
        <v>85.0</v>
      </c>
      <c r="F6801" s="10" t="s">
        <v>20462</v>
      </c>
      <c r="G6801" s="11"/>
      <c r="H6801" s="11"/>
      <c r="I6801" s="11"/>
    </row>
    <row r="6802" ht="14.25" customHeight="1">
      <c r="A6802" s="5" t="s">
        <v>20463</v>
      </c>
      <c r="B6802" s="13">
        <v>42.0</v>
      </c>
      <c r="C6802" s="13">
        <v>31656.0</v>
      </c>
      <c r="D6802" s="8" t="s">
        <v>20464</v>
      </c>
      <c r="E6802" s="9">
        <v>85.0</v>
      </c>
      <c r="F6802" s="10" t="s">
        <v>20465</v>
      </c>
      <c r="G6802" s="11"/>
      <c r="H6802" s="11"/>
      <c r="I6802" s="11"/>
    </row>
    <row r="6803" ht="14.25" customHeight="1">
      <c r="A6803" s="5" t="s">
        <v>20466</v>
      </c>
      <c r="B6803" s="13">
        <v>42.0</v>
      </c>
      <c r="C6803" s="13">
        <v>32120.0</v>
      </c>
      <c r="D6803" s="8" t="s">
        <v>20467</v>
      </c>
      <c r="E6803" s="9">
        <v>11.0</v>
      </c>
      <c r="F6803" s="10" t="s">
        <v>20468</v>
      </c>
      <c r="G6803" s="11"/>
      <c r="H6803" s="11"/>
      <c r="I6803" s="11"/>
    </row>
    <row r="6804" ht="14.25" customHeight="1">
      <c r="A6804" s="5" t="s">
        <v>20469</v>
      </c>
      <c r="B6804" s="13">
        <v>42.0</v>
      </c>
      <c r="C6804" s="13">
        <v>32448.0</v>
      </c>
      <c r="D6804" s="8" t="s">
        <v>20470</v>
      </c>
      <c r="E6804" s="13">
        <v>133.0</v>
      </c>
      <c r="F6804" s="10" t="s">
        <v>20471</v>
      </c>
      <c r="G6804" s="11"/>
      <c r="H6804" s="11"/>
      <c r="I6804" s="11"/>
    </row>
    <row r="6805" ht="14.25" customHeight="1">
      <c r="A6805" s="14" t="s">
        <v>20472</v>
      </c>
      <c r="B6805" s="16">
        <v>42.0</v>
      </c>
      <c r="C6805" s="16">
        <v>32616.0</v>
      </c>
      <c r="D6805" s="17" t="s">
        <v>20473</v>
      </c>
      <c r="E6805" s="18">
        <v>91.0</v>
      </c>
      <c r="F6805" s="19" t="s">
        <v>20474</v>
      </c>
      <c r="G6805" s="11"/>
      <c r="H6805" s="11"/>
      <c r="I6805" s="11"/>
    </row>
    <row r="6806" ht="14.25" customHeight="1">
      <c r="A6806" s="5" t="s">
        <v>20475</v>
      </c>
      <c r="B6806" s="13">
        <v>42.0</v>
      </c>
      <c r="C6806" s="13">
        <v>32800.0</v>
      </c>
      <c r="D6806" s="8" t="s">
        <v>20476</v>
      </c>
      <c r="E6806" s="9">
        <v>43.0</v>
      </c>
      <c r="F6806" s="10" t="s">
        <v>20477</v>
      </c>
      <c r="G6806" s="11"/>
      <c r="H6806" s="11"/>
      <c r="I6806" s="11"/>
    </row>
    <row r="6807" ht="14.25" customHeight="1">
      <c r="A6807" s="5" t="s">
        <v>20478</v>
      </c>
      <c r="B6807" s="13">
        <v>42.0</v>
      </c>
      <c r="C6807" s="13">
        <v>33088.0</v>
      </c>
      <c r="D6807" s="8" t="s">
        <v>20479</v>
      </c>
      <c r="E6807" s="9">
        <v>91.0</v>
      </c>
      <c r="F6807" s="10" t="s">
        <v>20480</v>
      </c>
      <c r="G6807" s="11"/>
      <c r="H6807" s="11"/>
      <c r="I6807" s="11"/>
    </row>
    <row r="6808" ht="14.25" customHeight="1">
      <c r="A6808" s="5" t="s">
        <v>20481</v>
      </c>
      <c r="B6808" s="13">
        <v>42.0</v>
      </c>
      <c r="C6808" s="13">
        <v>33112.0</v>
      </c>
      <c r="D6808" s="8" t="s">
        <v>20482</v>
      </c>
      <c r="E6808" s="9">
        <v>91.0</v>
      </c>
      <c r="F6808" s="10" t="s">
        <v>20483</v>
      </c>
      <c r="G6808" s="11"/>
      <c r="H6808" s="11"/>
      <c r="I6808" s="11"/>
    </row>
    <row r="6809" ht="14.25" customHeight="1">
      <c r="A6809" s="5" t="s">
        <v>20484</v>
      </c>
      <c r="B6809" s="13">
        <v>42.0</v>
      </c>
      <c r="C6809" s="13">
        <v>33152.0</v>
      </c>
      <c r="D6809" s="8" t="s">
        <v>20485</v>
      </c>
      <c r="E6809" s="9">
        <v>45.0</v>
      </c>
      <c r="F6809" s="10" t="s">
        <v>20486</v>
      </c>
      <c r="G6809" s="11"/>
      <c r="H6809" s="11"/>
      <c r="I6809" s="11"/>
    </row>
    <row r="6810" ht="14.25" customHeight="1">
      <c r="A6810" s="5" t="s">
        <v>20487</v>
      </c>
      <c r="B6810" s="13">
        <v>42.0</v>
      </c>
      <c r="C6810" s="13">
        <v>33152.0</v>
      </c>
      <c r="D6810" s="8" t="s">
        <v>20488</v>
      </c>
      <c r="E6810" s="9">
        <v>91.0</v>
      </c>
      <c r="F6810" s="10" t="s">
        <v>20489</v>
      </c>
      <c r="G6810" s="11"/>
      <c r="H6810" s="11"/>
      <c r="I6810" s="11"/>
    </row>
    <row r="6811" ht="14.25" customHeight="1">
      <c r="A6811" s="5" t="s">
        <v>20490</v>
      </c>
      <c r="B6811" s="13">
        <v>42.0</v>
      </c>
      <c r="C6811" s="13">
        <v>33408.0</v>
      </c>
      <c r="D6811" s="8" t="s">
        <v>20491</v>
      </c>
      <c r="E6811" s="9">
        <v>79.0</v>
      </c>
      <c r="F6811" s="10" t="s">
        <v>20492</v>
      </c>
      <c r="G6811" s="11"/>
      <c r="H6811" s="11"/>
      <c r="I6811" s="11"/>
    </row>
    <row r="6812" ht="14.25" customHeight="1">
      <c r="A6812" s="5" t="s">
        <v>20493</v>
      </c>
      <c r="B6812" s="13">
        <v>42.0</v>
      </c>
      <c r="C6812" s="13">
        <v>33744.0</v>
      </c>
      <c r="D6812" s="8" t="s">
        <v>20494</v>
      </c>
      <c r="E6812" s="9">
        <v>95.0</v>
      </c>
      <c r="F6812" s="10" t="s">
        <v>20495</v>
      </c>
      <c r="G6812" s="11"/>
      <c r="H6812" s="11"/>
      <c r="I6812" s="11"/>
    </row>
    <row r="6813" ht="14.25" customHeight="1">
      <c r="A6813" s="5" t="s">
        <v>20496</v>
      </c>
      <c r="B6813" s="13">
        <v>42.0</v>
      </c>
      <c r="C6813" s="13">
        <v>34144.0</v>
      </c>
      <c r="D6813" s="8" t="s">
        <v>20497</v>
      </c>
      <c r="E6813" s="9">
        <v>43.0</v>
      </c>
      <c r="F6813" s="10" t="s">
        <v>20498</v>
      </c>
      <c r="G6813" s="11"/>
      <c r="H6813" s="11"/>
      <c r="I6813" s="11"/>
    </row>
    <row r="6814" ht="14.25" customHeight="1">
      <c r="A6814" s="5" t="s">
        <v>20499</v>
      </c>
      <c r="B6814" s="13">
        <v>42.0</v>
      </c>
      <c r="C6814" s="13">
        <v>34592.0</v>
      </c>
      <c r="D6814" s="8" t="s">
        <v>20500</v>
      </c>
      <c r="E6814" s="9">
        <v>87.0</v>
      </c>
      <c r="F6814" s="10" t="s">
        <v>20501</v>
      </c>
      <c r="G6814" s="11"/>
      <c r="H6814" s="11"/>
      <c r="I6814" s="11"/>
    </row>
    <row r="6815" ht="14.25" customHeight="1">
      <c r="A6815" s="5" t="s">
        <v>20502</v>
      </c>
      <c r="B6815" s="13">
        <v>42.0</v>
      </c>
      <c r="C6815" s="13">
        <v>34664.0</v>
      </c>
      <c r="D6815" s="8" t="s">
        <v>20503</v>
      </c>
      <c r="E6815" s="9">
        <v>43.0</v>
      </c>
      <c r="F6815" s="10" t="s">
        <v>20504</v>
      </c>
      <c r="G6815" s="11"/>
      <c r="H6815" s="11"/>
      <c r="I6815" s="11"/>
    </row>
    <row r="6816" ht="14.25" customHeight="1">
      <c r="A6816" s="5" t="s">
        <v>20505</v>
      </c>
      <c r="B6816" s="13">
        <v>42.0</v>
      </c>
      <c r="C6816" s="13">
        <v>35224.0</v>
      </c>
      <c r="D6816" s="8" t="s">
        <v>20506</v>
      </c>
      <c r="E6816" s="9">
        <v>13.0</v>
      </c>
      <c r="F6816" s="10" t="s">
        <v>20507</v>
      </c>
      <c r="G6816" s="11"/>
      <c r="H6816" s="11"/>
      <c r="I6816" s="11"/>
    </row>
    <row r="6817" ht="14.25" customHeight="1">
      <c r="A6817" s="5" t="s">
        <v>20508</v>
      </c>
      <c r="B6817" s="13">
        <v>42.0</v>
      </c>
      <c r="C6817" s="13">
        <v>35424.0</v>
      </c>
      <c r="D6817" s="8" t="s">
        <v>20509</v>
      </c>
      <c r="E6817" s="9">
        <v>3.0</v>
      </c>
      <c r="F6817" s="10" t="s">
        <v>20510</v>
      </c>
      <c r="G6817" s="11"/>
      <c r="H6817" s="11"/>
      <c r="I6817" s="11"/>
    </row>
    <row r="6818" ht="14.25" customHeight="1">
      <c r="A6818" s="5" t="s">
        <v>20511</v>
      </c>
      <c r="B6818" s="13">
        <v>42.0</v>
      </c>
      <c r="C6818" s="13">
        <v>35520.0</v>
      </c>
      <c r="D6818" s="8" t="s">
        <v>20512</v>
      </c>
      <c r="E6818" s="13">
        <v>127.0</v>
      </c>
      <c r="F6818" s="10" t="s">
        <v>20513</v>
      </c>
      <c r="G6818" s="11"/>
      <c r="H6818" s="11"/>
      <c r="I6818" s="11"/>
    </row>
    <row r="6819" ht="14.25" customHeight="1">
      <c r="A6819" s="5" t="s">
        <v>20514</v>
      </c>
      <c r="B6819" s="13">
        <v>42.0</v>
      </c>
      <c r="C6819" s="13">
        <v>35800.0</v>
      </c>
      <c r="D6819" s="8" t="s">
        <v>20515</v>
      </c>
      <c r="E6819" s="9">
        <v>91.0</v>
      </c>
      <c r="F6819" s="10" t="s">
        <v>20516</v>
      </c>
      <c r="G6819" s="11"/>
      <c r="H6819" s="11"/>
      <c r="I6819" s="11"/>
    </row>
    <row r="6820" ht="14.25" customHeight="1">
      <c r="A6820" s="5" t="s">
        <v>20517</v>
      </c>
      <c r="B6820" s="13">
        <v>42.0</v>
      </c>
      <c r="C6820" s="13">
        <v>36232.0</v>
      </c>
      <c r="D6820" s="8" t="s">
        <v>20518</v>
      </c>
      <c r="E6820" s="9">
        <v>43.0</v>
      </c>
      <c r="F6820" s="10" t="s">
        <v>20519</v>
      </c>
      <c r="G6820" s="11"/>
      <c r="H6820" s="11"/>
      <c r="I6820" s="11"/>
    </row>
    <row r="6821" ht="14.25" customHeight="1">
      <c r="A6821" s="5" t="s">
        <v>20520</v>
      </c>
      <c r="B6821" s="13">
        <v>42.0</v>
      </c>
      <c r="C6821" s="13">
        <v>36368.0</v>
      </c>
      <c r="D6821" s="8" t="s">
        <v>20521</v>
      </c>
      <c r="E6821" s="9">
        <v>61.0</v>
      </c>
      <c r="F6821" s="10" t="s">
        <v>20522</v>
      </c>
      <c r="G6821" s="11"/>
      <c r="H6821" s="11"/>
      <c r="I6821" s="11"/>
    </row>
    <row r="6822" ht="14.25" customHeight="1">
      <c r="A6822" s="5" t="s">
        <v>20523</v>
      </c>
      <c r="B6822" s="13">
        <v>42.0</v>
      </c>
      <c r="C6822" s="13">
        <v>36816.0</v>
      </c>
      <c r="D6822" s="8" t="s">
        <v>20524</v>
      </c>
      <c r="E6822" s="9">
        <v>63.0</v>
      </c>
      <c r="F6822" s="10" t="s">
        <v>20525</v>
      </c>
      <c r="G6822" s="11"/>
      <c r="H6822" s="11"/>
      <c r="I6822" s="11"/>
    </row>
    <row r="6823" ht="14.25" customHeight="1">
      <c r="A6823" s="5" t="s">
        <v>20526</v>
      </c>
      <c r="B6823" s="13">
        <v>42.0</v>
      </c>
      <c r="C6823" s="13">
        <v>37000.0</v>
      </c>
      <c r="D6823" s="8" t="s">
        <v>20527</v>
      </c>
      <c r="E6823" s="9">
        <v>3.0</v>
      </c>
      <c r="F6823" s="10" t="s">
        <v>20528</v>
      </c>
      <c r="G6823" s="11"/>
      <c r="H6823" s="11"/>
      <c r="I6823" s="11"/>
    </row>
    <row r="6824" ht="14.25" customHeight="1">
      <c r="A6824" s="5" t="s">
        <v>20529</v>
      </c>
      <c r="B6824" s="13">
        <v>42.0</v>
      </c>
      <c r="C6824" s="13">
        <v>37208.0</v>
      </c>
      <c r="D6824" s="8" t="s">
        <v>20530</v>
      </c>
      <c r="E6824" s="13">
        <v>129.0</v>
      </c>
      <c r="F6824" s="10" t="s">
        <v>20531</v>
      </c>
      <c r="G6824" s="11"/>
      <c r="H6824" s="11"/>
      <c r="I6824" s="11"/>
    </row>
    <row r="6825" ht="14.25" customHeight="1">
      <c r="A6825" s="5" t="s">
        <v>20532</v>
      </c>
      <c r="B6825" s="13">
        <v>42.0</v>
      </c>
      <c r="C6825" s="13">
        <v>37784.0</v>
      </c>
      <c r="D6825" s="8" t="s">
        <v>20533</v>
      </c>
      <c r="E6825" s="13">
        <v>129.0</v>
      </c>
      <c r="F6825" s="10" t="s">
        <v>20534</v>
      </c>
      <c r="G6825" s="11"/>
      <c r="H6825" s="11"/>
      <c r="I6825" s="11"/>
    </row>
    <row r="6826" ht="14.25" customHeight="1">
      <c r="A6826" s="5" t="s">
        <v>20535</v>
      </c>
      <c r="B6826" s="13">
        <v>42.0</v>
      </c>
      <c r="C6826" s="13">
        <v>37816.0</v>
      </c>
      <c r="D6826" s="8" t="s">
        <v>20536</v>
      </c>
      <c r="E6826" s="9">
        <v>3.0</v>
      </c>
      <c r="F6826" s="10" t="s">
        <v>20537</v>
      </c>
      <c r="G6826" s="11"/>
      <c r="H6826" s="11"/>
      <c r="I6826" s="11"/>
    </row>
    <row r="6827" ht="14.25" customHeight="1">
      <c r="A6827" s="5" t="s">
        <v>20538</v>
      </c>
      <c r="B6827" s="13">
        <v>42.0</v>
      </c>
      <c r="C6827" s="13">
        <v>38000.0</v>
      </c>
      <c r="D6827" s="8" t="s">
        <v>20539</v>
      </c>
      <c r="E6827" s="9">
        <v>91.0</v>
      </c>
      <c r="F6827" s="10" t="s">
        <v>20540</v>
      </c>
      <c r="G6827" s="11"/>
      <c r="H6827" s="11"/>
      <c r="I6827" s="11"/>
    </row>
    <row r="6828" ht="14.25" customHeight="1">
      <c r="A6828" s="5" t="s">
        <v>20541</v>
      </c>
      <c r="B6828" s="13">
        <v>42.0</v>
      </c>
      <c r="C6828" s="13">
        <v>38096.0</v>
      </c>
      <c r="D6828" s="8" t="s">
        <v>20542</v>
      </c>
      <c r="E6828" s="9">
        <v>69.0</v>
      </c>
      <c r="F6828" s="10" t="s">
        <v>20543</v>
      </c>
      <c r="G6828" s="11"/>
      <c r="H6828" s="11"/>
      <c r="I6828" s="11"/>
    </row>
    <row r="6829" ht="14.25" customHeight="1">
      <c r="A6829" s="5" t="s">
        <v>20544</v>
      </c>
      <c r="B6829" s="13">
        <v>42.0</v>
      </c>
      <c r="C6829" s="13">
        <v>38128.0</v>
      </c>
      <c r="D6829" s="8" t="s">
        <v>20545</v>
      </c>
      <c r="E6829" s="9">
        <v>81.0</v>
      </c>
      <c r="F6829" s="10" t="s">
        <v>20546</v>
      </c>
      <c r="G6829" s="11"/>
      <c r="H6829" s="11"/>
      <c r="I6829" s="11"/>
    </row>
    <row r="6830" ht="14.25" customHeight="1">
      <c r="A6830" s="5" t="s">
        <v>20547</v>
      </c>
      <c r="B6830" s="13">
        <v>42.0</v>
      </c>
      <c r="C6830" s="13">
        <v>38160.0</v>
      </c>
      <c r="D6830" s="8" t="s">
        <v>20548</v>
      </c>
      <c r="E6830" s="9">
        <v>69.0</v>
      </c>
      <c r="F6830" s="10" t="s">
        <v>20549</v>
      </c>
      <c r="G6830" s="11"/>
      <c r="H6830" s="11"/>
      <c r="I6830" s="11"/>
    </row>
    <row r="6831" ht="14.25" customHeight="1">
      <c r="A6831" s="5" t="s">
        <v>20550</v>
      </c>
      <c r="B6831" s="13">
        <v>42.0</v>
      </c>
      <c r="C6831" s="13">
        <v>38200.0</v>
      </c>
      <c r="D6831" s="8" t="s">
        <v>20551</v>
      </c>
      <c r="E6831" s="9">
        <v>25.0</v>
      </c>
      <c r="F6831" s="10" t="s">
        <v>20552</v>
      </c>
      <c r="G6831" s="11"/>
      <c r="H6831" s="11"/>
      <c r="I6831" s="11"/>
    </row>
    <row r="6832" ht="14.25" customHeight="1">
      <c r="A6832" s="5" t="s">
        <v>20553</v>
      </c>
      <c r="B6832" s="13">
        <v>42.0</v>
      </c>
      <c r="C6832" s="13">
        <v>38248.0</v>
      </c>
      <c r="D6832" s="8" t="s">
        <v>20554</v>
      </c>
      <c r="E6832" s="9">
        <v>47.0</v>
      </c>
      <c r="F6832" s="10" t="s">
        <v>20555</v>
      </c>
      <c r="G6832" s="11"/>
      <c r="H6832" s="11"/>
      <c r="I6832" s="11"/>
    </row>
    <row r="6833" ht="14.25" customHeight="1">
      <c r="A6833" s="5" t="s">
        <v>20556</v>
      </c>
      <c r="B6833" s="13">
        <v>42.0</v>
      </c>
      <c r="C6833" s="13">
        <v>38288.0</v>
      </c>
      <c r="D6833" s="8" t="s">
        <v>20557</v>
      </c>
      <c r="E6833" s="9">
        <v>21.0</v>
      </c>
      <c r="F6833" s="10" t="s">
        <v>20558</v>
      </c>
      <c r="G6833" s="11"/>
      <c r="H6833" s="11"/>
      <c r="I6833" s="11"/>
    </row>
    <row r="6834" ht="14.25" customHeight="1">
      <c r="A6834" s="5" t="s">
        <v>20559</v>
      </c>
      <c r="B6834" s="13">
        <v>42.0</v>
      </c>
      <c r="C6834" s="13">
        <v>38688.0</v>
      </c>
      <c r="D6834" s="8" t="s">
        <v>20560</v>
      </c>
      <c r="E6834" s="9">
        <v>83.0</v>
      </c>
      <c r="F6834" s="10" t="s">
        <v>20561</v>
      </c>
      <c r="G6834" s="11"/>
      <c r="H6834" s="11"/>
      <c r="I6834" s="11"/>
    </row>
    <row r="6835" ht="14.25" customHeight="1">
      <c r="A6835" s="5" t="s">
        <v>20562</v>
      </c>
      <c r="B6835" s="13">
        <v>42.0</v>
      </c>
      <c r="C6835" s="13">
        <v>39256.0</v>
      </c>
      <c r="D6835" s="8" t="s">
        <v>20563</v>
      </c>
      <c r="E6835" s="9">
        <v>11.0</v>
      </c>
      <c r="F6835" s="10" t="s">
        <v>20564</v>
      </c>
      <c r="G6835" s="11"/>
      <c r="H6835" s="11"/>
      <c r="I6835" s="11"/>
    </row>
    <row r="6836" ht="14.25" customHeight="1">
      <c r="A6836" s="5" t="s">
        <v>20565</v>
      </c>
      <c r="B6836" s="13">
        <v>42.0</v>
      </c>
      <c r="C6836" s="13">
        <v>39352.0</v>
      </c>
      <c r="D6836" s="8" t="s">
        <v>20566</v>
      </c>
      <c r="E6836" s="9">
        <v>29.0</v>
      </c>
      <c r="F6836" s="10" t="s">
        <v>20567</v>
      </c>
      <c r="G6836" s="11"/>
      <c r="H6836" s="11"/>
      <c r="I6836" s="11"/>
    </row>
    <row r="6837" ht="14.25" customHeight="1">
      <c r="A6837" s="5" t="s">
        <v>20568</v>
      </c>
      <c r="B6837" s="13">
        <v>42.0</v>
      </c>
      <c r="C6837" s="13">
        <v>39784.0</v>
      </c>
      <c r="D6837" s="8" t="s">
        <v>20569</v>
      </c>
      <c r="E6837" s="9">
        <v>79.0</v>
      </c>
      <c r="F6837" s="10" t="s">
        <v>20570</v>
      </c>
      <c r="G6837" s="11"/>
      <c r="H6837" s="11"/>
      <c r="I6837" s="11"/>
    </row>
    <row r="6838" ht="14.25" customHeight="1">
      <c r="A6838" s="5" t="s">
        <v>20571</v>
      </c>
      <c r="B6838" s="13">
        <v>42.0</v>
      </c>
      <c r="C6838" s="13">
        <v>40040.0</v>
      </c>
      <c r="D6838" s="8" t="s">
        <v>20572</v>
      </c>
      <c r="E6838" s="9">
        <v>5.0</v>
      </c>
      <c r="F6838" s="10" t="s">
        <v>20573</v>
      </c>
      <c r="G6838" s="11"/>
      <c r="H6838" s="11"/>
      <c r="I6838" s="11"/>
    </row>
    <row r="6839" ht="14.25" customHeight="1">
      <c r="A6839" s="5" t="s">
        <v>20574</v>
      </c>
      <c r="B6839" s="13">
        <v>42.0</v>
      </c>
      <c r="C6839" s="13">
        <v>40584.0</v>
      </c>
      <c r="D6839" s="8" t="s">
        <v>20575</v>
      </c>
      <c r="E6839" s="9">
        <v>97.0</v>
      </c>
      <c r="F6839" s="10" t="s">
        <v>20576</v>
      </c>
      <c r="G6839" s="11"/>
      <c r="H6839" s="11"/>
      <c r="I6839" s="11"/>
    </row>
    <row r="6840" ht="14.25" customHeight="1">
      <c r="A6840" s="5" t="s">
        <v>20577</v>
      </c>
      <c r="B6840" s="13">
        <v>42.0</v>
      </c>
      <c r="C6840" s="13">
        <v>40656.0</v>
      </c>
      <c r="D6840" s="8" t="s">
        <v>20578</v>
      </c>
      <c r="E6840" s="9">
        <v>11.0</v>
      </c>
      <c r="F6840" s="10" t="s">
        <v>20579</v>
      </c>
      <c r="G6840" s="11"/>
      <c r="H6840" s="11"/>
      <c r="I6840" s="11"/>
    </row>
    <row r="6841" ht="14.25" customHeight="1">
      <c r="A6841" s="5" t="s">
        <v>20580</v>
      </c>
      <c r="B6841" s="13">
        <v>42.0</v>
      </c>
      <c r="C6841" s="13">
        <v>41216.0</v>
      </c>
      <c r="D6841" s="8" t="s">
        <v>20581</v>
      </c>
      <c r="E6841" s="9">
        <v>71.0</v>
      </c>
      <c r="F6841" s="10" t="s">
        <v>20582</v>
      </c>
      <c r="G6841" s="11"/>
      <c r="H6841" s="11"/>
      <c r="I6841" s="11"/>
    </row>
    <row r="6842" ht="14.25" customHeight="1">
      <c r="A6842" s="5" t="s">
        <v>20583</v>
      </c>
      <c r="B6842" s="13">
        <v>42.0</v>
      </c>
      <c r="C6842" s="13">
        <v>41432.0</v>
      </c>
      <c r="D6842" s="8" t="s">
        <v>20584</v>
      </c>
      <c r="E6842" s="9">
        <v>91.0</v>
      </c>
      <c r="F6842" s="10" t="s">
        <v>20585</v>
      </c>
      <c r="G6842" s="11"/>
      <c r="H6842" s="11"/>
      <c r="I6842" s="11"/>
    </row>
    <row r="6843" ht="14.25" customHeight="1">
      <c r="A6843" s="5" t="s">
        <v>20586</v>
      </c>
      <c r="B6843" s="13">
        <v>42.0</v>
      </c>
      <c r="C6843" s="13">
        <v>41440.0</v>
      </c>
      <c r="D6843" s="8" t="s">
        <v>20587</v>
      </c>
      <c r="E6843" s="9">
        <v>45.0</v>
      </c>
      <c r="F6843" s="10" t="s">
        <v>20588</v>
      </c>
      <c r="G6843" s="11"/>
      <c r="H6843" s="11"/>
      <c r="I6843" s="11"/>
    </row>
    <row r="6844" ht="14.25" customHeight="1">
      <c r="A6844" s="5" t="s">
        <v>20589</v>
      </c>
      <c r="B6844" s="13">
        <v>42.0</v>
      </c>
      <c r="C6844" s="13">
        <v>41464.0</v>
      </c>
      <c r="D6844" s="8" t="s">
        <v>20590</v>
      </c>
      <c r="E6844" s="9">
        <v>25.0</v>
      </c>
      <c r="F6844" s="10" t="s">
        <v>20591</v>
      </c>
      <c r="G6844" s="11"/>
      <c r="H6844" s="11"/>
      <c r="I6844" s="11"/>
    </row>
    <row r="6845" ht="14.25" customHeight="1">
      <c r="A6845" s="5" t="s">
        <v>20592</v>
      </c>
      <c r="B6845" s="13">
        <v>42.0</v>
      </c>
      <c r="C6845" s="13">
        <v>41608.0</v>
      </c>
      <c r="D6845" s="8" t="s">
        <v>20593</v>
      </c>
      <c r="E6845" s="9">
        <v>79.0</v>
      </c>
      <c r="F6845" s="10" t="s">
        <v>20594</v>
      </c>
      <c r="G6845" s="11"/>
      <c r="H6845" s="11"/>
      <c r="I6845" s="11"/>
    </row>
    <row r="6846" ht="14.25" customHeight="1">
      <c r="A6846" s="5" t="s">
        <v>20595</v>
      </c>
      <c r="B6846" s="13">
        <v>42.0</v>
      </c>
      <c r="C6846" s="13">
        <v>41680.0</v>
      </c>
      <c r="D6846" s="8" t="s">
        <v>20596</v>
      </c>
      <c r="E6846" s="13">
        <v>129.0</v>
      </c>
      <c r="F6846" s="10" t="s">
        <v>20597</v>
      </c>
      <c r="G6846" s="11"/>
      <c r="H6846" s="11"/>
      <c r="I6846" s="11"/>
    </row>
    <row r="6847" ht="14.25" customHeight="1">
      <c r="A6847" s="5" t="s">
        <v>20598</v>
      </c>
      <c r="B6847" s="13">
        <v>42.0</v>
      </c>
      <c r="C6847" s="13">
        <v>41768.0</v>
      </c>
      <c r="D6847" s="8" t="s">
        <v>20599</v>
      </c>
      <c r="E6847" s="9">
        <v>11.0</v>
      </c>
      <c r="F6847" s="10" t="s">
        <v>20600</v>
      </c>
      <c r="G6847" s="11"/>
      <c r="H6847" s="11"/>
      <c r="I6847" s="11"/>
    </row>
    <row r="6848" ht="14.25" customHeight="1">
      <c r="A6848" s="5" t="s">
        <v>20601</v>
      </c>
      <c r="B6848" s="13">
        <v>42.0</v>
      </c>
      <c r="C6848" s="13">
        <v>41984.0</v>
      </c>
      <c r="D6848" s="8" t="s">
        <v>20602</v>
      </c>
      <c r="E6848" s="9">
        <v>49.0</v>
      </c>
      <c r="F6848" s="10" t="s">
        <v>20603</v>
      </c>
      <c r="G6848" s="11"/>
      <c r="H6848" s="11"/>
      <c r="I6848" s="11"/>
    </row>
    <row r="6849" ht="14.25" customHeight="1">
      <c r="A6849" s="5" t="s">
        <v>20604</v>
      </c>
      <c r="B6849" s="13">
        <v>42.0</v>
      </c>
      <c r="C6849" s="13">
        <v>42168.0</v>
      </c>
      <c r="D6849" s="8" t="s">
        <v>20605</v>
      </c>
      <c r="E6849" s="9">
        <v>75.0</v>
      </c>
      <c r="F6849" s="10" t="s">
        <v>20606</v>
      </c>
      <c r="G6849" s="11"/>
      <c r="H6849" s="11"/>
      <c r="I6849" s="11"/>
    </row>
    <row r="6850" ht="14.25" customHeight="1">
      <c r="A6850" s="5" t="s">
        <v>20607</v>
      </c>
      <c r="B6850" s="13">
        <v>42.0</v>
      </c>
      <c r="C6850" s="13">
        <v>42280.0</v>
      </c>
      <c r="D6850" s="8" t="s">
        <v>20608</v>
      </c>
      <c r="E6850" s="9">
        <v>5.0</v>
      </c>
      <c r="F6850" s="10" t="s">
        <v>20609</v>
      </c>
      <c r="G6850" s="11"/>
      <c r="H6850" s="11"/>
      <c r="I6850" s="11"/>
    </row>
    <row r="6851" ht="14.25" customHeight="1">
      <c r="A6851" s="5" t="s">
        <v>20610</v>
      </c>
      <c r="B6851" s="13">
        <v>42.0</v>
      </c>
      <c r="C6851" s="13">
        <v>42472.0</v>
      </c>
      <c r="D6851" s="8" t="s">
        <v>20611</v>
      </c>
      <c r="E6851" s="9">
        <v>25.0</v>
      </c>
      <c r="F6851" s="10" t="s">
        <v>20612</v>
      </c>
      <c r="G6851" s="11"/>
      <c r="H6851" s="11"/>
      <c r="I6851" s="11"/>
    </row>
    <row r="6852" ht="14.25" customHeight="1">
      <c r="A6852" s="5" t="s">
        <v>20613</v>
      </c>
      <c r="B6852" s="13">
        <v>42.0</v>
      </c>
      <c r="C6852" s="13">
        <v>42632.0</v>
      </c>
      <c r="D6852" s="8" t="s">
        <v>20614</v>
      </c>
      <c r="E6852" s="9">
        <v>27.0</v>
      </c>
      <c r="F6852" s="10" t="s">
        <v>20615</v>
      </c>
      <c r="G6852" s="11"/>
      <c r="H6852" s="11"/>
      <c r="I6852" s="11"/>
    </row>
    <row r="6853" ht="14.25" customHeight="1">
      <c r="A6853" s="5" t="s">
        <v>20616</v>
      </c>
      <c r="B6853" s="13">
        <v>42.0</v>
      </c>
      <c r="C6853" s="13">
        <v>42648.0</v>
      </c>
      <c r="D6853" s="8" t="s">
        <v>20617</v>
      </c>
      <c r="E6853" s="9">
        <v>41.0</v>
      </c>
      <c r="F6853" s="10" t="s">
        <v>20618</v>
      </c>
      <c r="G6853" s="11"/>
      <c r="H6853" s="11"/>
      <c r="I6853" s="11"/>
    </row>
    <row r="6854" ht="14.25" customHeight="1">
      <c r="A6854" s="5" t="s">
        <v>20619</v>
      </c>
      <c r="B6854" s="13">
        <v>42.0</v>
      </c>
      <c r="C6854" s="13">
        <v>42976.0</v>
      </c>
      <c r="D6854" s="8" t="s">
        <v>20620</v>
      </c>
      <c r="E6854" s="13">
        <v>119.0</v>
      </c>
      <c r="F6854" s="10" t="s">
        <v>20621</v>
      </c>
      <c r="G6854" s="11"/>
      <c r="H6854" s="11"/>
      <c r="I6854" s="11"/>
    </row>
    <row r="6855" ht="14.25" customHeight="1">
      <c r="A6855" s="5" t="s">
        <v>20622</v>
      </c>
      <c r="B6855" s="13">
        <v>42.0</v>
      </c>
      <c r="C6855" s="13">
        <v>43000.0</v>
      </c>
      <c r="D6855" s="8" t="s">
        <v>20623</v>
      </c>
      <c r="E6855" s="9">
        <v>87.0</v>
      </c>
      <c r="F6855" s="10" t="s">
        <v>20624</v>
      </c>
      <c r="G6855" s="11"/>
      <c r="H6855" s="11"/>
      <c r="I6855" s="11"/>
    </row>
    <row r="6856" ht="14.25" customHeight="1">
      <c r="A6856" s="5" t="s">
        <v>20625</v>
      </c>
      <c r="B6856" s="13">
        <v>42.0</v>
      </c>
      <c r="C6856" s="13">
        <v>43064.0</v>
      </c>
      <c r="D6856" s="8" t="s">
        <v>20626</v>
      </c>
      <c r="E6856" s="9">
        <v>3.0</v>
      </c>
      <c r="F6856" s="10" t="s">
        <v>20627</v>
      </c>
      <c r="G6856" s="11"/>
      <c r="H6856" s="11"/>
      <c r="I6856" s="11"/>
    </row>
    <row r="6857" ht="14.25" customHeight="1">
      <c r="A6857" s="5" t="s">
        <v>20628</v>
      </c>
      <c r="B6857" s="13">
        <v>42.0</v>
      </c>
      <c r="C6857" s="13">
        <v>43816.0</v>
      </c>
      <c r="D6857" s="8" t="s">
        <v>20629</v>
      </c>
      <c r="E6857" s="9">
        <v>71.0</v>
      </c>
      <c r="F6857" s="10" t="s">
        <v>20630</v>
      </c>
      <c r="G6857" s="11"/>
      <c r="H6857" s="11"/>
      <c r="I6857" s="11"/>
    </row>
    <row r="6858" ht="14.25" customHeight="1">
      <c r="A6858" s="5" t="s">
        <v>20631</v>
      </c>
      <c r="B6858" s="13">
        <v>42.0</v>
      </c>
      <c r="C6858" s="13">
        <v>43944.0</v>
      </c>
      <c r="D6858" s="8" t="s">
        <v>20632</v>
      </c>
      <c r="E6858" s="9">
        <v>1.0</v>
      </c>
      <c r="F6858" s="10" t="s">
        <v>20633</v>
      </c>
      <c r="G6858" s="11"/>
      <c r="H6858" s="11"/>
      <c r="I6858" s="11"/>
    </row>
    <row r="6859" ht="14.25" customHeight="1">
      <c r="A6859" s="14" t="s">
        <v>20634</v>
      </c>
      <c r="B6859" s="16">
        <v>42.0</v>
      </c>
      <c r="C6859" s="16">
        <v>44128.0</v>
      </c>
      <c r="D6859" s="17" t="s">
        <v>20635</v>
      </c>
      <c r="E6859" s="18">
        <v>35.0</v>
      </c>
      <c r="F6859" s="19" t="s">
        <v>20636</v>
      </c>
      <c r="G6859" s="11"/>
      <c r="H6859" s="11"/>
      <c r="I6859" s="11"/>
    </row>
    <row r="6860" ht="14.25" customHeight="1">
      <c r="A6860" s="5" t="s">
        <v>20637</v>
      </c>
      <c r="B6860" s="13">
        <v>42.0</v>
      </c>
      <c r="C6860" s="13">
        <v>44864.0</v>
      </c>
      <c r="D6860" s="8" t="s">
        <v>20638</v>
      </c>
      <c r="E6860" s="13">
        <v>129.0</v>
      </c>
      <c r="F6860" s="10" t="s">
        <v>20639</v>
      </c>
      <c r="G6860" s="11"/>
      <c r="H6860" s="11"/>
      <c r="I6860" s="11"/>
    </row>
    <row r="6861" ht="14.25" customHeight="1">
      <c r="A6861" s="5" t="s">
        <v>20640</v>
      </c>
      <c r="B6861" s="13">
        <v>42.0</v>
      </c>
      <c r="C6861" s="13">
        <v>45568.0</v>
      </c>
      <c r="D6861" s="8" t="s">
        <v>20641</v>
      </c>
      <c r="E6861" s="9">
        <v>79.0</v>
      </c>
      <c r="F6861" s="10" t="s">
        <v>20642</v>
      </c>
      <c r="G6861" s="11"/>
      <c r="H6861" s="11"/>
      <c r="I6861" s="11"/>
    </row>
    <row r="6862" ht="14.25" customHeight="1">
      <c r="A6862" s="5" t="s">
        <v>20643</v>
      </c>
      <c r="B6862" s="13">
        <v>42.0</v>
      </c>
      <c r="C6862" s="13">
        <v>45592.0</v>
      </c>
      <c r="D6862" s="8" t="s">
        <v>20644</v>
      </c>
      <c r="E6862" s="9">
        <v>43.0</v>
      </c>
      <c r="F6862" s="10" t="s">
        <v>20645</v>
      </c>
      <c r="G6862" s="11"/>
      <c r="H6862" s="11"/>
      <c r="I6862" s="11"/>
    </row>
    <row r="6863" ht="14.25" customHeight="1">
      <c r="A6863" s="5" t="s">
        <v>20646</v>
      </c>
      <c r="B6863" s="13">
        <v>42.0</v>
      </c>
      <c r="C6863" s="13">
        <v>45824.0</v>
      </c>
      <c r="D6863" s="8" t="s">
        <v>20647</v>
      </c>
      <c r="E6863" s="13">
        <v>107.0</v>
      </c>
      <c r="F6863" s="10" t="s">
        <v>20648</v>
      </c>
      <c r="G6863" s="11"/>
      <c r="H6863" s="11"/>
      <c r="I6863" s="11"/>
    </row>
    <row r="6864" ht="14.25" customHeight="1">
      <c r="A6864" s="5" t="s">
        <v>20649</v>
      </c>
      <c r="B6864" s="13">
        <v>42.0</v>
      </c>
      <c r="C6864" s="13">
        <v>45904.0</v>
      </c>
      <c r="D6864" s="8" t="s">
        <v>20650</v>
      </c>
      <c r="E6864" s="9">
        <v>3.0</v>
      </c>
      <c r="F6864" s="10" t="s">
        <v>20651</v>
      </c>
      <c r="G6864" s="11"/>
      <c r="H6864" s="11"/>
      <c r="I6864" s="11"/>
    </row>
    <row r="6865" ht="14.25" customHeight="1">
      <c r="A6865" s="5" t="s">
        <v>20652</v>
      </c>
      <c r="B6865" s="13">
        <v>42.0</v>
      </c>
      <c r="C6865" s="13">
        <v>46072.0</v>
      </c>
      <c r="D6865" s="8" t="s">
        <v>20653</v>
      </c>
      <c r="E6865" s="9">
        <v>3.0</v>
      </c>
      <c r="F6865" s="10" t="s">
        <v>20654</v>
      </c>
      <c r="G6865" s="11"/>
      <c r="H6865" s="11"/>
      <c r="I6865" s="11"/>
    </row>
    <row r="6866" ht="14.25" customHeight="1">
      <c r="A6866" s="5" t="s">
        <v>20655</v>
      </c>
      <c r="B6866" s="13">
        <v>42.0</v>
      </c>
      <c r="C6866" s="13">
        <v>46072.0</v>
      </c>
      <c r="D6866" s="8" t="s">
        <v>20656</v>
      </c>
      <c r="E6866" s="13">
        <v>125.0</v>
      </c>
      <c r="F6866" s="10" t="s">
        <v>20657</v>
      </c>
      <c r="G6866" s="11"/>
      <c r="H6866" s="11"/>
      <c r="I6866" s="11"/>
    </row>
    <row r="6867" ht="14.25" customHeight="1">
      <c r="A6867" s="5" t="s">
        <v>20658</v>
      </c>
      <c r="B6867" s="13">
        <v>42.0</v>
      </c>
      <c r="C6867" s="13">
        <v>46256.0</v>
      </c>
      <c r="D6867" s="8" t="s">
        <v>20659</v>
      </c>
      <c r="E6867" s="9">
        <v>3.0</v>
      </c>
      <c r="F6867" s="10" t="s">
        <v>20660</v>
      </c>
      <c r="G6867" s="11"/>
      <c r="H6867" s="11"/>
      <c r="I6867" s="11"/>
    </row>
    <row r="6868" ht="14.25" customHeight="1">
      <c r="A6868" s="5" t="s">
        <v>20661</v>
      </c>
      <c r="B6868" s="13">
        <v>42.0</v>
      </c>
      <c r="C6868" s="13">
        <v>46264.0</v>
      </c>
      <c r="D6868" s="8" t="s">
        <v>20662</v>
      </c>
      <c r="E6868" s="9">
        <v>3.0</v>
      </c>
      <c r="F6868" s="10" t="s">
        <v>20663</v>
      </c>
      <c r="G6868" s="11"/>
      <c r="H6868" s="11"/>
      <c r="I6868" s="11"/>
    </row>
    <row r="6869" ht="14.25" customHeight="1">
      <c r="A6869" s="5" t="s">
        <v>20664</v>
      </c>
      <c r="B6869" s="13">
        <v>42.0</v>
      </c>
      <c r="C6869" s="13">
        <v>46376.0</v>
      </c>
      <c r="D6869" s="8" t="s">
        <v>20665</v>
      </c>
      <c r="E6869" s="9">
        <v>1.0</v>
      </c>
      <c r="F6869" s="10" t="s">
        <v>20666</v>
      </c>
      <c r="G6869" s="11"/>
      <c r="H6869" s="11"/>
      <c r="I6869" s="11"/>
    </row>
    <row r="6870" ht="14.25" customHeight="1">
      <c r="A6870" s="5" t="s">
        <v>20667</v>
      </c>
      <c r="B6870" s="13">
        <v>42.0</v>
      </c>
      <c r="C6870" s="13">
        <v>46592.0</v>
      </c>
      <c r="D6870" s="8" t="s">
        <v>20668</v>
      </c>
      <c r="E6870" s="13">
        <v>107.0</v>
      </c>
      <c r="F6870" s="10" t="s">
        <v>20669</v>
      </c>
      <c r="G6870" s="11"/>
      <c r="H6870" s="11"/>
      <c r="I6870" s="11"/>
    </row>
    <row r="6871" ht="14.25" customHeight="1">
      <c r="A6871" s="5" t="s">
        <v>20670</v>
      </c>
      <c r="B6871" s="13">
        <v>42.0</v>
      </c>
      <c r="C6871" s="13">
        <v>46792.0</v>
      </c>
      <c r="D6871" s="8" t="s">
        <v>20671</v>
      </c>
      <c r="E6871" s="9">
        <v>29.0</v>
      </c>
      <c r="F6871" s="10" t="s">
        <v>20672</v>
      </c>
      <c r="G6871" s="11"/>
      <c r="H6871" s="11"/>
      <c r="I6871" s="11"/>
    </row>
    <row r="6872" ht="14.25" customHeight="1">
      <c r="A6872" s="5" t="s">
        <v>20673</v>
      </c>
      <c r="B6872" s="13">
        <v>42.0</v>
      </c>
      <c r="C6872" s="13">
        <v>46888.0</v>
      </c>
      <c r="D6872" s="8" t="s">
        <v>20674</v>
      </c>
      <c r="E6872" s="9">
        <v>71.0</v>
      </c>
      <c r="F6872" s="10" t="s">
        <v>20675</v>
      </c>
      <c r="G6872" s="11"/>
      <c r="H6872" s="11"/>
      <c r="I6872" s="11"/>
    </row>
    <row r="6873" ht="14.25" customHeight="1">
      <c r="A6873" s="5" t="s">
        <v>20676</v>
      </c>
      <c r="B6873" s="13">
        <v>42.0</v>
      </c>
      <c r="C6873" s="13">
        <v>47080.0</v>
      </c>
      <c r="D6873" s="8" t="s">
        <v>20677</v>
      </c>
      <c r="E6873" s="13">
        <v>117.0</v>
      </c>
      <c r="F6873" s="10" t="s">
        <v>20678</v>
      </c>
      <c r="G6873" s="11"/>
      <c r="H6873" s="11"/>
      <c r="I6873" s="11"/>
    </row>
    <row r="6874" ht="14.25" customHeight="1">
      <c r="A6874" s="5" t="s">
        <v>20679</v>
      </c>
      <c r="B6874" s="13">
        <v>42.0</v>
      </c>
      <c r="C6874" s="13">
        <v>47344.0</v>
      </c>
      <c r="D6874" s="8" t="s">
        <v>20680</v>
      </c>
      <c r="E6874" s="9">
        <v>45.0</v>
      </c>
      <c r="F6874" s="10" t="s">
        <v>20681</v>
      </c>
      <c r="G6874" s="11"/>
      <c r="H6874" s="11"/>
      <c r="I6874" s="11"/>
    </row>
    <row r="6875" ht="14.25" customHeight="1">
      <c r="A6875" s="5" t="s">
        <v>20682</v>
      </c>
      <c r="B6875" s="13">
        <v>42.0</v>
      </c>
      <c r="C6875" s="13">
        <v>47424.0</v>
      </c>
      <c r="D6875" s="8" t="s">
        <v>20683</v>
      </c>
      <c r="E6875" s="9">
        <v>71.0</v>
      </c>
      <c r="F6875" s="10" t="s">
        <v>20684</v>
      </c>
      <c r="G6875" s="11"/>
      <c r="H6875" s="11"/>
      <c r="I6875" s="11"/>
    </row>
    <row r="6876" ht="14.25" customHeight="1">
      <c r="A6876" s="5" t="s">
        <v>20685</v>
      </c>
      <c r="B6876" s="13">
        <v>42.0</v>
      </c>
      <c r="C6876" s="13">
        <v>47968.0</v>
      </c>
      <c r="D6876" s="8" t="s">
        <v>20686</v>
      </c>
      <c r="E6876" s="9">
        <v>99.0</v>
      </c>
      <c r="F6876" s="10" t="s">
        <v>20687</v>
      </c>
      <c r="G6876" s="11"/>
      <c r="H6876" s="11"/>
      <c r="I6876" s="11"/>
    </row>
    <row r="6877" ht="14.25" customHeight="1">
      <c r="A6877" s="5" t="s">
        <v>20688</v>
      </c>
      <c r="B6877" s="13">
        <v>42.0</v>
      </c>
      <c r="C6877" s="13">
        <v>48000.0</v>
      </c>
      <c r="D6877" s="8" t="s">
        <v>20689</v>
      </c>
      <c r="E6877" s="9">
        <v>51.0</v>
      </c>
      <c r="F6877" s="10" t="s">
        <v>20690</v>
      </c>
      <c r="G6877" s="11"/>
      <c r="H6877" s="11"/>
      <c r="I6877" s="11"/>
    </row>
    <row r="6878" ht="14.25" customHeight="1">
      <c r="A6878" s="5" t="s">
        <v>20691</v>
      </c>
      <c r="B6878" s="13">
        <v>42.0</v>
      </c>
      <c r="C6878" s="13">
        <v>48360.0</v>
      </c>
      <c r="D6878" s="8" t="s">
        <v>20692</v>
      </c>
      <c r="E6878" s="9">
        <v>39.0</v>
      </c>
      <c r="F6878" s="10" t="s">
        <v>20693</v>
      </c>
      <c r="G6878" s="11"/>
      <c r="H6878" s="11"/>
      <c r="I6878" s="11"/>
    </row>
    <row r="6879" ht="14.25" customHeight="1">
      <c r="A6879" s="5" t="s">
        <v>20694</v>
      </c>
      <c r="B6879" s="13">
        <v>42.0</v>
      </c>
      <c r="C6879" s="13">
        <v>48376.0</v>
      </c>
      <c r="D6879" s="8" t="s">
        <v>20695</v>
      </c>
      <c r="E6879" s="9">
        <v>41.0</v>
      </c>
      <c r="F6879" s="10" t="s">
        <v>20696</v>
      </c>
      <c r="G6879" s="11"/>
      <c r="H6879" s="11"/>
      <c r="I6879" s="11"/>
    </row>
    <row r="6880" ht="14.25" customHeight="1">
      <c r="A6880" s="5" t="s">
        <v>20697</v>
      </c>
      <c r="B6880" s="13">
        <v>42.0</v>
      </c>
      <c r="C6880" s="13">
        <v>48440.0</v>
      </c>
      <c r="D6880" s="8" t="s">
        <v>20698</v>
      </c>
      <c r="E6880" s="9">
        <v>93.0</v>
      </c>
      <c r="F6880" s="10" t="s">
        <v>20699</v>
      </c>
      <c r="G6880" s="11"/>
      <c r="H6880" s="11"/>
      <c r="I6880" s="11"/>
    </row>
    <row r="6881" ht="14.25" customHeight="1">
      <c r="A6881" s="5" t="s">
        <v>20700</v>
      </c>
      <c r="B6881" s="13">
        <v>42.0</v>
      </c>
      <c r="C6881" s="13">
        <v>48480.0</v>
      </c>
      <c r="D6881" s="8" t="s">
        <v>20701</v>
      </c>
      <c r="E6881" s="9">
        <v>45.0</v>
      </c>
      <c r="F6881" s="10" t="s">
        <v>20702</v>
      </c>
      <c r="G6881" s="11"/>
      <c r="H6881" s="11"/>
      <c r="I6881" s="11"/>
    </row>
    <row r="6882" ht="14.25" customHeight="1">
      <c r="A6882" s="5" t="s">
        <v>20703</v>
      </c>
      <c r="B6882" s="13">
        <v>42.0</v>
      </c>
      <c r="C6882" s="13">
        <v>48696.0</v>
      </c>
      <c r="D6882" s="8" t="s">
        <v>20704</v>
      </c>
      <c r="E6882" s="9">
        <v>85.0</v>
      </c>
      <c r="F6882" s="10" t="s">
        <v>20705</v>
      </c>
      <c r="G6882" s="11"/>
      <c r="H6882" s="11"/>
      <c r="I6882" s="11"/>
    </row>
    <row r="6883" ht="14.25" customHeight="1">
      <c r="A6883" s="5" t="s">
        <v>20706</v>
      </c>
      <c r="B6883" s="13">
        <v>42.0</v>
      </c>
      <c r="C6883" s="13">
        <v>48728.0</v>
      </c>
      <c r="D6883" s="8" t="s">
        <v>20707</v>
      </c>
      <c r="E6883" s="9">
        <v>19.0</v>
      </c>
      <c r="F6883" s="10" t="s">
        <v>20708</v>
      </c>
      <c r="G6883" s="11"/>
      <c r="H6883" s="11"/>
      <c r="I6883" s="11"/>
    </row>
    <row r="6884" ht="14.25" customHeight="1">
      <c r="A6884" s="5" t="s">
        <v>20709</v>
      </c>
      <c r="B6884" s="13">
        <v>42.0</v>
      </c>
      <c r="C6884" s="13">
        <v>48912.0</v>
      </c>
      <c r="D6884" s="8" t="s">
        <v>20710</v>
      </c>
      <c r="E6884" s="13">
        <v>111.0</v>
      </c>
      <c r="F6884" s="10" t="s">
        <v>20711</v>
      </c>
      <c r="G6884" s="11"/>
      <c r="H6884" s="11"/>
      <c r="I6884" s="11"/>
    </row>
    <row r="6885" ht="14.25" customHeight="1">
      <c r="A6885" s="5" t="s">
        <v>20712</v>
      </c>
      <c r="B6885" s="13">
        <v>42.0</v>
      </c>
      <c r="C6885" s="13">
        <v>49128.0</v>
      </c>
      <c r="D6885" s="8" t="s">
        <v>20713</v>
      </c>
      <c r="E6885" s="9">
        <v>43.0</v>
      </c>
      <c r="F6885" s="10" t="s">
        <v>20714</v>
      </c>
      <c r="G6885" s="11"/>
      <c r="H6885" s="11"/>
      <c r="I6885" s="11"/>
    </row>
    <row r="6886" ht="14.25" customHeight="1">
      <c r="A6886" s="5" t="s">
        <v>20715</v>
      </c>
      <c r="B6886" s="13">
        <v>42.0</v>
      </c>
      <c r="C6886" s="13">
        <v>49184.0</v>
      </c>
      <c r="D6886" s="8" t="s">
        <v>20716</v>
      </c>
      <c r="E6886" s="9">
        <v>7.0</v>
      </c>
      <c r="F6886" s="10" t="s">
        <v>20717</v>
      </c>
      <c r="G6886" s="11"/>
      <c r="H6886" s="11"/>
      <c r="I6886" s="11"/>
    </row>
    <row r="6887" ht="14.25" customHeight="1">
      <c r="A6887" s="5" t="s">
        <v>20718</v>
      </c>
      <c r="B6887" s="13">
        <v>42.0</v>
      </c>
      <c r="C6887" s="13">
        <v>49288.0</v>
      </c>
      <c r="D6887" s="8" t="s">
        <v>20719</v>
      </c>
      <c r="E6887" s="13">
        <v>119.0</v>
      </c>
      <c r="F6887" s="10" t="s">
        <v>20720</v>
      </c>
      <c r="G6887" s="11"/>
      <c r="H6887" s="11"/>
      <c r="I6887" s="11"/>
    </row>
    <row r="6888" ht="14.25" customHeight="1">
      <c r="A6888" s="5" t="s">
        <v>20721</v>
      </c>
      <c r="B6888" s="13">
        <v>42.0</v>
      </c>
      <c r="C6888" s="13">
        <v>49552.0</v>
      </c>
      <c r="D6888" s="8" t="s">
        <v>20722</v>
      </c>
      <c r="E6888" s="9">
        <v>61.0</v>
      </c>
      <c r="F6888" s="10" t="s">
        <v>20723</v>
      </c>
      <c r="G6888" s="11"/>
      <c r="H6888" s="11"/>
      <c r="I6888" s="11"/>
    </row>
    <row r="6889" ht="14.25" customHeight="1">
      <c r="A6889" s="5" t="s">
        <v>20724</v>
      </c>
      <c r="B6889" s="13">
        <v>42.0</v>
      </c>
      <c r="C6889" s="13">
        <v>49680.0</v>
      </c>
      <c r="D6889" s="8" t="s">
        <v>20725</v>
      </c>
      <c r="E6889" s="9">
        <v>43.0</v>
      </c>
      <c r="F6889" s="10" t="s">
        <v>20726</v>
      </c>
      <c r="G6889" s="11"/>
      <c r="H6889" s="11"/>
      <c r="I6889" s="11"/>
    </row>
    <row r="6890" ht="14.25" customHeight="1">
      <c r="A6890" s="5" t="s">
        <v>20727</v>
      </c>
      <c r="B6890" s="13">
        <v>42.0</v>
      </c>
      <c r="C6890" s="13">
        <v>49728.0</v>
      </c>
      <c r="D6890" s="8" t="s">
        <v>20728</v>
      </c>
      <c r="E6890" s="9">
        <v>71.0</v>
      </c>
      <c r="F6890" s="10" t="s">
        <v>20729</v>
      </c>
      <c r="G6890" s="11"/>
      <c r="H6890" s="11"/>
      <c r="I6890" s="11"/>
    </row>
    <row r="6891" ht="14.25" customHeight="1">
      <c r="A6891" s="5" t="s">
        <v>20730</v>
      </c>
      <c r="B6891" s="13">
        <v>42.0</v>
      </c>
      <c r="C6891" s="13">
        <v>49920.0</v>
      </c>
      <c r="D6891" s="8" t="s">
        <v>20731</v>
      </c>
      <c r="E6891" s="9">
        <v>3.0</v>
      </c>
      <c r="F6891" s="10" t="s">
        <v>20732</v>
      </c>
      <c r="G6891" s="11"/>
      <c r="H6891" s="11"/>
      <c r="I6891" s="11"/>
    </row>
    <row r="6892" ht="14.25" customHeight="1">
      <c r="A6892" s="5" t="s">
        <v>20733</v>
      </c>
      <c r="B6892" s="13">
        <v>42.0</v>
      </c>
      <c r="C6892" s="13">
        <v>50016.0</v>
      </c>
      <c r="D6892" s="8" t="s">
        <v>20734</v>
      </c>
      <c r="E6892" s="9">
        <v>97.0</v>
      </c>
      <c r="F6892" s="10" t="s">
        <v>20735</v>
      </c>
      <c r="G6892" s="11"/>
      <c r="H6892" s="11"/>
      <c r="I6892" s="11"/>
    </row>
    <row r="6893" ht="14.25" customHeight="1">
      <c r="A6893" s="5" t="s">
        <v>20736</v>
      </c>
      <c r="B6893" s="13">
        <v>42.0</v>
      </c>
      <c r="C6893" s="13">
        <v>50088.0</v>
      </c>
      <c r="D6893" s="8" t="s">
        <v>20737</v>
      </c>
      <c r="E6893" s="13">
        <v>107.0</v>
      </c>
      <c r="F6893" s="10" t="s">
        <v>20738</v>
      </c>
      <c r="G6893" s="11"/>
      <c r="H6893" s="11"/>
      <c r="I6893" s="11"/>
    </row>
    <row r="6894" ht="14.25" customHeight="1">
      <c r="A6894" s="5" t="s">
        <v>20739</v>
      </c>
      <c r="B6894" s="13">
        <v>42.0</v>
      </c>
      <c r="C6894" s="13">
        <v>50320.0</v>
      </c>
      <c r="D6894" s="8" t="s">
        <v>20740</v>
      </c>
      <c r="E6894" s="9">
        <v>7.0</v>
      </c>
      <c r="F6894" s="10" t="s">
        <v>20741</v>
      </c>
      <c r="G6894" s="11"/>
      <c r="H6894" s="11"/>
      <c r="I6894" s="11"/>
    </row>
    <row r="6895" ht="14.25" customHeight="1">
      <c r="A6895" s="5" t="s">
        <v>20742</v>
      </c>
      <c r="B6895" s="13">
        <v>42.0</v>
      </c>
      <c r="C6895" s="13">
        <v>50344.0</v>
      </c>
      <c r="D6895" s="8" t="s">
        <v>20743</v>
      </c>
      <c r="E6895" s="13">
        <v>129.0</v>
      </c>
      <c r="F6895" s="10" t="s">
        <v>20744</v>
      </c>
      <c r="G6895" s="11"/>
      <c r="H6895" s="11"/>
      <c r="I6895" s="11"/>
    </row>
    <row r="6896" ht="14.25" customHeight="1">
      <c r="A6896" s="5" t="s">
        <v>20745</v>
      </c>
      <c r="B6896" s="13">
        <v>42.0</v>
      </c>
      <c r="C6896" s="13">
        <v>50408.0</v>
      </c>
      <c r="D6896" s="8" t="s">
        <v>20746</v>
      </c>
      <c r="E6896" s="13">
        <v>125.0</v>
      </c>
      <c r="F6896" s="10" t="s">
        <v>20747</v>
      </c>
      <c r="G6896" s="11"/>
      <c r="H6896" s="11"/>
      <c r="I6896" s="11"/>
    </row>
    <row r="6897" ht="14.25" customHeight="1">
      <c r="A6897" s="5" t="s">
        <v>20748</v>
      </c>
      <c r="B6897" s="13">
        <v>42.0</v>
      </c>
      <c r="C6897" s="13">
        <v>50528.0</v>
      </c>
      <c r="D6897" s="8" t="s">
        <v>20749</v>
      </c>
      <c r="E6897" s="9">
        <v>3.0</v>
      </c>
      <c r="F6897" s="10" t="s">
        <v>20750</v>
      </c>
      <c r="G6897" s="11"/>
      <c r="H6897" s="11"/>
      <c r="I6897" s="11"/>
    </row>
    <row r="6898" ht="14.25" customHeight="1">
      <c r="A6898" s="5" t="s">
        <v>20751</v>
      </c>
      <c r="B6898" s="13">
        <v>42.0</v>
      </c>
      <c r="C6898" s="13">
        <v>50720.0</v>
      </c>
      <c r="D6898" s="8" t="s">
        <v>20752</v>
      </c>
      <c r="E6898" s="9">
        <v>81.0</v>
      </c>
      <c r="F6898" s="10" t="s">
        <v>20753</v>
      </c>
      <c r="G6898" s="11"/>
      <c r="H6898" s="11"/>
      <c r="I6898" s="11"/>
    </row>
    <row r="6899" ht="14.25" customHeight="1">
      <c r="A6899" s="5" t="s">
        <v>20754</v>
      </c>
      <c r="B6899" s="13">
        <v>42.0</v>
      </c>
      <c r="C6899" s="13">
        <v>50880.0</v>
      </c>
      <c r="D6899" s="8" t="s">
        <v>20755</v>
      </c>
      <c r="E6899" s="9">
        <v>69.0</v>
      </c>
      <c r="F6899" s="10" t="s">
        <v>20756</v>
      </c>
      <c r="G6899" s="11"/>
      <c r="H6899" s="11"/>
      <c r="I6899" s="11"/>
    </row>
    <row r="6900" ht="14.25" customHeight="1">
      <c r="A6900" s="5" t="s">
        <v>20757</v>
      </c>
      <c r="B6900" s="13">
        <v>42.0</v>
      </c>
      <c r="C6900" s="13">
        <v>51144.0</v>
      </c>
      <c r="D6900" s="8" t="s">
        <v>20758</v>
      </c>
      <c r="E6900" s="9">
        <v>17.0</v>
      </c>
      <c r="F6900" s="10" t="s">
        <v>20759</v>
      </c>
      <c r="G6900" s="11"/>
      <c r="H6900" s="11"/>
      <c r="I6900" s="11"/>
    </row>
    <row r="6901" ht="14.25" customHeight="1">
      <c r="A6901" s="5" t="s">
        <v>20760</v>
      </c>
      <c r="B6901" s="13">
        <v>42.0</v>
      </c>
      <c r="C6901" s="13">
        <v>51176.0</v>
      </c>
      <c r="D6901" s="8" t="s">
        <v>20761</v>
      </c>
      <c r="E6901" s="9">
        <v>45.0</v>
      </c>
      <c r="F6901" s="10" t="s">
        <v>20762</v>
      </c>
      <c r="G6901" s="11"/>
      <c r="H6901" s="11"/>
      <c r="I6901" s="11"/>
    </row>
    <row r="6902" ht="14.25" customHeight="1">
      <c r="A6902" s="5" t="s">
        <v>20763</v>
      </c>
      <c r="B6902" s="13">
        <v>42.0</v>
      </c>
      <c r="C6902" s="13">
        <v>51496.0</v>
      </c>
      <c r="D6902" s="8" t="s">
        <v>20764</v>
      </c>
      <c r="E6902" s="9">
        <v>97.0</v>
      </c>
      <c r="F6902" s="10" t="s">
        <v>20765</v>
      </c>
      <c r="G6902" s="11"/>
      <c r="H6902" s="11"/>
      <c r="I6902" s="11"/>
    </row>
    <row r="6903" ht="14.25" customHeight="1">
      <c r="A6903" s="5" t="s">
        <v>20766</v>
      </c>
      <c r="B6903" s="13">
        <v>42.0</v>
      </c>
      <c r="C6903" s="13">
        <v>51656.0</v>
      </c>
      <c r="D6903" s="8" t="s">
        <v>20767</v>
      </c>
      <c r="E6903" s="9">
        <v>71.0</v>
      </c>
      <c r="F6903" s="10" t="s">
        <v>20768</v>
      </c>
      <c r="G6903" s="11"/>
      <c r="H6903" s="11"/>
      <c r="I6903" s="11"/>
    </row>
    <row r="6904" ht="14.25" customHeight="1">
      <c r="A6904" s="5" t="s">
        <v>20769</v>
      </c>
      <c r="B6904" s="13">
        <v>42.0</v>
      </c>
      <c r="C6904" s="13">
        <v>51696.0</v>
      </c>
      <c r="D6904" s="8" t="s">
        <v>20770</v>
      </c>
      <c r="E6904" s="9">
        <v>3.0</v>
      </c>
      <c r="F6904" s="10" t="s">
        <v>20771</v>
      </c>
      <c r="G6904" s="11"/>
      <c r="H6904" s="11"/>
      <c r="I6904" s="11"/>
    </row>
    <row r="6905" ht="14.25" customHeight="1">
      <c r="A6905" s="5" t="s">
        <v>20772</v>
      </c>
      <c r="B6905" s="13">
        <v>42.0</v>
      </c>
      <c r="C6905" s="13">
        <v>51744.0</v>
      </c>
      <c r="D6905" s="8" t="s">
        <v>20773</v>
      </c>
      <c r="E6905" s="9">
        <v>3.0</v>
      </c>
      <c r="F6905" s="10" t="s">
        <v>20774</v>
      </c>
      <c r="G6905" s="11"/>
      <c r="H6905" s="11"/>
      <c r="I6905" s="11"/>
    </row>
    <row r="6906" ht="14.25" customHeight="1">
      <c r="A6906" s="5" t="s">
        <v>20775</v>
      </c>
      <c r="B6906" s="13">
        <v>42.0</v>
      </c>
      <c r="C6906" s="13">
        <v>51760.0</v>
      </c>
      <c r="D6906" s="8" t="s">
        <v>20776</v>
      </c>
      <c r="E6906" s="9">
        <v>11.0</v>
      </c>
      <c r="F6906" s="10" t="s">
        <v>20777</v>
      </c>
      <c r="G6906" s="11"/>
      <c r="H6906" s="11"/>
      <c r="I6906" s="11"/>
    </row>
    <row r="6907" ht="14.25" customHeight="1">
      <c r="A6907" s="5" t="s">
        <v>20778</v>
      </c>
      <c r="B6907" s="13">
        <v>42.0</v>
      </c>
      <c r="C6907" s="13">
        <v>51880.0</v>
      </c>
      <c r="D6907" s="8" t="s">
        <v>20779</v>
      </c>
      <c r="E6907" s="13">
        <v>129.0</v>
      </c>
      <c r="F6907" s="10" t="s">
        <v>20780</v>
      </c>
      <c r="G6907" s="11"/>
      <c r="H6907" s="11"/>
      <c r="I6907" s="11"/>
    </row>
    <row r="6908" ht="14.25" customHeight="1">
      <c r="A6908" s="5" t="s">
        <v>20781</v>
      </c>
      <c r="B6908" s="13">
        <v>42.0</v>
      </c>
      <c r="C6908" s="13">
        <v>51984.0</v>
      </c>
      <c r="D6908" s="8" t="s">
        <v>20782</v>
      </c>
      <c r="E6908" s="9">
        <v>61.0</v>
      </c>
      <c r="F6908" s="10" t="s">
        <v>20783</v>
      </c>
      <c r="G6908" s="11"/>
      <c r="H6908" s="11"/>
      <c r="I6908" s="11"/>
    </row>
    <row r="6909" ht="14.25" customHeight="1">
      <c r="A6909" s="5" t="s">
        <v>20784</v>
      </c>
      <c r="B6909" s="13">
        <v>42.0</v>
      </c>
      <c r="C6909" s="13">
        <v>52264.0</v>
      </c>
      <c r="D6909" s="8" t="s">
        <v>20785</v>
      </c>
      <c r="E6909" s="9">
        <v>81.0</v>
      </c>
      <c r="F6909" s="10" t="s">
        <v>20786</v>
      </c>
      <c r="G6909" s="11"/>
      <c r="H6909" s="11"/>
      <c r="I6909" s="11"/>
    </row>
    <row r="6910" ht="14.25" customHeight="1">
      <c r="A6910" s="5" t="s">
        <v>20787</v>
      </c>
      <c r="B6910" s="13">
        <v>42.0</v>
      </c>
      <c r="C6910" s="13">
        <v>52320.0</v>
      </c>
      <c r="D6910" s="8" t="s">
        <v>20788</v>
      </c>
      <c r="E6910" s="9">
        <v>3.0</v>
      </c>
      <c r="F6910" s="10" t="s">
        <v>20789</v>
      </c>
      <c r="G6910" s="11"/>
      <c r="H6910" s="11"/>
      <c r="I6910" s="11"/>
    </row>
    <row r="6911" ht="14.25" customHeight="1">
      <c r="A6911" s="5" t="s">
        <v>20790</v>
      </c>
      <c r="B6911" s="13">
        <v>42.0</v>
      </c>
      <c r="C6911" s="13">
        <v>52488.0</v>
      </c>
      <c r="D6911" s="8" t="s">
        <v>20791</v>
      </c>
      <c r="E6911" s="9">
        <v>75.0</v>
      </c>
      <c r="F6911" s="10" t="s">
        <v>20792</v>
      </c>
      <c r="G6911" s="11"/>
      <c r="H6911" s="11"/>
      <c r="I6911" s="11"/>
    </row>
    <row r="6912" ht="14.25" customHeight="1">
      <c r="A6912" s="5" t="s">
        <v>20793</v>
      </c>
      <c r="B6912" s="13">
        <v>42.0</v>
      </c>
      <c r="C6912" s="13">
        <v>52584.0</v>
      </c>
      <c r="D6912" s="8" t="s">
        <v>20794</v>
      </c>
      <c r="E6912" s="9">
        <v>79.0</v>
      </c>
      <c r="F6912" s="10" t="s">
        <v>20795</v>
      </c>
      <c r="G6912" s="11"/>
      <c r="H6912" s="11"/>
      <c r="I6912" s="11"/>
    </row>
    <row r="6913" ht="14.25" customHeight="1">
      <c r="A6913" s="14" t="s">
        <v>20796</v>
      </c>
      <c r="B6913" s="16">
        <v>42.0</v>
      </c>
      <c r="C6913" s="16">
        <v>52600.0</v>
      </c>
      <c r="D6913" s="17" t="s">
        <v>20797</v>
      </c>
      <c r="E6913" s="18">
        <v>21.0</v>
      </c>
      <c r="F6913" s="19" t="s">
        <v>20798</v>
      </c>
      <c r="G6913" s="11"/>
      <c r="H6913" s="11"/>
      <c r="I6913" s="11"/>
    </row>
    <row r="6914" ht="14.25" customHeight="1">
      <c r="A6914" s="5" t="s">
        <v>20799</v>
      </c>
      <c r="B6914" s="13">
        <v>42.0</v>
      </c>
      <c r="C6914" s="13">
        <v>52664.0</v>
      </c>
      <c r="D6914" s="8" t="s">
        <v>20800</v>
      </c>
      <c r="E6914" s="9">
        <v>91.0</v>
      </c>
      <c r="F6914" s="10" t="s">
        <v>20801</v>
      </c>
      <c r="G6914" s="11"/>
      <c r="H6914" s="11"/>
      <c r="I6914" s="11"/>
    </row>
    <row r="6915" ht="14.25" customHeight="1">
      <c r="A6915" s="5" t="s">
        <v>20802</v>
      </c>
      <c r="B6915" s="13">
        <v>42.0</v>
      </c>
      <c r="C6915" s="13">
        <v>52808.0</v>
      </c>
      <c r="D6915" s="8" t="s">
        <v>20803</v>
      </c>
      <c r="E6915" s="9">
        <v>95.0</v>
      </c>
      <c r="F6915" s="10" t="s">
        <v>20804</v>
      </c>
      <c r="G6915" s="11"/>
      <c r="H6915" s="11"/>
      <c r="I6915" s="11"/>
    </row>
    <row r="6916" ht="14.25" customHeight="1">
      <c r="A6916" s="5" t="s">
        <v>20805</v>
      </c>
      <c r="B6916" s="13">
        <v>42.0</v>
      </c>
      <c r="C6916" s="13">
        <v>53088.0</v>
      </c>
      <c r="D6916" s="8" t="s">
        <v>20806</v>
      </c>
      <c r="E6916" s="9">
        <v>25.0</v>
      </c>
      <c r="F6916" s="10" t="s">
        <v>20807</v>
      </c>
      <c r="G6916" s="11"/>
      <c r="H6916" s="11"/>
      <c r="I6916" s="11"/>
    </row>
    <row r="6917" ht="14.25" customHeight="1">
      <c r="A6917" s="5" t="s">
        <v>20808</v>
      </c>
      <c r="B6917" s="13">
        <v>42.0</v>
      </c>
      <c r="C6917" s="13">
        <v>53288.0</v>
      </c>
      <c r="D6917" s="8" t="s">
        <v>20809</v>
      </c>
      <c r="E6917" s="9">
        <v>7.0</v>
      </c>
      <c r="F6917" s="10" t="s">
        <v>20810</v>
      </c>
      <c r="G6917" s="11"/>
      <c r="H6917" s="11"/>
      <c r="I6917" s="11"/>
    </row>
    <row r="6918" ht="14.25" customHeight="1">
      <c r="A6918" s="5" t="s">
        <v>20811</v>
      </c>
      <c r="B6918" s="13">
        <v>42.0</v>
      </c>
      <c r="C6918" s="13">
        <v>53296.0</v>
      </c>
      <c r="D6918" s="8" t="s">
        <v>20812</v>
      </c>
      <c r="E6918" s="9">
        <v>17.0</v>
      </c>
      <c r="F6918" s="10" t="s">
        <v>20813</v>
      </c>
      <c r="G6918" s="11"/>
      <c r="H6918" s="11"/>
      <c r="I6918" s="11"/>
    </row>
    <row r="6919" ht="14.25" customHeight="1">
      <c r="A6919" s="5" t="s">
        <v>20814</v>
      </c>
      <c r="B6919" s="13">
        <v>42.0</v>
      </c>
      <c r="C6919" s="13">
        <v>53368.0</v>
      </c>
      <c r="D6919" s="8" t="s">
        <v>20815</v>
      </c>
      <c r="E6919" s="9">
        <v>73.0</v>
      </c>
      <c r="F6919" s="10" t="s">
        <v>20816</v>
      </c>
      <c r="G6919" s="11"/>
      <c r="H6919" s="11"/>
      <c r="I6919" s="11"/>
    </row>
    <row r="6920" ht="14.25" customHeight="1">
      <c r="A6920" s="5" t="s">
        <v>20817</v>
      </c>
      <c r="B6920" s="13">
        <v>42.0</v>
      </c>
      <c r="C6920" s="13">
        <v>53464.0</v>
      </c>
      <c r="D6920" s="8" t="s">
        <v>20818</v>
      </c>
      <c r="E6920" s="9">
        <v>41.0</v>
      </c>
      <c r="F6920" s="10" t="s">
        <v>20819</v>
      </c>
      <c r="G6920" s="11"/>
      <c r="H6920" s="11"/>
      <c r="I6920" s="11"/>
    </row>
    <row r="6921" ht="14.25" customHeight="1">
      <c r="A6921" s="5" t="s">
        <v>20820</v>
      </c>
      <c r="B6921" s="13">
        <v>42.0</v>
      </c>
      <c r="C6921" s="13">
        <v>53496.0</v>
      </c>
      <c r="D6921" s="8" t="s">
        <v>20821</v>
      </c>
      <c r="E6921" s="13">
        <v>125.0</v>
      </c>
      <c r="F6921" s="10" t="s">
        <v>20822</v>
      </c>
      <c r="G6921" s="11"/>
      <c r="H6921" s="11"/>
      <c r="I6921" s="11"/>
    </row>
    <row r="6922" ht="14.25" customHeight="1">
      <c r="A6922" s="5" t="s">
        <v>20823</v>
      </c>
      <c r="B6922" s="13">
        <v>42.0</v>
      </c>
      <c r="C6922" s="13">
        <v>53696.0</v>
      </c>
      <c r="D6922" s="8" t="s">
        <v>20824</v>
      </c>
      <c r="E6922" s="9">
        <v>71.0</v>
      </c>
      <c r="F6922" s="10" t="s">
        <v>20825</v>
      </c>
      <c r="G6922" s="11"/>
      <c r="H6922" s="11"/>
      <c r="I6922" s="11"/>
    </row>
    <row r="6923" ht="14.25" customHeight="1">
      <c r="A6923" s="5" t="s">
        <v>20826</v>
      </c>
      <c r="B6923" s="13">
        <v>42.0</v>
      </c>
      <c r="C6923" s="13">
        <v>53736.0</v>
      </c>
      <c r="D6923" s="8" t="s">
        <v>20827</v>
      </c>
      <c r="E6923" s="13">
        <v>129.0</v>
      </c>
      <c r="F6923" s="10" t="s">
        <v>20828</v>
      </c>
      <c r="G6923" s="11"/>
      <c r="H6923" s="11"/>
      <c r="I6923" s="11"/>
    </row>
    <row r="6924" ht="14.25" customHeight="1">
      <c r="A6924" s="5" t="s">
        <v>20829</v>
      </c>
      <c r="B6924" s="13">
        <v>42.0</v>
      </c>
      <c r="C6924" s="13">
        <v>54104.0</v>
      </c>
      <c r="D6924" s="8" t="s">
        <v>20830</v>
      </c>
      <c r="E6924" s="13">
        <v>129.0</v>
      </c>
      <c r="F6924" s="10" t="s">
        <v>20831</v>
      </c>
      <c r="G6924" s="11"/>
      <c r="H6924" s="11"/>
      <c r="I6924" s="11"/>
    </row>
    <row r="6925" ht="14.25" customHeight="1">
      <c r="A6925" s="5" t="s">
        <v>20832</v>
      </c>
      <c r="B6925" s="13">
        <v>42.0</v>
      </c>
      <c r="C6925" s="13">
        <v>54184.0</v>
      </c>
      <c r="D6925" s="8" t="s">
        <v>20833</v>
      </c>
      <c r="E6925" s="9">
        <v>17.0</v>
      </c>
      <c r="F6925" s="10" t="s">
        <v>20834</v>
      </c>
      <c r="G6925" s="11"/>
      <c r="H6925" s="11"/>
      <c r="I6925" s="11"/>
    </row>
    <row r="6926" ht="14.25" customHeight="1">
      <c r="A6926" s="5" t="s">
        <v>20835</v>
      </c>
      <c r="B6926" s="13">
        <v>42.0</v>
      </c>
      <c r="C6926" s="13">
        <v>54352.0</v>
      </c>
      <c r="D6926" s="8" t="s">
        <v>20836</v>
      </c>
      <c r="E6926" s="9">
        <v>73.0</v>
      </c>
      <c r="F6926" s="10" t="s">
        <v>20837</v>
      </c>
      <c r="G6926" s="11"/>
      <c r="H6926" s="11"/>
      <c r="I6926" s="11"/>
    </row>
    <row r="6927" ht="14.25" customHeight="1">
      <c r="A6927" s="5" t="s">
        <v>20838</v>
      </c>
      <c r="B6927" s="13">
        <v>42.0</v>
      </c>
      <c r="C6927" s="13">
        <v>54656.0</v>
      </c>
      <c r="D6927" s="8" t="s">
        <v>20839</v>
      </c>
      <c r="E6927" s="9">
        <v>91.0</v>
      </c>
      <c r="F6927" s="10" t="s">
        <v>20840</v>
      </c>
      <c r="G6927" s="11"/>
      <c r="H6927" s="11"/>
      <c r="I6927" s="11"/>
    </row>
    <row r="6928" ht="14.25" customHeight="1">
      <c r="A6928" s="5" t="s">
        <v>20841</v>
      </c>
      <c r="B6928" s="13">
        <v>42.0</v>
      </c>
      <c r="C6928" s="13">
        <v>54696.0</v>
      </c>
      <c r="D6928" s="8" t="s">
        <v>20842</v>
      </c>
      <c r="E6928" s="9">
        <v>95.0</v>
      </c>
      <c r="F6928" s="10" t="s">
        <v>20843</v>
      </c>
      <c r="G6928" s="11"/>
      <c r="H6928" s="11"/>
      <c r="I6928" s="11"/>
    </row>
    <row r="6929" ht="14.25" customHeight="1">
      <c r="A6929" s="5" t="s">
        <v>20844</v>
      </c>
      <c r="B6929" s="13">
        <v>42.0</v>
      </c>
      <c r="C6929" s="13">
        <v>54776.0</v>
      </c>
      <c r="D6929" s="8" t="s">
        <v>20845</v>
      </c>
      <c r="E6929" s="13">
        <v>129.0</v>
      </c>
      <c r="F6929" s="10" t="s">
        <v>20846</v>
      </c>
      <c r="G6929" s="11"/>
      <c r="H6929" s="11"/>
      <c r="I6929" s="11"/>
    </row>
    <row r="6930" ht="14.25" customHeight="1">
      <c r="A6930" s="5" t="s">
        <v>20847</v>
      </c>
      <c r="B6930" s="13">
        <v>42.0</v>
      </c>
      <c r="C6930" s="13">
        <v>54816.0</v>
      </c>
      <c r="D6930" s="8" t="s">
        <v>20848</v>
      </c>
      <c r="E6930" s="9">
        <v>3.0</v>
      </c>
      <c r="F6930" s="10" t="s">
        <v>20849</v>
      </c>
      <c r="G6930" s="11"/>
      <c r="H6930" s="11"/>
      <c r="I6930" s="11"/>
    </row>
    <row r="6931" ht="14.25" customHeight="1">
      <c r="A6931" s="5" t="s">
        <v>20850</v>
      </c>
      <c r="B6931" s="13">
        <v>42.0</v>
      </c>
      <c r="C6931" s="13">
        <v>54872.0</v>
      </c>
      <c r="D6931" s="8" t="s">
        <v>20851</v>
      </c>
      <c r="E6931" s="9">
        <v>95.0</v>
      </c>
      <c r="F6931" s="10" t="s">
        <v>20852</v>
      </c>
      <c r="G6931" s="11"/>
      <c r="H6931" s="11"/>
      <c r="I6931" s="11"/>
    </row>
    <row r="6932" ht="14.25" customHeight="1">
      <c r="A6932" s="5" t="s">
        <v>20853</v>
      </c>
      <c r="B6932" s="13">
        <v>42.0</v>
      </c>
      <c r="C6932" s="13">
        <v>54952.0</v>
      </c>
      <c r="D6932" s="8" t="s">
        <v>20854</v>
      </c>
      <c r="E6932" s="9">
        <v>49.0</v>
      </c>
      <c r="F6932" s="10" t="s">
        <v>20855</v>
      </c>
      <c r="G6932" s="11"/>
      <c r="H6932" s="11"/>
      <c r="I6932" s="11"/>
    </row>
    <row r="6933" ht="14.25" customHeight="1">
      <c r="A6933" s="5" t="s">
        <v>20856</v>
      </c>
      <c r="B6933" s="13">
        <v>42.0</v>
      </c>
      <c r="C6933" s="13">
        <v>55456.0</v>
      </c>
      <c r="D6933" s="8" t="s">
        <v>20857</v>
      </c>
      <c r="E6933" s="9">
        <v>97.0</v>
      </c>
      <c r="F6933" s="10" t="s">
        <v>20858</v>
      </c>
      <c r="G6933" s="11"/>
      <c r="H6933" s="11"/>
      <c r="I6933" s="11"/>
    </row>
    <row r="6934" ht="14.25" customHeight="1">
      <c r="A6934" s="5" t="s">
        <v>20859</v>
      </c>
      <c r="B6934" s="13">
        <v>42.0</v>
      </c>
      <c r="C6934" s="13">
        <v>55488.0</v>
      </c>
      <c r="D6934" s="8" t="s">
        <v>20860</v>
      </c>
      <c r="E6934" s="9">
        <v>3.0</v>
      </c>
      <c r="F6934" s="10" t="s">
        <v>20861</v>
      </c>
      <c r="G6934" s="11"/>
      <c r="H6934" s="11"/>
      <c r="I6934" s="11"/>
    </row>
    <row r="6935" ht="14.25" customHeight="1">
      <c r="A6935" s="5" t="s">
        <v>20862</v>
      </c>
      <c r="B6935" s="13">
        <v>42.0</v>
      </c>
      <c r="C6935" s="13">
        <v>55512.0</v>
      </c>
      <c r="D6935" s="8" t="s">
        <v>20863</v>
      </c>
      <c r="E6935" s="9">
        <v>91.0</v>
      </c>
      <c r="F6935" s="10" t="s">
        <v>20864</v>
      </c>
      <c r="G6935" s="11"/>
      <c r="H6935" s="11"/>
      <c r="I6935" s="11"/>
    </row>
    <row r="6936" ht="14.25" customHeight="1">
      <c r="A6936" s="5" t="s">
        <v>20865</v>
      </c>
      <c r="B6936" s="13">
        <v>42.0</v>
      </c>
      <c r="C6936" s="13">
        <v>55664.0</v>
      </c>
      <c r="D6936" s="8" t="s">
        <v>20866</v>
      </c>
      <c r="E6936" s="9">
        <v>45.0</v>
      </c>
      <c r="F6936" s="10" t="s">
        <v>20867</v>
      </c>
      <c r="G6936" s="11"/>
      <c r="H6936" s="11"/>
      <c r="I6936" s="11"/>
    </row>
    <row r="6937" ht="14.25" customHeight="1">
      <c r="A6937" s="5" t="s">
        <v>20868</v>
      </c>
      <c r="B6937" s="13">
        <v>42.0</v>
      </c>
      <c r="C6937" s="13">
        <v>56088.0</v>
      </c>
      <c r="D6937" s="8" t="s">
        <v>20869</v>
      </c>
      <c r="E6937" s="9">
        <v>3.0</v>
      </c>
      <c r="F6937" s="10" t="s">
        <v>20870</v>
      </c>
      <c r="G6937" s="11"/>
      <c r="H6937" s="11"/>
      <c r="I6937" s="11"/>
    </row>
    <row r="6938" ht="14.25" customHeight="1">
      <c r="A6938" s="5" t="s">
        <v>20871</v>
      </c>
      <c r="B6938" s="13">
        <v>42.0</v>
      </c>
      <c r="C6938" s="13">
        <v>56456.0</v>
      </c>
      <c r="D6938" s="8" t="s">
        <v>20872</v>
      </c>
      <c r="E6938" s="13">
        <v>121.0</v>
      </c>
      <c r="F6938" s="10" t="s">
        <v>20873</v>
      </c>
      <c r="G6938" s="11"/>
      <c r="H6938" s="11"/>
      <c r="I6938" s="11"/>
    </row>
    <row r="6939" ht="14.25" customHeight="1">
      <c r="A6939" s="5" t="s">
        <v>20874</v>
      </c>
      <c r="B6939" s="13">
        <v>42.0</v>
      </c>
      <c r="C6939" s="13">
        <v>56576.0</v>
      </c>
      <c r="D6939" s="8" t="s">
        <v>20875</v>
      </c>
      <c r="E6939" s="9">
        <v>69.0</v>
      </c>
      <c r="F6939" s="10" t="s">
        <v>20876</v>
      </c>
      <c r="G6939" s="11"/>
      <c r="H6939" s="11"/>
      <c r="I6939" s="11"/>
    </row>
    <row r="6940" ht="14.25" customHeight="1">
      <c r="A6940" s="5" t="s">
        <v>20877</v>
      </c>
      <c r="B6940" s="13">
        <v>42.0</v>
      </c>
      <c r="C6940" s="13">
        <v>56704.0</v>
      </c>
      <c r="D6940" s="8" t="s">
        <v>20878</v>
      </c>
      <c r="E6940" s="9">
        <v>51.0</v>
      </c>
      <c r="F6940" s="10" t="s">
        <v>20879</v>
      </c>
      <c r="G6940" s="11"/>
      <c r="H6940" s="11"/>
      <c r="I6940" s="11"/>
    </row>
    <row r="6941" ht="14.25" customHeight="1">
      <c r="A6941" s="5" t="s">
        <v>20880</v>
      </c>
      <c r="B6941" s="13">
        <v>42.0</v>
      </c>
      <c r="C6941" s="13">
        <v>56792.0</v>
      </c>
      <c r="D6941" s="8" t="s">
        <v>20881</v>
      </c>
      <c r="E6941" s="9">
        <v>69.0</v>
      </c>
      <c r="F6941" s="10" t="s">
        <v>20882</v>
      </c>
      <c r="G6941" s="11"/>
      <c r="H6941" s="11"/>
      <c r="I6941" s="11"/>
    </row>
    <row r="6942" ht="14.25" customHeight="1">
      <c r="A6942" s="5" t="s">
        <v>20883</v>
      </c>
      <c r="B6942" s="13">
        <v>42.0</v>
      </c>
      <c r="C6942" s="13">
        <v>57184.0</v>
      </c>
      <c r="D6942" s="8" t="s">
        <v>20884</v>
      </c>
      <c r="E6942" s="13">
        <v>107.0</v>
      </c>
      <c r="F6942" s="10" t="s">
        <v>20885</v>
      </c>
      <c r="G6942" s="11"/>
      <c r="H6942" s="11"/>
      <c r="I6942" s="11"/>
    </row>
    <row r="6943" ht="14.25" customHeight="1">
      <c r="A6943" s="5" t="s">
        <v>20886</v>
      </c>
      <c r="B6943" s="13">
        <v>42.0</v>
      </c>
      <c r="C6943" s="13">
        <v>57480.0</v>
      </c>
      <c r="D6943" s="8" t="s">
        <v>20887</v>
      </c>
      <c r="E6943" s="9">
        <v>29.0</v>
      </c>
      <c r="F6943" s="10" t="s">
        <v>20888</v>
      </c>
      <c r="G6943" s="11"/>
      <c r="H6943" s="11"/>
      <c r="I6943" s="11"/>
    </row>
    <row r="6944" ht="14.25" customHeight="1">
      <c r="A6944" s="5" t="s">
        <v>20889</v>
      </c>
      <c r="B6944" s="13">
        <v>42.0</v>
      </c>
      <c r="C6944" s="13">
        <v>57696.0</v>
      </c>
      <c r="D6944" s="8" t="s">
        <v>20890</v>
      </c>
      <c r="E6944" s="9">
        <v>25.0</v>
      </c>
      <c r="F6944" s="10" t="s">
        <v>20891</v>
      </c>
      <c r="G6944" s="11"/>
      <c r="H6944" s="11"/>
      <c r="I6944" s="11"/>
    </row>
    <row r="6945" ht="14.25" customHeight="1">
      <c r="A6945" s="5" t="s">
        <v>20892</v>
      </c>
      <c r="B6945" s="13">
        <v>42.0</v>
      </c>
      <c r="C6945" s="13">
        <v>57720.0</v>
      </c>
      <c r="D6945" s="8" t="s">
        <v>20893</v>
      </c>
      <c r="E6945" s="9">
        <v>75.0</v>
      </c>
      <c r="F6945" s="10" t="s">
        <v>20894</v>
      </c>
      <c r="G6945" s="11"/>
      <c r="H6945" s="11"/>
      <c r="I6945" s="11"/>
    </row>
    <row r="6946" ht="14.25" customHeight="1">
      <c r="A6946" s="5" t="s">
        <v>20895</v>
      </c>
      <c r="B6946" s="13">
        <v>42.0</v>
      </c>
      <c r="C6946" s="13">
        <v>57816.0</v>
      </c>
      <c r="D6946" s="8" t="s">
        <v>20896</v>
      </c>
      <c r="E6946" s="9">
        <v>29.0</v>
      </c>
      <c r="F6946" s="10" t="s">
        <v>20897</v>
      </c>
      <c r="G6946" s="11"/>
      <c r="H6946" s="11"/>
      <c r="I6946" s="11"/>
    </row>
    <row r="6947" ht="14.25" customHeight="1">
      <c r="A6947" s="5" t="s">
        <v>20898</v>
      </c>
      <c r="B6947" s="13">
        <v>42.0</v>
      </c>
      <c r="C6947" s="13">
        <v>58032.0</v>
      </c>
      <c r="D6947" s="8" t="s">
        <v>20899</v>
      </c>
      <c r="E6947" s="9">
        <v>29.0</v>
      </c>
      <c r="F6947" s="10" t="s">
        <v>20900</v>
      </c>
      <c r="G6947" s="11"/>
      <c r="H6947" s="11"/>
      <c r="I6947" s="11"/>
    </row>
    <row r="6948" ht="14.25" customHeight="1">
      <c r="A6948" s="5" t="s">
        <v>20901</v>
      </c>
      <c r="B6948" s="13">
        <v>42.0</v>
      </c>
      <c r="C6948" s="13">
        <v>58240.0</v>
      </c>
      <c r="D6948" s="8" t="s">
        <v>20902</v>
      </c>
      <c r="E6948" s="13">
        <v>133.0</v>
      </c>
      <c r="F6948" s="10" t="s">
        <v>20903</v>
      </c>
      <c r="G6948" s="11"/>
      <c r="H6948" s="11"/>
      <c r="I6948" s="11"/>
    </row>
    <row r="6949" ht="14.25" customHeight="1">
      <c r="A6949" s="5" t="s">
        <v>20904</v>
      </c>
      <c r="B6949" s="13">
        <v>42.0</v>
      </c>
      <c r="C6949" s="13">
        <v>58432.0</v>
      </c>
      <c r="D6949" s="8" t="s">
        <v>20905</v>
      </c>
      <c r="E6949" s="9">
        <v>21.0</v>
      </c>
      <c r="F6949" s="10" t="s">
        <v>20906</v>
      </c>
      <c r="G6949" s="11"/>
      <c r="H6949" s="11"/>
      <c r="I6949" s="11"/>
    </row>
    <row r="6950" ht="14.25" customHeight="1">
      <c r="A6950" s="5" t="s">
        <v>20907</v>
      </c>
      <c r="B6950" s="13">
        <v>42.0</v>
      </c>
      <c r="C6950" s="13">
        <v>58696.0</v>
      </c>
      <c r="D6950" s="8" t="s">
        <v>20908</v>
      </c>
      <c r="E6950" s="9">
        <v>95.0</v>
      </c>
      <c r="F6950" s="10" t="s">
        <v>20909</v>
      </c>
      <c r="G6950" s="11"/>
      <c r="H6950" s="11"/>
      <c r="I6950" s="11"/>
    </row>
    <row r="6951" ht="14.25" customHeight="1">
      <c r="A6951" s="5" t="s">
        <v>20910</v>
      </c>
      <c r="B6951" s="13">
        <v>42.0</v>
      </c>
      <c r="C6951" s="13">
        <v>58712.0</v>
      </c>
      <c r="D6951" s="8" t="s">
        <v>20911</v>
      </c>
      <c r="E6951" s="9">
        <v>43.0</v>
      </c>
      <c r="F6951" s="10" t="s">
        <v>20912</v>
      </c>
      <c r="G6951" s="11"/>
      <c r="H6951" s="11"/>
      <c r="I6951" s="11"/>
    </row>
    <row r="6952" ht="14.25" customHeight="1">
      <c r="A6952" s="5" t="s">
        <v>20913</v>
      </c>
      <c r="B6952" s="13">
        <v>42.0</v>
      </c>
      <c r="C6952" s="13">
        <v>58936.0</v>
      </c>
      <c r="D6952" s="8" t="s">
        <v>20914</v>
      </c>
      <c r="E6952" s="9">
        <v>17.0</v>
      </c>
      <c r="F6952" s="10" t="s">
        <v>20915</v>
      </c>
      <c r="G6952" s="11"/>
      <c r="H6952" s="11"/>
      <c r="I6952" s="11"/>
    </row>
    <row r="6953" ht="14.25" customHeight="1">
      <c r="A6953" s="5" t="s">
        <v>20916</v>
      </c>
      <c r="B6953" s="13">
        <v>42.0</v>
      </c>
      <c r="C6953" s="13">
        <v>59032.0</v>
      </c>
      <c r="D6953" s="8" t="s">
        <v>20917</v>
      </c>
      <c r="E6953" s="9">
        <v>3.0</v>
      </c>
      <c r="F6953" s="10" t="s">
        <v>20918</v>
      </c>
      <c r="G6953" s="11"/>
      <c r="H6953" s="11"/>
      <c r="I6953" s="11"/>
    </row>
    <row r="6954" ht="14.25" customHeight="1">
      <c r="A6954" s="5" t="s">
        <v>20919</v>
      </c>
      <c r="B6954" s="13">
        <v>42.0</v>
      </c>
      <c r="C6954" s="13">
        <v>59384.0</v>
      </c>
      <c r="D6954" s="8" t="s">
        <v>20920</v>
      </c>
      <c r="E6954" s="9">
        <v>17.0</v>
      </c>
      <c r="F6954" s="10" t="s">
        <v>20921</v>
      </c>
      <c r="G6954" s="11"/>
      <c r="H6954" s="11"/>
      <c r="I6954" s="11"/>
    </row>
    <row r="6955" ht="14.25" customHeight="1">
      <c r="A6955" s="5" t="s">
        <v>20922</v>
      </c>
      <c r="B6955" s="13">
        <v>42.0</v>
      </c>
      <c r="C6955" s="13">
        <v>60000.0</v>
      </c>
      <c r="D6955" s="8" t="s">
        <v>20923</v>
      </c>
      <c r="E6955" s="13">
        <v>101.0</v>
      </c>
      <c r="F6955" s="10" t="s">
        <v>20924</v>
      </c>
      <c r="G6955" s="11"/>
      <c r="H6955" s="11"/>
      <c r="I6955" s="11"/>
    </row>
    <row r="6956" ht="14.25" customHeight="1">
      <c r="A6956" s="5" t="s">
        <v>20925</v>
      </c>
      <c r="B6956" s="13">
        <v>42.0</v>
      </c>
      <c r="C6956" s="13">
        <v>60008.0</v>
      </c>
      <c r="D6956" s="8" t="s">
        <v>20926</v>
      </c>
      <c r="E6956" s="9">
        <v>27.0</v>
      </c>
      <c r="F6956" s="10" t="s">
        <v>20927</v>
      </c>
      <c r="G6956" s="11"/>
      <c r="H6956" s="11"/>
      <c r="I6956" s="11"/>
    </row>
    <row r="6957" ht="14.25" customHeight="1">
      <c r="A6957" s="5" t="s">
        <v>20928</v>
      </c>
      <c r="B6957" s="13">
        <v>42.0</v>
      </c>
      <c r="C6957" s="13">
        <v>60120.0</v>
      </c>
      <c r="D6957" s="8" t="s">
        <v>20929</v>
      </c>
      <c r="E6957" s="9">
        <v>29.0</v>
      </c>
      <c r="F6957" s="10" t="s">
        <v>20930</v>
      </c>
      <c r="G6957" s="11"/>
      <c r="H6957" s="11"/>
      <c r="I6957" s="11"/>
    </row>
    <row r="6958" ht="14.25" customHeight="1">
      <c r="A6958" s="5" t="s">
        <v>20931</v>
      </c>
      <c r="B6958" s="13">
        <v>42.0</v>
      </c>
      <c r="C6958" s="13">
        <v>60712.0</v>
      </c>
      <c r="D6958" s="8" t="s">
        <v>20932</v>
      </c>
      <c r="E6958" s="9">
        <v>3.0</v>
      </c>
      <c r="F6958" s="10" t="s">
        <v>20933</v>
      </c>
      <c r="G6958" s="11"/>
      <c r="H6958" s="11"/>
      <c r="I6958" s="11"/>
    </row>
    <row r="6959" ht="14.25" customHeight="1">
      <c r="A6959" s="5" t="s">
        <v>20934</v>
      </c>
      <c r="B6959" s="13">
        <v>42.0</v>
      </c>
      <c r="C6959" s="13">
        <v>61000.0</v>
      </c>
      <c r="D6959" s="8" t="s">
        <v>20935</v>
      </c>
      <c r="E6959" s="9">
        <v>3.0</v>
      </c>
      <c r="F6959" s="10" t="s">
        <v>20936</v>
      </c>
      <c r="G6959" s="11"/>
      <c r="H6959" s="11"/>
      <c r="I6959" s="11"/>
    </row>
    <row r="6960" ht="14.25" customHeight="1">
      <c r="A6960" s="5" t="s">
        <v>20937</v>
      </c>
      <c r="B6960" s="13">
        <v>42.0</v>
      </c>
      <c r="C6960" s="13">
        <v>61048.0</v>
      </c>
      <c r="D6960" s="8" t="s">
        <v>20938</v>
      </c>
      <c r="E6960" s="9">
        <v>79.0</v>
      </c>
      <c r="F6960" s="10" t="s">
        <v>20939</v>
      </c>
      <c r="G6960" s="11"/>
      <c r="H6960" s="11"/>
      <c r="I6960" s="11"/>
    </row>
    <row r="6961" ht="14.25" customHeight="1">
      <c r="A6961" s="5" t="s">
        <v>20940</v>
      </c>
      <c r="B6961" s="13">
        <v>42.0</v>
      </c>
      <c r="C6961" s="13">
        <v>61112.0</v>
      </c>
      <c r="D6961" s="8" t="s">
        <v>20941</v>
      </c>
      <c r="E6961" s="9">
        <v>79.0</v>
      </c>
      <c r="F6961" s="10" t="s">
        <v>20942</v>
      </c>
      <c r="G6961" s="11"/>
      <c r="H6961" s="11"/>
      <c r="I6961" s="11"/>
    </row>
    <row r="6962" ht="14.25" customHeight="1">
      <c r="A6962" s="5" t="s">
        <v>20943</v>
      </c>
      <c r="B6962" s="13">
        <v>42.0</v>
      </c>
      <c r="C6962" s="13">
        <v>61328.0</v>
      </c>
      <c r="D6962" s="8" t="s">
        <v>20944</v>
      </c>
      <c r="E6962" s="9">
        <v>3.0</v>
      </c>
      <c r="F6962" s="10" t="s">
        <v>20945</v>
      </c>
      <c r="G6962" s="11"/>
      <c r="H6962" s="11"/>
      <c r="I6962" s="11"/>
    </row>
    <row r="6963" ht="14.25" customHeight="1">
      <c r="A6963" s="5" t="s">
        <v>20946</v>
      </c>
      <c r="B6963" s="13">
        <v>42.0</v>
      </c>
      <c r="C6963" s="13">
        <v>61536.0</v>
      </c>
      <c r="D6963" s="8" t="s">
        <v>20947</v>
      </c>
      <c r="E6963" s="9">
        <v>3.0</v>
      </c>
      <c r="F6963" s="10" t="s">
        <v>20948</v>
      </c>
      <c r="G6963" s="11"/>
      <c r="H6963" s="11"/>
      <c r="I6963" s="11"/>
    </row>
    <row r="6964" ht="14.25" customHeight="1">
      <c r="A6964" s="5" t="s">
        <v>20949</v>
      </c>
      <c r="B6964" s="13">
        <v>42.0</v>
      </c>
      <c r="C6964" s="13">
        <v>61648.0</v>
      </c>
      <c r="D6964" s="8" t="s">
        <v>20950</v>
      </c>
      <c r="E6964" s="9">
        <v>79.0</v>
      </c>
      <c r="F6964" s="10" t="s">
        <v>20951</v>
      </c>
      <c r="G6964" s="11"/>
      <c r="H6964" s="11"/>
      <c r="I6964" s="11"/>
    </row>
    <row r="6965" ht="14.25" customHeight="1">
      <c r="A6965" s="5" t="s">
        <v>20952</v>
      </c>
      <c r="B6965" s="13">
        <v>42.0</v>
      </c>
      <c r="C6965" s="13">
        <v>61936.0</v>
      </c>
      <c r="D6965" s="8" t="s">
        <v>20953</v>
      </c>
      <c r="E6965" s="13">
        <v>121.0</v>
      </c>
      <c r="F6965" s="10" t="s">
        <v>20954</v>
      </c>
      <c r="G6965" s="11"/>
      <c r="H6965" s="11"/>
      <c r="I6965" s="11"/>
    </row>
    <row r="6966" ht="14.25" customHeight="1">
      <c r="A6966" s="5" t="s">
        <v>20955</v>
      </c>
      <c r="B6966" s="13">
        <v>42.0</v>
      </c>
      <c r="C6966" s="13">
        <v>62048.0</v>
      </c>
      <c r="D6966" s="8" t="s">
        <v>20956</v>
      </c>
      <c r="E6966" s="9">
        <v>21.0</v>
      </c>
      <c r="F6966" s="10" t="s">
        <v>20957</v>
      </c>
      <c r="G6966" s="11"/>
      <c r="H6966" s="11"/>
      <c r="I6966" s="11"/>
    </row>
    <row r="6967" ht="14.25" customHeight="1">
      <c r="A6967" s="14" t="s">
        <v>20958</v>
      </c>
      <c r="B6967" s="16">
        <v>42.0</v>
      </c>
      <c r="C6967" s="16">
        <v>62088.0</v>
      </c>
      <c r="D6967" s="17" t="s">
        <v>20959</v>
      </c>
      <c r="E6967" s="18">
        <v>83.0</v>
      </c>
      <c r="F6967" s="19" t="s">
        <v>20960</v>
      </c>
      <c r="G6967" s="11"/>
      <c r="H6967" s="11"/>
      <c r="I6967" s="11"/>
    </row>
    <row r="6968" ht="14.25" customHeight="1">
      <c r="A6968" s="5" t="s">
        <v>20961</v>
      </c>
      <c r="B6968" s="13">
        <v>42.0</v>
      </c>
      <c r="C6968" s="13">
        <v>62128.0</v>
      </c>
      <c r="D6968" s="8" t="s">
        <v>20962</v>
      </c>
      <c r="E6968" s="13">
        <v>107.0</v>
      </c>
      <c r="F6968" s="10" t="s">
        <v>20963</v>
      </c>
      <c r="G6968" s="11"/>
      <c r="H6968" s="11"/>
      <c r="I6968" s="11"/>
    </row>
    <row r="6969" ht="14.25" customHeight="1">
      <c r="A6969" s="5" t="s">
        <v>20964</v>
      </c>
      <c r="B6969" s="13">
        <v>42.0</v>
      </c>
      <c r="C6969" s="13">
        <v>62320.0</v>
      </c>
      <c r="D6969" s="8" t="s">
        <v>20965</v>
      </c>
      <c r="E6969" s="9">
        <v>3.0</v>
      </c>
      <c r="F6969" s="10" t="s">
        <v>20966</v>
      </c>
      <c r="G6969" s="11"/>
      <c r="H6969" s="11"/>
      <c r="I6969" s="11"/>
    </row>
    <row r="6970" ht="14.25" customHeight="1">
      <c r="A6970" s="5" t="s">
        <v>20967</v>
      </c>
      <c r="B6970" s="13">
        <v>42.0</v>
      </c>
      <c r="C6970" s="13">
        <v>62400.0</v>
      </c>
      <c r="D6970" s="8" t="s">
        <v>20968</v>
      </c>
      <c r="E6970" s="9">
        <v>97.0</v>
      </c>
      <c r="F6970" s="10" t="s">
        <v>20969</v>
      </c>
      <c r="G6970" s="11"/>
      <c r="H6970" s="11"/>
      <c r="I6970" s="11"/>
    </row>
    <row r="6971" ht="14.25" customHeight="1">
      <c r="A6971" s="5" t="s">
        <v>20970</v>
      </c>
      <c r="B6971" s="13">
        <v>42.0</v>
      </c>
      <c r="C6971" s="13">
        <v>62416.0</v>
      </c>
      <c r="D6971" s="8" t="s">
        <v>20971</v>
      </c>
      <c r="E6971" s="9">
        <v>91.0</v>
      </c>
      <c r="F6971" s="10" t="s">
        <v>20972</v>
      </c>
      <c r="G6971" s="11"/>
      <c r="H6971" s="11"/>
      <c r="I6971" s="11"/>
    </row>
    <row r="6972" ht="14.25" customHeight="1">
      <c r="A6972" s="5" t="s">
        <v>20973</v>
      </c>
      <c r="B6972" s="13">
        <v>42.0</v>
      </c>
      <c r="C6972" s="13">
        <v>62432.0</v>
      </c>
      <c r="D6972" s="8" t="s">
        <v>20974</v>
      </c>
      <c r="E6972" s="13">
        <v>107.0</v>
      </c>
      <c r="F6972" s="10" t="s">
        <v>20975</v>
      </c>
      <c r="G6972" s="11"/>
      <c r="H6972" s="11"/>
      <c r="I6972" s="11"/>
    </row>
    <row r="6973" ht="14.25" customHeight="1">
      <c r="A6973" s="5" t="s">
        <v>20976</v>
      </c>
      <c r="B6973" s="13">
        <v>42.0</v>
      </c>
      <c r="C6973" s="13">
        <v>62792.0</v>
      </c>
      <c r="D6973" s="8" t="s">
        <v>20977</v>
      </c>
      <c r="E6973" s="9">
        <v>45.0</v>
      </c>
      <c r="F6973" s="10" t="s">
        <v>20978</v>
      </c>
      <c r="G6973" s="11"/>
      <c r="H6973" s="11"/>
      <c r="I6973" s="11"/>
    </row>
    <row r="6974" ht="14.25" customHeight="1">
      <c r="A6974" s="5" t="s">
        <v>20979</v>
      </c>
      <c r="B6974" s="13">
        <v>42.0</v>
      </c>
      <c r="C6974" s="13">
        <v>62920.0</v>
      </c>
      <c r="D6974" s="8" t="s">
        <v>20980</v>
      </c>
      <c r="E6974" s="9">
        <v>65.0</v>
      </c>
      <c r="F6974" s="10" t="s">
        <v>20981</v>
      </c>
      <c r="G6974" s="11"/>
      <c r="H6974" s="11"/>
      <c r="I6974" s="11"/>
    </row>
    <row r="6975" ht="14.25" customHeight="1">
      <c r="A6975" s="5" t="s">
        <v>20982</v>
      </c>
      <c r="B6975" s="13">
        <v>42.0</v>
      </c>
      <c r="C6975" s="13">
        <v>63048.0</v>
      </c>
      <c r="D6975" s="8" t="s">
        <v>20983</v>
      </c>
      <c r="E6975" s="9">
        <v>17.0</v>
      </c>
      <c r="F6975" s="10" t="s">
        <v>20984</v>
      </c>
      <c r="G6975" s="11"/>
      <c r="H6975" s="11"/>
      <c r="I6975" s="11"/>
    </row>
    <row r="6976" ht="14.25" customHeight="1">
      <c r="A6976" s="5" t="s">
        <v>20985</v>
      </c>
      <c r="B6976" s="13">
        <v>42.0</v>
      </c>
      <c r="C6976" s="13">
        <v>63268.0</v>
      </c>
      <c r="D6976" s="8" t="s">
        <v>20986</v>
      </c>
      <c r="E6976" s="9">
        <v>45.0</v>
      </c>
      <c r="F6976" s="10" t="s">
        <v>20987</v>
      </c>
      <c r="G6976" s="11"/>
      <c r="H6976" s="11"/>
      <c r="I6976" s="11"/>
    </row>
    <row r="6977" ht="14.25" customHeight="1">
      <c r="A6977" s="5" t="s">
        <v>20988</v>
      </c>
      <c r="B6977" s="13">
        <v>42.0</v>
      </c>
      <c r="C6977" s="13">
        <v>63408.0</v>
      </c>
      <c r="D6977" s="8" t="s">
        <v>20989</v>
      </c>
      <c r="E6977" s="9">
        <v>3.0</v>
      </c>
      <c r="F6977" s="10" t="s">
        <v>20990</v>
      </c>
      <c r="G6977" s="11"/>
      <c r="H6977" s="11"/>
      <c r="I6977" s="11"/>
    </row>
    <row r="6978" ht="14.25" customHeight="1">
      <c r="A6978" s="5" t="s">
        <v>20991</v>
      </c>
      <c r="B6978" s="13">
        <v>42.0</v>
      </c>
      <c r="C6978" s="13">
        <v>63624.0</v>
      </c>
      <c r="D6978" s="8" t="s">
        <v>20992</v>
      </c>
      <c r="E6978" s="9">
        <v>11.0</v>
      </c>
      <c r="F6978" s="10" t="s">
        <v>20993</v>
      </c>
      <c r="G6978" s="11"/>
      <c r="H6978" s="11"/>
      <c r="I6978" s="11"/>
    </row>
    <row r="6979" ht="14.25" customHeight="1">
      <c r="A6979" s="5" t="s">
        <v>20994</v>
      </c>
      <c r="B6979" s="13">
        <v>42.0</v>
      </c>
      <c r="C6979" s="13">
        <v>63840.0</v>
      </c>
      <c r="D6979" s="8" t="s">
        <v>20995</v>
      </c>
      <c r="E6979" s="13">
        <v>133.0</v>
      </c>
      <c r="F6979" s="10" t="s">
        <v>20996</v>
      </c>
      <c r="G6979" s="11"/>
      <c r="H6979" s="11"/>
      <c r="I6979" s="11"/>
    </row>
    <row r="6980" ht="14.25" customHeight="1">
      <c r="A6980" s="5" t="s">
        <v>20997</v>
      </c>
      <c r="B6980" s="13">
        <v>42.0</v>
      </c>
      <c r="C6980" s="13">
        <v>64200.0</v>
      </c>
      <c r="D6980" s="8" t="s">
        <v>20998</v>
      </c>
      <c r="E6980" s="9">
        <v>35.0</v>
      </c>
      <c r="F6980" s="10" t="s">
        <v>20999</v>
      </c>
      <c r="G6980" s="11"/>
      <c r="H6980" s="11"/>
      <c r="I6980" s="11"/>
    </row>
    <row r="6981" ht="14.25" customHeight="1">
      <c r="A6981" s="5" t="s">
        <v>21000</v>
      </c>
      <c r="B6981" s="13">
        <v>42.0</v>
      </c>
      <c r="C6981" s="13">
        <v>64240.0</v>
      </c>
      <c r="D6981" s="8" t="s">
        <v>21001</v>
      </c>
      <c r="E6981" s="9">
        <v>3.0</v>
      </c>
      <c r="F6981" s="10" t="s">
        <v>21002</v>
      </c>
      <c r="G6981" s="11"/>
      <c r="H6981" s="11"/>
      <c r="I6981" s="11"/>
    </row>
    <row r="6982" ht="14.25" customHeight="1">
      <c r="A6982" s="5" t="s">
        <v>21003</v>
      </c>
      <c r="B6982" s="13">
        <v>42.0</v>
      </c>
      <c r="C6982" s="13">
        <v>64376.0</v>
      </c>
      <c r="D6982" s="8" t="s">
        <v>21004</v>
      </c>
      <c r="E6982" s="9">
        <v>65.0</v>
      </c>
      <c r="F6982" s="10" t="s">
        <v>21005</v>
      </c>
      <c r="G6982" s="11"/>
      <c r="H6982" s="11"/>
      <c r="I6982" s="11"/>
    </row>
    <row r="6983" ht="14.25" customHeight="1">
      <c r="A6983" s="5" t="s">
        <v>21006</v>
      </c>
      <c r="B6983" s="13">
        <v>42.0</v>
      </c>
      <c r="C6983" s="13">
        <v>64464.0</v>
      </c>
      <c r="D6983" s="8" t="s">
        <v>21007</v>
      </c>
      <c r="E6983" s="9">
        <v>17.0</v>
      </c>
      <c r="F6983" s="10" t="s">
        <v>21008</v>
      </c>
      <c r="G6983" s="11"/>
      <c r="H6983" s="11"/>
      <c r="I6983" s="11"/>
    </row>
    <row r="6984" ht="14.25" customHeight="1">
      <c r="A6984" s="5" t="s">
        <v>21009</v>
      </c>
      <c r="B6984" s="13">
        <v>42.0</v>
      </c>
      <c r="C6984" s="13">
        <v>64784.0</v>
      </c>
      <c r="D6984" s="8" t="s">
        <v>21010</v>
      </c>
      <c r="E6984" s="9">
        <v>47.0</v>
      </c>
      <c r="F6984" s="10" t="s">
        <v>21011</v>
      </c>
      <c r="G6984" s="11"/>
      <c r="H6984" s="11"/>
      <c r="I6984" s="11"/>
    </row>
    <row r="6985" ht="14.25" customHeight="1">
      <c r="A6985" s="5" t="s">
        <v>21012</v>
      </c>
      <c r="B6985" s="13">
        <v>42.0</v>
      </c>
      <c r="C6985" s="13">
        <v>64832.0</v>
      </c>
      <c r="D6985" s="8" t="s">
        <v>21013</v>
      </c>
      <c r="E6985" s="9">
        <v>45.0</v>
      </c>
      <c r="F6985" s="10" t="s">
        <v>21014</v>
      </c>
      <c r="G6985" s="11"/>
      <c r="H6985" s="11"/>
      <c r="I6985" s="11"/>
    </row>
    <row r="6986" ht="14.25" customHeight="1">
      <c r="A6986" s="5" t="s">
        <v>21015</v>
      </c>
      <c r="B6986" s="13">
        <v>42.0</v>
      </c>
      <c r="C6986" s="13">
        <v>65256.0</v>
      </c>
      <c r="D6986" s="8" t="s">
        <v>21016</v>
      </c>
      <c r="E6986" s="9">
        <v>13.0</v>
      </c>
      <c r="F6986" s="10" t="s">
        <v>21017</v>
      </c>
      <c r="G6986" s="11"/>
      <c r="H6986" s="11"/>
      <c r="I6986" s="11"/>
    </row>
    <row r="6987" ht="14.25" customHeight="1">
      <c r="A6987" s="5" t="s">
        <v>21018</v>
      </c>
      <c r="B6987" s="13">
        <v>42.0</v>
      </c>
      <c r="C6987" s="13">
        <v>65392.0</v>
      </c>
      <c r="D6987" s="8" t="s">
        <v>21019</v>
      </c>
      <c r="E6987" s="9">
        <v>7.0</v>
      </c>
      <c r="F6987" s="10" t="s">
        <v>21020</v>
      </c>
      <c r="G6987" s="11"/>
      <c r="H6987" s="11"/>
      <c r="I6987" s="11"/>
    </row>
    <row r="6988" ht="14.25" customHeight="1">
      <c r="A6988" s="5" t="s">
        <v>21021</v>
      </c>
      <c r="B6988" s="13">
        <v>42.0</v>
      </c>
      <c r="C6988" s="13">
        <v>65568.0</v>
      </c>
      <c r="D6988" s="8" t="s">
        <v>21022</v>
      </c>
      <c r="E6988" s="9">
        <v>91.0</v>
      </c>
      <c r="F6988" s="10" t="s">
        <v>21023</v>
      </c>
      <c r="G6988" s="11"/>
      <c r="H6988" s="11"/>
      <c r="I6988" s="11"/>
    </row>
    <row r="6989" ht="14.25" customHeight="1">
      <c r="A6989" s="5" t="s">
        <v>21024</v>
      </c>
      <c r="B6989" s="13">
        <v>42.0</v>
      </c>
      <c r="C6989" s="13">
        <v>66576.0</v>
      </c>
      <c r="D6989" s="8" t="s">
        <v>21025</v>
      </c>
      <c r="E6989" s="9">
        <v>91.0</v>
      </c>
      <c r="F6989" s="10" t="s">
        <v>21026</v>
      </c>
      <c r="G6989" s="11"/>
      <c r="H6989" s="11"/>
      <c r="I6989" s="11"/>
    </row>
    <row r="6990" ht="14.25" customHeight="1">
      <c r="A6990" s="5" t="s">
        <v>21027</v>
      </c>
      <c r="B6990" s="13">
        <v>42.0</v>
      </c>
      <c r="C6990" s="13">
        <v>67224.0</v>
      </c>
      <c r="D6990" s="8" t="s">
        <v>21028</v>
      </c>
      <c r="E6990" s="13">
        <v>107.0</v>
      </c>
      <c r="F6990" s="10" t="s">
        <v>21029</v>
      </c>
      <c r="G6990" s="11"/>
      <c r="H6990" s="11"/>
      <c r="I6990" s="11"/>
    </row>
    <row r="6991" ht="14.25" customHeight="1">
      <c r="A6991" s="5" t="s">
        <v>21030</v>
      </c>
      <c r="B6991" s="13">
        <v>42.0</v>
      </c>
      <c r="C6991" s="13">
        <v>67344.0</v>
      </c>
      <c r="D6991" s="8" t="s">
        <v>21031</v>
      </c>
      <c r="E6991" s="9">
        <v>47.0</v>
      </c>
      <c r="F6991" s="10" t="s">
        <v>21032</v>
      </c>
      <c r="G6991" s="11"/>
      <c r="H6991" s="11"/>
      <c r="I6991" s="11"/>
    </row>
    <row r="6992" ht="14.25" customHeight="1">
      <c r="A6992" s="5" t="s">
        <v>21033</v>
      </c>
      <c r="B6992" s="13">
        <v>42.0</v>
      </c>
      <c r="C6992" s="13">
        <v>67712.0</v>
      </c>
      <c r="D6992" s="8" t="s">
        <v>21034</v>
      </c>
      <c r="E6992" s="9">
        <v>91.0</v>
      </c>
      <c r="F6992" s="10" t="s">
        <v>21035</v>
      </c>
      <c r="G6992" s="11"/>
      <c r="H6992" s="11"/>
      <c r="I6992" s="11"/>
    </row>
    <row r="6993" ht="14.25" customHeight="1">
      <c r="A6993" s="5" t="s">
        <v>21036</v>
      </c>
      <c r="B6993" s="13">
        <v>42.0</v>
      </c>
      <c r="C6993" s="13">
        <v>68096.0</v>
      </c>
      <c r="D6993" s="8" t="s">
        <v>21037</v>
      </c>
      <c r="E6993" s="9">
        <v>15.0</v>
      </c>
      <c r="F6993" s="10" t="s">
        <v>21038</v>
      </c>
      <c r="G6993" s="11"/>
      <c r="H6993" s="11"/>
      <c r="I6993" s="11"/>
    </row>
    <row r="6994" ht="14.25" customHeight="1">
      <c r="A6994" s="5" t="s">
        <v>21039</v>
      </c>
      <c r="B6994" s="13">
        <v>42.0</v>
      </c>
      <c r="C6994" s="13">
        <v>68312.0</v>
      </c>
      <c r="D6994" s="8" t="s">
        <v>21040</v>
      </c>
      <c r="E6994" s="13">
        <v>107.0</v>
      </c>
      <c r="F6994" s="10" t="s">
        <v>21041</v>
      </c>
      <c r="G6994" s="11"/>
      <c r="H6994" s="11"/>
      <c r="I6994" s="11"/>
    </row>
    <row r="6995" ht="14.25" customHeight="1">
      <c r="A6995" s="5" t="s">
        <v>21042</v>
      </c>
      <c r="B6995" s="13">
        <v>42.0</v>
      </c>
      <c r="C6995" s="13">
        <v>68388.0</v>
      </c>
      <c r="D6995" s="8" t="s">
        <v>21043</v>
      </c>
      <c r="E6995" s="9">
        <v>3.0</v>
      </c>
      <c r="F6995" s="10" t="s">
        <v>21044</v>
      </c>
      <c r="G6995" s="11"/>
      <c r="H6995" s="11"/>
      <c r="I6995" s="11"/>
    </row>
    <row r="6996" ht="14.25" customHeight="1">
      <c r="A6996" s="5" t="s">
        <v>21045</v>
      </c>
      <c r="B6996" s="13">
        <v>42.0</v>
      </c>
      <c r="C6996" s="13">
        <v>68432.0</v>
      </c>
      <c r="D6996" s="8" t="s">
        <v>21046</v>
      </c>
      <c r="E6996" s="13">
        <v>129.0</v>
      </c>
      <c r="F6996" s="10" t="s">
        <v>21047</v>
      </c>
      <c r="G6996" s="11"/>
      <c r="H6996" s="11"/>
      <c r="I6996" s="11"/>
    </row>
    <row r="6997" ht="14.25" customHeight="1">
      <c r="A6997" s="5" t="s">
        <v>21048</v>
      </c>
      <c r="B6997" s="13">
        <v>42.0</v>
      </c>
      <c r="C6997" s="13">
        <v>69000.0</v>
      </c>
      <c r="D6997" s="8" t="s">
        <v>21049</v>
      </c>
      <c r="E6997" s="9">
        <v>69.0</v>
      </c>
      <c r="F6997" s="10" t="s">
        <v>21050</v>
      </c>
      <c r="G6997" s="11"/>
      <c r="H6997" s="11"/>
      <c r="I6997" s="11"/>
    </row>
    <row r="6998" ht="14.25" customHeight="1">
      <c r="A6998" s="5" t="s">
        <v>21051</v>
      </c>
      <c r="B6998" s="13">
        <v>42.0</v>
      </c>
      <c r="C6998" s="13">
        <v>69216.0</v>
      </c>
      <c r="D6998" s="8" t="s">
        <v>21052</v>
      </c>
      <c r="E6998" s="13">
        <v>109.0</v>
      </c>
      <c r="F6998" s="10" t="s">
        <v>21053</v>
      </c>
      <c r="G6998" s="11"/>
      <c r="H6998" s="11"/>
      <c r="I6998" s="11"/>
    </row>
    <row r="6999" ht="14.25" customHeight="1">
      <c r="A6999" s="5" t="s">
        <v>21054</v>
      </c>
      <c r="B6999" s="13">
        <v>42.0</v>
      </c>
      <c r="C6999" s="13">
        <v>69248.0</v>
      </c>
      <c r="D6999" s="8" t="s">
        <v>21055</v>
      </c>
      <c r="E6999" s="9">
        <v>17.0</v>
      </c>
      <c r="F6999" s="10" t="s">
        <v>21056</v>
      </c>
      <c r="G6999" s="11"/>
      <c r="H6999" s="11"/>
      <c r="I6999" s="11"/>
    </row>
    <row r="7000" ht="14.25" customHeight="1">
      <c r="A7000" s="5" t="s">
        <v>21057</v>
      </c>
      <c r="B7000" s="13">
        <v>42.0</v>
      </c>
      <c r="C7000" s="13">
        <v>69376.0</v>
      </c>
      <c r="D7000" s="8" t="s">
        <v>21058</v>
      </c>
      <c r="E7000" s="9">
        <v>3.0</v>
      </c>
      <c r="F7000" s="10" t="s">
        <v>21059</v>
      </c>
      <c r="G7000" s="11"/>
      <c r="H7000" s="11"/>
      <c r="I7000" s="11"/>
    </row>
    <row r="7001" ht="14.25" customHeight="1">
      <c r="A7001" s="5" t="s">
        <v>21060</v>
      </c>
      <c r="B7001" s="13">
        <v>42.0</v>
      </c>
      <c r="C7001" s="13">
        <v>69600.0</v>
      </c>
      <c r="D7001" s="8" t="s">
        <v>21061</v>
      </c>
      <c r="E7001" s="9">
        <v>97.0</v>
      </c>
      <c r="F7001" s="10" t="s">
        <v>21062</v>
      </c>
      <c r="G7001" s="11"/>
      <c r="H7001" s="11"/>
      <c r="I7001" s="11"/>
    </row>
    <row r="7002" ht="14.25" customHeight="1">
      <c r="A7002" s="5" t="s">
        <v>21063</v>
      </c>
      <c r="B7002" s="13">
        <v>42.0</v>
      </c>
      <c r="C7002" s="13">
        <v>69720.0</v>
      </c>
      <c r="D7002" s="8" t="s">
        <v>21064</v>
      </c>
      <c r="E7002" s="9">
        <v>85.0</v>
      </c>
      <c r="F7002" s="10" t="s">
        <v>21065</v>
      </c>
      <c r="G7002" s="11"/>
      <c r="H7002" s="11"/>
      <c r="I7002" s="11"/>
    </row>
    <row r="7003" ht="14.25" customHeight="1">
      <c r="A7003" s="5" t="s">
        <v>21066</v>
      </c>
      <c r="B7003" s="13">
        <v>42.0</v>
      </c>
      <c r="C7003" s="13">
        <v>69752.0</v>
      </c>
      <c r="D7003" s="8" t="s">
        <v>21067</v>
      </c>
      <c r="E7003" s="9">
        <v>45.0</v>
      </c>
      <c r="F7003" s="10" t="s">
        <v>21068</v>
      </c>
      <c r="G7003" s="11"/>
      <c r="H7003" s="11"/>
      <c r="I7003" s="11"/>
    </row>
    <row r="7004" ht="14.25" customHeight="1">
      <c r="A7004" s="5" t="s">
        <v>21069</v>
      </c>
      <c r="B7004" s="13">
        <v>42.0</v>
      </c>
      <c r="C7004" s="13">
        <v>69776.0</v>
      </c>
      <c r="D7004" s="8" t="s">
        <v>21070</v>
      </c>
      <c r="E7004" s="9">
        <v>3.0</v>
      </c>
      <c r="F7004" s="10" t="s">
        <v>21071</v>
      </c>
      <c r="G7004" s="11"/>
      <c r="H7004" s="11"/>
      <c r="I7004" s="11"/>
    </row>
    <row r="7005" ht="14.25" customHeight="1">
      <c r="A7005" s="5" t="s">
        <v>21072</v>
      </c>
      <c r="B7005" s="13">
        <v>42.0</v>
      </c>
      <c r="C7005" s="13">
        <v>69800.0</v>
      </c>
      <c r="D7005" s="8" t="s">
        <v>21073</v>
      </c>
      <c r="E7005" s="9">
        <v>85.0</v>
      </c>
      <c r="F7005" s="10" t="s">
        <v>21074</v>
      </c>
      <c r="G7005" s="11"/>
      <c r="H7005" s="11"/>
      <c r="I7005" s="11"/>
    </row>
    <row r="7006" ht="14.25" customHeight="1">
      <c r="A7006" s="5" t="s">
        <v>21075</v>
      </c>
      <c r="B7006" s="13">
        <v>42.0</v>
      </c>
      <c r="C7006" s="13">
        <v>70056.0</v>
      </c>
      <c r="D7006" s="8" t="s">
        <v>21076</v>
      </c>
      <c r="E7006" s="13">
        <v>107.0</v>
      </c>
      <c r="F7006" s="10" t="s">
        <v>21077</v>
      </c>
      <c r="G7006" s="11"/>
      <c r="H7006" s="11"/>
      <c r="I7006" s="11"/>
    </row>
    <row r="7007" ht="14.25" customHeight="1">
      <c r="A7007" s="5" t="s">
        <v>21078</v>
      </c>
      <c r="B7007" s="13">
        <v>42.0</v>
      </c>
      <c r="C7007" s="13">
        <v>70248.0</v>
      </c>
      <c r="D7007" s="8" t="s">
        <v>21079</v>
      </c>
      <c r="E7007" s="9">
        <v>11.0</v>
      </c>
      <c r="F7007" s="10" t="s">
        <v>21080</v>
      </c>
      <c r="G7007" s="11"/>
      <c r="H7007" s="11"/>
      <c r="I7007" s="11"/>
    </row>
    <row r="7008" ht="14.25" customHeight="1">
      <c r="A7008" s="5" t="s">
        <v>21081</v>
      </c>
      <c r="B7008" s="13">
        <v>42.0</v>
      </c>
      <c r="C7008" s="13">
        <v>70352.0</v>
      </c>
      <c r="D7008" s="8" t="s">
        <v>21082</v>
      </c>
      <c r="E7008" s="9">
        <v>41.0</v>
      </c>
      <c r="F7008" s="10" t="s">
        <v>21083</v>
      </c>
      <c r="G7008" s="11"/>
      <c r="H7008" s="11"/>
      <c r="I7008" s="11"/>
    </row>
    <row r="7009" ht="14.25" customHeight="1">
      <c r="A7009" s="5" t="s">
        <v>21084</v>
      </c>
      <c r="B7009" s="13">
        <v>42.0</v>
      </c>
      <c r="C7009" s="13">
        <v>70352.0</v>
      </c>
      <c r="D7009" s="8" t="s">
        <v>21085</v>
      </c>
      <c r="E7009" s="9">
        <v>55.0</v>
      </c>
      <c r="F7009" s="10" t="s">
        <v>21086</v>
      </c>
      <c r="G7009" s="11"/>
      <c r="H7009" s="11"/>
      <c r="I7009" s="11"/>
    </row>
    <row r="7010" ht="14.25" customHeight="1">
      <c r="A7010" s="5" t="s">
        <v>21087</v>
      </c>
      <c r="B7010" s="13">
        <v>42.0</v>
      </c>
      <c r="C7010" s="13">
        <v>70568.0</v>
      </c>
      <c r="D7010" s="8" t="s">
        <v>21088</v>
      </c>
      <c r="E7010" s="13">
        <v>133.0</v>
      </c>
      <c r="F7010" s="10" t="s">
        <v>21089</v>
      </c>
      <c r="G7010" s="11"/>
      <c r="H7010" s="11"/>
      <c r="I7010" s="11"/>
    </row>
    <row r="7011" ht="14.25" customHeight="1">
      <c r="A7011" s="5" t="s">
        <v>21090</v>
      </c>
      <c r="B7011" s="13">
        <v>42.0</v>
      </c>
      <c r="C7011" s="13">
        <v>70880.0</v>
      </c>
      <c r="D7011" s="8" t="s">
        <v>21091</v>
      </c>
      <c r="E7011" s="9">
        <v>11.0</v>
      </c>
      <c r="F7011" s="10" t="s">
        <v>21092</v>
      </c>
      <c r="G7011" s="11"/>
      <c r="H7011" s="11"/>
      <c r="I7011" s="11"/>
    </row>
    <row r="7012" ht="14.25" customHeight="1">
      <c r="A7012" s="5" t="s">
        <v>21093</v>
      </c>
      <c r="B7012" s="13">
        <v>42.0</v>
      </c>
      <c r="C7012" s="13">
        <v>71144.0</v>
      </c>
      <c r="D7012" s="8" t="s">
        <v>21094</v>
      </c>
      <c r="E7012" s="9">
        <v>77.0</v>
      </c>
      <c r="F7012" s="10" t="s">
        <v>21095</v>
      </c>
      <c r="G7012" s="11"/>
      <c r="H7012" s="11"/>
      <c r="I7012" s="11"/>
    </row>
    <row r="7013" ht="14.25" customHeight="1">
      <c r="A7013" s="5" t="s">
        <v>21096</v>
      </c>
      <c r="B7013" s="13">
        <v>42.0</v>
      </c>
      <c r="C7013" s="13">
        <v>71184.0</v>
      </c>
      <c r="D7013" s="8" t="s">
        <v>21097</v>
      </c>
      <c r="E7013" s="9">
        <v>19.0</v>
      </c>
      <c r="F7013" s="10" t="s">
        <v>21098</v>
      </c>
      <c r="G7013" s="11"/>
      <c r="H7013" s="11"/>
      <c r="I7013" s="11"/>
    </row>
    <row r="7014" ht="14.25" customHeight="1">
      <c r="A7014" s="5" t="s">
        <v>21099</v>
      </c>
      <c r="B7014" s="13">
        <v>42.0</v>
      </c>
      <c r="C7014" s="13">
        <v>71776.0</v>
      </c>
      <c r="D7014" s="8" t="s">
        <v>21100</v>
      </c>
      <c r="E7014" s="13">
        <v>111.0</v>
      </c>
      <c r="F7014" s="10" t="s">
        <v>21101</v>
      </c>
      <c r="G7014" s="11"/>
      <c r="H7014" s="11"/>
      <c r="I7014" s="11"/>
    </row>
    <row r="7015" ht="14.25" customHeight="1">
      <c r="A7015" s="5" t="s">
        <v>21102</v>
      </c>
      <c r="B7015" s="13">
        <v>42.0</v>
      </c>
      <c r="C7015" s="13">
        <v>71856.0</v>
      </c>
      <c r="D7015" s="8" t="s">
        <v>21103</v>
      </c>
      <c r="E7015" s="9">
        <v>91.0</v>
      </c>
      <c r="F7015" s="10" t="s">
        <v>21104</v>
      </c>
      <c r="G7015" s="11"/>
      <c r="H7015" s="11"/>
      <c r="I7015" s="11"/>
    </row>
    <row r="7016" ht="14.25" customHeight="1">
      <c r="A7016" s="5" t="s">
        <v>21105</v>
      </c>
      <c r="B7016" s="13">
        <v>42.0</v>
      </c>
      <c r="C7016" s="13">
        <v>72192.0</v>
      </c>
      <c r="D7016" s="8" t="s">
        <v>21106</v>
      </c>
      <c r="E7016" s="13">
        <v>129.0</v>
      </c>
      <c r="F7016" s="10" t="s">
        <v>21107</v>
      </c>
      <c r="G7016" s="11"/>
      <c r="H7016" s="11"/>
      <c r="I7016" s="11"/>
    </row>
    <row r="7017" ht="14.25" customHeight="1">
      <c r="A7017" s="5" t="s">
        <v>21108</v>
      </c>
      <c r="B7017" s="13">
        <v>42.0</v>
      </c>
      <c r="C7017" s="13">
        <v>72344.0</v>
      </c>
      <c r="D7017" s="8" t="s">
        <v>21109</v>
      </c>
      <c r="E7017" s="9">
        <v>21.0</v>
      </c>
      <c r="F7017" s="10" t="s">
        <v>21110</v>
      </c>
      <c r="G7017" s="11"/>
      <c r="H7017" s="11"/>
      <c r="I7017" s="11"/>
    </row>
    <row r="7018" ht="14.25" customHeight="1">
      <c r="A7018" s="5" t="s">
        <v>21111</v>
      </c>
      <c r="B7018" s="13">
        <v>42.0</v>
      </c>
      <c r="C7018" s="13">
        <v>72432.0</v>
      </c>
      <c r="D7018" s="8" t="s">
        <v>21112</v>
      </c>
      <c r="E7018" s="9">
        <v>29.0</v>
      </c>
      <c r="F7018" s="10" t="s">
        <v>21113</v>
      </c>
      <c r="G7018" s="11"/>
      <c r="H7018" s="11"/>
      <c r="I7018" s="11"/>
    </row>
    <row r="7019" ht="14.25" customHeight="1">
      <c r="A7019" s="5" t="s">
        <v>21114</v>
      </c>
      <c r="B7019" s="13">
        <v>42.0</v>
      </c>
      <c r="C7019" s="13">
        <v>72552.0</v>
      </c>
      <c r="D7019" s="8" t="s">
        <v>21115</v>
      </c>
      <c r="E7019" s="9">
        <v>51.0</v>
      </c>
      <c r="F7019" s="10" t="s">
        <v>21116</v>
      </c>
      <c r="G7019" s="11"/>
      <c r="H7019" s="11"/>
      <c r="I7019" s="11"/>
    </row>
    <row r="7020" ht="14.25" customHeight="1">
      <c r="A7020" s="5" t="s">
        <v>21117</v>
      </c>
      <c r="B7020" s="13">
        <v>42.0</v>
      </c>
      <c r="C7020" s="13">
        <v>72648.0</v>
      </c>
      <c r="D7020" s="8" t="s">
        <v>21118</v>
      </c>
      <c r="E7020" s="9">
        <v>81.0</v>
      </c>
      <c r="F7020" s="10" t="s">
        <v>21119</v>
      </c>
      <c r="G7020" s="11"/>
      <c r="H7020" s="11"/>
      <c r="I7020" s="11"/>
    </row>
    <row r="7021" ht="14.25" customHeight="1">
      <c r="A7021" s="14" t="s">
        <v>21120</v>
      </c>
      <c r="B7021" s="16">
        <v>42.0</v>
      </c>
      <c r="C7021" s="16">
        <v>72672.0</v>
      </c>
      <c r="D7021" s="17" t="s">
        <v>21121</v>
      </c>
      <c r="E7021" s="18">
        <v>21.0</v>
      </c>
      <c r="F7021" s="19" t="s">
        <v>21122</v>
      </c>
      <c r="G7021" s="11"/>
      <c r="H7021" s="11"/>
      <c r="I7021" s="11"/>
    </row>
    <row r="7022" ht="14.25" customHeight="1">
      <c r="A7022" s="5" t="s">
        <v>21123</v>
      </c>
      <c r="B7022" s="13">
        <v>42.0</v>
      </c>
      <c r="C7022" s="13">
        <v>72920.0</v>
      </c>
      <c r="D7022" s="8" t="s">
        <v>21124</v>
      </c>
      <c r="E7022" s="9">
        <v>29.0</v>
      </c>
      <c r="F7022" s="10" t="s">
        <v>21125</v>
      </c>
      <c r="G7022" s="11"/>
      <c r="H7022" s="11"/>
      <c r="I7022" s="11"/>
    </row>
    <row r="7023" ht="14.25" customHeight="1">
      <c r="A7023" s="5" t="s">
        <v>21126</v>
      </c>
      <c r="B7023" s="13">
        <v>42.0</v>
      </c>
      <c r="C7023" s="13">
        <v>72960.0</v>
      </c>
      <c r="D7023" s="8" t="s">
        <v>21127</v>
      </c>
      <c r="E7023" s="9">
        <v>3.0</v>
      </c>
      <c r="F7023" s="10" t="s">
        <v>21128</v>
      </c>
      <c r="G7023" s="11"/>
      <c r="H7023" s="11"/>
      <c r="I7023" s="11"/>
    </row>
    <row r="7024" ht="14.25" customHeight="1">
      <c r="A7024" s="5" t="s">
        <v>21129</v>
      </c>
      <c r="B7024" s="13">
        <v>42.0</v>
      </c>
      <c r="C7024" s="13">
        <v>73032.0</v>
      </c>
      <c r="D7024" s="8" t="s">
        <v>21130</v>
      </c>
      <c r="E7024" s="9">
        <v>45.0</v>
      </c>
      <c r="F7024" s="10" t="s">
        <v>21131</v>
      </c>
      <c r="G7024" s="11"/>
      <c r="H7024" s="11"/>
      <c r="I7024" s="11"/>
    </row>
    <row r="7025" ht="14.25" customHeight="1">
      <c r="A7025" s="5" t="s">
        <v>21132</v>
      </c>
      <c r="B7025" s="13">
        <v>42.0</v>
      </c>
      <c r="C7025" s="13">
        <v>73088.0</v>
      </c>
      <c r="D7025" s="8" t="s">
        <v>21133</v>
      </c>
      <c r="E7025" s="9">
        <v>91.0</v>
      </c>
      <c r="F7025" s="10" t="s">
        <v>21134</v>
      </c>
      <c r="G7025" s="11"/>
      <c r="H7025" s="11"/>
      <c r="I7025" s="11"/>
    </row>
    <row r="7026" ht="14.25" customHeight="1">
      <c r="A7026" s="5" t="s">
        <v>21135</v>
      </c>
      <c r="B7026" s="13">
        <v>42.0</v>
      </c>
      <c r="C7026" s="13">
        <v>73808.0</v>
      </c>
      <c r="D7026" s="8" t="s">
        <v>21136</v>
      </c>
      <c r="E7026" s="9">
        <v>27.0</v>
      </c>
      <c r="F7026" s="10" t="s">
        <v>21137</v>
      </c>
      <c r="G7026" s="11"/>
      <c r="H7026" s="11"/>
      <c r="I7026" s="11"/>
    </row>
    <row r="7027" ht="14.25" customHeight="1">
      <c r="A7027" s="5" t="s">
        <v>21138</v>
      </c>
      <c r="B7027" s="13">
        <v>42.0</v>
      </c>
      <c r="C7027" s="13">
        <v>73888.0</v>
      </c>
      <c r="D7027" s="8" t="s">
        <v>21139</v>
      </c>
      <c r="E7027" s="9">
        <v>43.0</v>
      </c>
      <c r="F7027" s="10" t="s">
        <v>21140</v>
      </c>
      <c r="G7027" s="11"/>
      <c r="H7027" s="11"/>
      <c r="I7027" s="11"/>
    </row>
    <row r="7028" ht="14.25" customHeight="1">
      <c r="A7028" s="5" t="s">
        <v>21141</v>
      </c>
      <c r="B7028" s="13">
        <v>42.0</v>
      </c>
      <c r="C7028" s="13">
        <v>74632.0</v>
      </c>
      <c r="D7028" s="8" t="s">
        <v>21142</v>
      </c>
      <c r="E7028" s="9">
        <v>91.0</v>
      </c>
      <c r="F7028" s="10" t="s">
        <v>21143</v>
      </c>
      <c r="G7028" s="11"/>
      <c r="H7028" s="11"/>
      <c r="I7028" s="11"/>
    </row>
    <row r="7029" ht="14.25" customHeight="1">
      <c r="A7029" s="5" t="s">
        <v>21144</v>
      </c>
      <c r="B7029" s="13">
        <v>42.0</v>
      </c>
      <c r="C7029" s="13">
        <v>74648.0</v>
      </c>
      <c r="D7029" s="8" t="s">
        <v>21145</v>
      </c>
      <c r="E7029" s="9">
        <v>3.0</v>
      </c>
      <c r="F7029" s="10" t="s">
        <v>21146</v>
      </c>
      <c r="G7029" s="11"/>
      <c r="H7029" s="11"/>
      <c r="I7029" s="11"/>
    </row>
    <row r="7030" ht="14.25" customHeight="1">
      <c r="A7030" s="5" t="s">
        <v>21147</v>
      </c>
      <c r="B7030" s="13">
        <v>42.0</v>
      </c>
      <c r="C7030" s="13">
        <v>74888.0</v>
      </c>
      <c r="D7030" s="8" t="s">
        <v>21148</v>
      </c>
      <c r="E7030" s="9">
        <v>89.0</v>
      </c>
      <c r="F7030" s="10" t="s">
        <v>21149</v>
      </c>
      <c r="G7030" s="11"/>
      <c r="H7030" s="11"/>
      <c r="I7030" s="11"/>
    </row>
    <row r="7031" ht="14.25" customHeight="1">
      <c r="A7031" s="5" t="s">
        <v>21150</v>
      </c>
      <c r="B7031" s="13">
        <v>42.0</v>
      </c>
      <c r="C7031" s="13">
        <v>75000.0</v>
      </c>
      <c r="D7031" s="8" t="s">
        <v>21151</v>
      </c>
      <c r="E7031" s="13">
        <v>121.0</v>
      </c>
      <c r="F7031" s="10" t="s">
        <v>21152</v>
      </c>
      <c r="G7031" s="11"/>
      <c r="H7031" s="11"/>
      <c r="I7031" s="11"/>
    </row>
    <row r="7032" ht="14.25" customHeight="1">
      <c r="A7032" s="5" t="s">
        <v>21153</v>
      </c>
      <c r="B7032" s="13">
        <v>42.0</v>
      </c>
      <c r="C7032" s="13">
        <v>75072.0</v>
      </c>
      <c r="D7032" s="8" t="s">
        <v>21154</v>
      </c>
      <c r="E7032" s="9">
        <v>79.0</v>
      </c>
      <c r="F7032" s="10" t="s">
        <v>21155</v>
      </c>
      <c r="G7032" s="11"/>
      <c r="H7032" s="11"/>
      <c r="I7032" s="11"/>
    </row>
    <row r="7033" ht="14.25" customHeight="1">
      <c r="A7033" s="5" t="s">
        <v>21156</v>
      </c>
      <c r="B7033" s="13">
        <v>42.0</v>
      </c>
      <c r="C7033" s="13">
        <v>75248.0</v>
      </c>
      <c r="D7033" s="8" t="s">
        <v>21157</v>
      </c>
      <c r="E7033" s="9">
        <v>25.0</v>
      </c>
      <c r="F7033" s="10" t="s">
        <v>21158</v>
      </c>
      <c r="G7033" s="11"/>
      <c r="H7033" s="11"/>
      <c r="I7033" s="11"/>
    </row>
    <row r="7034" ht="14.25" customHeight="1">
      <c r="A7034" s="5" t="s">
        <v>21159</v>
      </c>
      <c r="B7034" s="13">
        <v>42.0</v>
      </c>
      <c r="C7034" s="13">
        <v>75304.0</v>
      </c>
      <c r="D7034" s="8" t="s">
        <v>21160</v>
      </c>
      <c r="E7034" s="9">
        <v>97.0</v>
      </c>
      <c r="F7034" s="10" t="s">
        <v>21161</v>
      </c>
      <c r="G7034" s="11"/>
      <c r="H7034" s="11"/>
      <c r="I7034" s="11"/>
    </row>
    <row r="7035" ht="14.25" customHeight="1">
      <c r="A7035" s="5" t="s">
        <v>21162</v>
      </c>
      <c r="B7035" s="13">
        <v>42.0</v>
      </c>
      <c r="C7035" s="13">
        <v>75648.0</v>
      </c>
      <c r="D7035" s="8" t="s">
        <v>21163</v>
      </c>
      <c r="E7035" s="9">
        <v>45.0</v>
      </c>
      <c r="F7035" s="10" t="s">
        <v>21164</v>
      </c>
      <c r="G7035" s="11"/>
      <c r="H7035" s="11"/>
      <c r="I7035" s="11"/>
    </row>
    <row r="7036" ht="14.25" customHeight="1">
      <c r="A7036" s="5" t="s">
        <v>21165</v>
      </c>
      <c r="B7036" s="13">
        <v>42.0</v>
      </c>
      <c r="C7036" s="13">
        <v>75816.0</v>
      </c>
      <c r="D7036" s="8" t="s">
        <v>21166</v>
      </c>
      <c r="E7036" s="9">
        <v>3.0</v>
      </c>
      <c r="F7036" s="10" t="s">
        <v>21167</v>
      </c>
      <c r="G7036" s="11"/>
      <c r="H7036" s="11"/>
      <c r="I7036" s="11"/>
    </row>
    <row r="7037" ht="14.25" customHeight="1">
      <c r="A7037" s="5" t="s">
        <v>21168</v>
      </c>
      <c r="B7037" s="13">
        <v>42.0</v>
      </c>
      <c r="C7037" s="13">
        <v>75832.0</v>
      </c>
      <c r="D7037" s="8" t="s">
        <v>21169</v>
      </c>
      <c r="E7037" s="9">
        <v>79.0</v>
      </c>
      <c r="F7037" s="10" t="s">
        <v>21170</v>
      </c>
      <c r="G7037" s="11"/>
      <c r="H7037" s="11"/>
      <c r="I7037" s="11"/>
    </row>
    <row r="7038" ht="14.25" customHeight="1">
      <c r="A7038" s="5" t="s">
        <v>21171</v>
      </c>
      <c r="B7038" s="13">
        <v>42.0</v>
      </c>
      <c r="C7038" s="13">
        <v>76032.0</v>
      </c>
      <c r="D7038" s="8" t="s">
        <v>21172</v>
      </c>
      <c r="E7038" s="13">
        <v>107.0</v>
      </c>
      <c r="F7038" s="10" t="s">
        <v>21173</v>
      </c>
      <c r="G7038" s="11"/>
      <c r="H7038" s="11"/>
      <c r="I7038" s="11"/>
    </row>
    <row r="7039" ht="14.25" customHeight="1">
      <c r="A7039" s="5" t="s">
        <v>21174</v>
      </c>
      <c r="B7039" s="13">
        <v>42.0</v>
      </c>
      <c r="C7039" s="13">
        <v>76104.0</v>
      </c>
      <c r="D7039" s="8" t="s">
        <v>21175</v>
      </c>
      <c r="E7039" s="9">
        <v>3.0</v>
      </c>
      <c r="F7039" s="10" t="s">
        <v>21176</v>
      </c>
      <c r="G7039" s="11"/>
      <c r="H7039" s="11"/>
      <c r="I7039" s="11"/>
    </row>
    <row r="7040" ht="14.25" customHeight="1">
      <c r="A7040" s="5" t="s">
        <v>21177</v>
      </c>
      <c r="B7040" s="13">
        <v>42.0</v>
      </c>
      <c r="C7040" s="13">
        <v>76184.0</v>
      </c>
      <c r="D7040" s="8" t="s">
        <v>21178</v>
      </c>
      <c r="E7040" s="9">
        <v>69.0</v>
      </c>
      <c r="F7040" s="10" t="s">
        <v>21179</v>
      </c>
      <c r="G7040" s="11"/>
      <c r="H7040" s="11"/>
      <c r="I7040" s="11"/>
    </row>
    <row r="7041" ht="14.25" customHeight="1">
      <c r="A7041" s="5" t="s">
        <v>21180</v>
      </c>
      <c r="B7041" s="13">
        <v>42.0</v>
      </c>
      <c r="C7041" s="13">
        <v>76304.0</v>
      </c>
      <c r="D7041" s="8" t="s">
        <v>21181</v>
      </c>
      <c r="E7041" s="9">
        <v>17.0</v>
      </c>
      <c r="F7041" s="10" t="s">
        <v>21182</v>
      </c>
      <c r="G7041" s="11"/>
      <c r="H7041" s="11"/>
      <c r="I7041" s="11"/>
    </row>
    <row r="7042" ht="14.25" customHeight="1">
      <c r="A7042" s="5" t="s">
        <v>21183</v>
      </c>
      <c r="B7042" s="13">
        <v>42.0</v>
      </c>
      <c r="C7042" s="13">
        <v>76304.0</v>
      </c>
      <c r="D7042" s="8" t="s">
        <v>21184</v>
      </c>
      <c r="E7042" s="9">
        <v>91.0</v>
      </c>
      <c r="F7042" s="10" t="s">
        <v>21185</v>
      </c>
      <c r="G7042" s="11"/>
      <c r="H7042" s="11"/>
      <c r="I7042" s="11"/>
    </row>
    <row r="7043" ht="14.25" customHeight="1">
      <c r="A7043" s="5" t="s">
        <v>21186</v>
      </c>
      <c r="B7043" s="13">
        <v>42.0</v>
      </c>
      <c r="C7043" s="13">
        <v>76648.0</v>
      </c>
      <c r="D7043" s="8" t="s">
        <v>21187</v>
      </c>
      <c r="E7043" s="9">
        <v>69.0</v>
      </c>
      <c r="F7043" s="10" t="s">
        <v>21188</v>
      </c>
      <c r="G7043" s="11"/>
      <c r="H7043" s="11"/>
      <c r="I7043" s="11"/>
    </row>
    <row r="7044" ht="14.25" customHeight="1">
      <c r="A7044" s="5" t="s">
        <v>21189</v>
      </c>
      <c r="B7044" s="13">
        <v>42.0</v>
      </c>
      <c r="C7044" s="13">
        <v>76904.0</v>
      </c>
      <c r="D7044" s="8" t="s">
        <v>21190</v>
      </c>
      <c r="E7044" s="9">
        <v>39.0</v>
      </c>
      <c r="F7044" s="10" t="s">
        <v>21191</v>
      </c>
      <c r="G7044" s="11"/>
      <c r="H7044" s="11"/>
      <c r="I7044" s="11"/>
    </row>
    <row r="7045" ht="14.25" customHeight="1">
      <c r="A7045" s="5" t="s">
        <v>21192</v>
      </c>
      <c r="B7045" s="13">
        <v>42.0</v>
      </c>
      <c r="C7045" s="13">
        <v>77168.0</v>
      </c>
      <c r="D7045" s="8" t="s">
        <v>21193</v>
      </c>
      <c r="E7045" s="9">
        <v>15.0</v>
      </c>
      <c r="F7045" s="10" t="s">
        <v>21194</v>
      </c>
      <c r="G7045" s="11"/>
      <c r="H7045" s="11"/>
      <c r="I7045" s="11"/>
    </row>
    <row r="7046" ht="14.25" customHeight="1">
      <c r="A7046" s="5" t="s">
        <v>21195</v>
      </c>
      <c r="B7046" s="13">
        <v>42.0</v>
      </c>
      <c r="C7046" s="13">
        <v>77272.0</v>
      </c>
      <c r="D7046" s="8" t="s">
        <v>21196</v>
      </c>
      <c r="E7046" s="9">
        <v>3.0</v>
      </c>
      <c r="F7046" s="10" t="s">
        <v>21197</v>
      </c>
      <c r="G7046" s="11"/>
      <c r="H7046" s="11"/>
      <c r="I7046" s="11"/>
    </row>
    <row r="7047" ht="14.25" customHeight="1">
      <c r="A7047" s="5" t="s">
        <v>21198</v>
      </c>
      <c r="B7047" s="13">
        <v>42.0</v>
      </c>
      <c r="C7047" s="13">
        <v>77272.0</v>
      </c>
      <c r="D7047" s="8" t="s">
        <v>21199</v>
      </c>
      <c r="E7047" s="13">
        <v>129.0</v>
      </c>
      <c r="F7047" s="10" t="s">
        <v>21200</v>
      </c>
      <c r="G7047" s="11"/>
      <c r="H7047" s="11"/>
      <c r="I7047" s="11"/>
    </row>
    <row r="7048" ht="14.25" customHeight="1">
      <c r="A7048" s="5" t="s">
        <v>21201</v>
      </c>
      <c r="B7048" s="13">
        <v>42.0</v>
      </c>
      <c r="C7048" s="13">
        <v>77448.0</v>
      </c>
      <c r="D7048" s="8" t="s">
        <v>21202</v>
      </c>
      <c r="E7048" s="9">
        <v>97.0</v>
      </c>
      <c r="F7048" s="10" t="s">
        <v>21203</v>
      </c>
      <c r="G7048" s="11"/>
      <c r="H7048" s="11"/>
      <c r="I7048" s="11"/>
    </row>
    <row r="7049" ht="14.25" customHeight="1">
      <c r="A7049" s="5" t="s">
        <v>21204</v>
      </c>
      <c r="B7049" s="13">
        <v>42.0</v>
      </c>
      <c r="C7049" s="13">
        <v>77520.0</v>
      </c>
      <c r="D7049" s="8" t="s">
        <v>21205</v>
      </c>
      <c r="E7049" s="9">
        <v>91.0</v>
      </c>
      <c r="F7049" s="10" t="s">
        <v>21206</v>
      </c>
      <c r="G7049" s="11"/>
      <c r="H7049" s="11"/>
      <c r="I7049" s="11"/>
    </row>
    <row r="7050" ht="14.25" customHeight="1">
      <c r="A7050" s="5" t="s">
        <v>21207</v>
      </c>
      <c r="B7050" s="13">
        <v>42.0</v>
      </c>
      <c r="C7050" s="13">
        <v>77912.0</v>
      </c>
      <c r="D7050" s="8" t="s">
        <v>21208</v>
      </c>
      <c r="E7050" s="9">
        <v>3.0</v>
      </c>
      <c r="F7050" s="10" t="s">
        <v>21209</v>
      </c>
      <c r="G7050" s="11"/>
      <c r="H7050" s="11"/>
      <c r="I7050" s="11"/>
    </row>
    <row r="7051" ht="14.25" customHeight="1">
      <c r="A7051" s="5" t="s">
        <v>21210</v>
      </c>
      <c r="B7051" s="13">
        <v>42.0</v>
      </c>
      <c r="C7051" s="13">
        <v>78168.0</v>
      </c>
      <c r="D7051" s="8" t="s">
        <v>21211</v>
      </c>
      <c r="E7051" s="9">
        <v>13.0</v>
      </c>
      <c r="F7051" s="10" t="s">
        <v>21212</v>
      </c>
      <c r="G7051" s="11"/>
      <c r="H7051" s="11"/>
      <c r="I7051" s="11"/>
    </row>
    <row r="7052" ht="14.25" customHeight="1">
      <c r="A7052" s="5" t="s">
        <v>21213</v>
      </c>
      <c r="B7052" s="13">
        <v>42.0</v>
      </c>
      <c r="C7052" s="13">
        <v>78448.0</v>
      </c>
      <c r="D7052" s="8" t="s">
        <v>21214</v>
      </c>
      <c r="E7052" s="9">
        <v>49.0</v>
      </c>
      <c r="F7052" s="10" t="s">
        <v>21215</v>
      </c>
      <c r="G7052" s="11"/>
      <c r="H7052" s="11"/>
      <c r="I7052" s="11"/>
    </row>
    <row r="7053" ht="14.25" customHeight="1">
      <c r="A7053" s="5" t="s">
        <v>21216</v>
      </c>
      <c r="B7053" s="13">
        <v>42.0</v>
      </c>
      <c r="C7053" s="13">
        <v>78528.0</v>
      </c>
      <c r="D7053" s="8" t="s">
        <v>21217</v>
      </c>
      <c r="E7053" s="9">
        <v>51.0</v>
      </c>
      <c r="F7053" s="10" t="s">
        <v>21218</v>
      </c>
      <c r="G7053" s="11"/>
      <c r="H7053" s="11"/>
      <c r="I7053" s="11"/>
    </row>
    <row r="7054" ht="14.25" customHeight="1">
      <c r="A7054" s="5" t="s">
        <v>21219</v>
      </c>
      <c r="B7054" s="13">
        <v>42.0</v>
      </c>
      <c r="C7054" s="13">
        <v>78712.0</v>
      </c>
      <c r="D7054" s="8" t="s">
        <v>21220</v>
      </c>
      <c r="E7054" s="9">
        <v>45.0</v>
      </c>
      <c r="F7054" s="10" t="s">
        <v>21221</v>
      </c>
      <c r="G7054" s="11"/>
      <c r="H7054" s="11"/>
      <c r="I7054" s="11"/>
    </row>
    <row r="7055" ht="14.25" customHeight="1">
      <c r="A7055" s="5" t="s">
        <v>21222</v>
      </c>
      <c r="B7055" s="13">
        <v>42.0</v>
      </c>
      <c r="C7055" s="13">
        <v>78784.0</v>
      </c>
      <c r="D7055" s="8" t="s">
        <v>21223</v>
      </c>
      <c r="E7055" s="9">
        <v>45.0</v>
      </c>
      <c r="F7055" s="10" t="s">
        <v>21224</v>
      </c>
      <c r="G7055" s="11"/>
      <c r="H7055" s="11"/>
      <c r="I7055" s="11"/>
    </row>
    <row r="7056" ht="14.25" customHeight="1">
      <c r="A7056" s="5" t="s">
        <v>21225</v>
      </c>
      <c r="B7056" s="13">
        <v>42.0</v>
      </c>
      <c r="C7056" s="13">
        <v>79312.0</v>
      </c>
      <c r="D7056" s="8" t="s">
        <v>21226</v>
      </c>
      <c r="E7056" s="9">
        <v>3.0</v>
      </c>
      <c r="F7056" s="10" t="s">
        <v>21227</v>
      </c>
      <c r="G7056" s="11"/>
      <c r="H7056" s="11"/>
      <c r="I7056" s="11"/>
    </row>
    <row r="7057" ht="14.25" customHeight="1">
      <c r="A7057" s="5" t="s">
        <v>21228</v>
      </c>
      <c r="B7057" s="13">
        <v>42.0</v>
      </c>
      <c r="C7057" s="13">
        <v>79776.0</v>
      </c>
      <c r="D7057" s="8" t="s">
        <v>21229</v>
      </c>
      <c r="E7057" s="13">
        <v>129.0</v>
      </c>
      <c r="F7057" s="10" t="s">
        <v>21230</v>
      </c>
      <c r="G7057" s="11"/>
      <c r="H7057" s="11"/>
      <c r="I7057" s="11"/>
    </row>
    <row r="7058" ht="14.25" customHeight="1">
      <c r="A7058" s="5" t="s">
        <v>21231</v>
      </c>
      <c r="B7058" s="13">
        <v>42.0</v>
      </c>
      <c r="C7058" s="13">
        <v>80032.0</v>
      </c>
      <c r="D7058" s="8" t="s">
        <v>21232</v>
      </c>
      <c r="E7058" s="9">
        <v>3.0</v>
      </c>
      <c r="F7058" s="10" t="s">
        <v>21233</v>
      </c>
      <c r="G7058" s="11"/>
      <c r="H7058" s="11"/>
      <c r="I7058" s="11"/>
    </row>
    <row r="7059" ht="14.25" customHeight="1">
      <c r="A7059" s="5" t="s">
        <v>21234</v>
      </c>
      <c r="B7059" s="13">
        <v>42.0</v>
      </c>
      <c r="C7059" s="13">
        <v>80040.0</v>
      </c>
      <c r="D7059" s="8" t="s">
        <v>21235</v>
      </c>
      <c r="E7059" s="9">
        <v>3.0</v>
      </c>
      <c r="F7059" s="10" t="s">
        <v>21236</v>
      </c>
      <c r="G7059" s="11"/>
      <c r="H7059" s="11"/>
      <c r="I7059" s="11"/>
    </row>
    <row r="7060" ht="14.25" customHeight="1">
      <c r="A7060" s="5" t="s">
        <v>21237</v>
      </c>
      <c r="B7060" s="13">
        <v>42.0</v>
      </c>
      <c r="C7060" s="13">
        <v>80952.0</v>
      </c>
      <c r="D7060" s="8" t="s">
        <v>21238</v>
      </c>
      <c r="E7060" s="9">
        <v>17.0</v>
      </c>
      <c r="F7060" s="10" t="s">
        <v>21239</v>
      </c>
      <c r="G7060" s="11"/>
      <c r="H7060" s="11"/>
      <c r="I7060" s="11"/>
    </row>
    <row r="7061" ht="14.25" customHeight="1">
      <c r="A7061" s="5" t="s">
        <v>21240</v>
      </c>
      <c r="B7061" s="13">
        <v>42.0</v>
      </c>
      <c r="C7061" s="13">
        <v>81000.0</v>
      </c>
      <c r="D7061" s="8" t="s">
        <v>21241</v>
      </c>
      <c r="E7061" s="13">
        <v>123.0</v>
      </c>
      <c r="F7061" s="10" t="s">
        <v>21242</v>
      </c>
      <c r="G7061" s="11"/>
      <c r="H7061" s="11"/>
      <c r="I7061" s="11"/>
    </row>
    <row r="7062" ht="14.25" customHeight="1">
      <c r="A7062" s="5" t="s">
        <v>21243</v>
      </c>
      <c r="B7062" s="13">
        <v>42.0</v>
      </c>
      <c r="C7062" s="13">
        <v>81328.0</v>
      </c>
      <c r="D7062" s="8" t="s">
        <v>21244</v>
      </c>
      <c r="E7062" s="13">
        <v>125.0</v>
      </c>
      <c r="F7062" s="10" t="s">
        <v>21245</v>
      </c>
      <c r="G7062" s="11"/>
      <c r="H7062" s="11"/>
      <c r="I7062" s="11"/>
    </row>
    <row r="7063" ht="14.25" customHeight="1">
      <c r="A7063" s="5" t="s">
        <v>21246</v>
      </c>
      <c r="B7063" s="13">
        <v>42.0</v>
      </c>
      <c r="C7063" s="13">
        <v>81616.0</v>
      </c>
      <c r="D7063" s="8" t="s">
        <v>21247</v>
      </c>
      <c r="E7063" s="9">
        <v>97.0</v>
      </c>
      <c r="F7063" s="10" t="s">
        <v>21248</v>
      </c>
      <c r="G7063" s="11"/>
      <c r="H7063" s="11"/>
      <c r="I7063" s="11"/>
    </row>
    <row r="7064" ht="14.25" customHeight="1">
      <c r="A7064" s="5" t="s">
        <v>21249</v>
      </c>
      <c r="B7064" s="13">
        <v>42.0</v>
      </c>
      <c r="C7064" s="13">
        <v>81824.0</v>
      </c>
      <c r="D7064" s="8" t="s">
        <v>21250</v>
      </c>
      <c r="E7064" s="9">
        <v>55.0</v>
      </c>
      <c r="F7064" s="10" t="s">
        <v>21251</v>
      </c>
      <c r="G7064" s="11"/>
      <c r="H7064" s="11"/>
      <c r="I7064" s="11"/>
    </row>
    <row r="7065" ht="14.25" customHeight="1">
      <c r="A7065" s="5" t="s">
        <v>21252</v>
      </c>
      <c r="B7065" s="13">
        <v>42.0</v>
      </c>
      <c r="C7065" s="13">
        <v>81832.0</v>
      </c>
      <c r="D7065" s="8" t="s">
        <v>21253</v>
      </c>
      <c r="E7065" s="9">
        <v>59.0</v>
      </c>
      <c r="F7065" s="10" t="s">
        <v>21254</v>
      </c>
      <c r="G7065" s="11"/>
      <c r="H7065" s="11"/>
      <c r="I7065" s="11"/>
    </row>
    <row r="7066" ht="14.25" customHeight="1">
      <c r="A7066" s="5" t="s">
        <v>21255</v>
      </c>
      <c r="B7066" s="13">
        <v>42.0</v>
      </c>
      <c r="C7066" s="13">
        <v>81856.0</v>
      </c>
      <c r="D7066" s="8" t="s">
        <v>21256</v>
      </c>
      <c r="E7066" s="9">
        <v>25.0</v>
      </c>
      <c r="F7066" s="10" t="s">
        <v>21257</v>
      </c>
      <c r="G7066" s="11"/>
      <c r="H7066" s="11"/>
      <c r="I7066" s="11"/>
    </row>
    <row r="7067" ht="14.25" customHeight="1">
      <c r="A7067" s="5" t="s">
        <v>21258</v>
      </c>
      <c r="B7067" s="13">
        <v>42.0</v>
      </c>
      <c r="C7067" s="13">
        <v>82160.0</v>
      </c>
      <c r="D7067" s="8" t="s">
        <v>21259</v>
      </c>
      <c r="E7067" s="13">
        <v>117.0</v>
      </c>
      <c r="F7067" s="10" t="s">
        <v>21260</v>
      </c>
      <c r="G7067" s="11"/>
      <c r="H7067" s="11"/>
      <c r="I7067" s="11"/>
    </row>
    <row r="7068" ht="14.25" customHeight="1">
      <c r="A7068" s="5" t="s">
        <v>21261</v>
      </c>
      <c r="B7068" s="13">
        <v>42.0</v>
      </c>
      <c r="C7068" s="13">
        <v>82344.0</v>
      </c>
      <c r="D7068" s="8" t="s">
        <v>21262</v>
      </c>
      <c r="E7068" s="9">
        <v>49.0</v>
      </c>
      <c r="F7068" s="10" t="s">
        <v>21263</v>
      </c>
      <c r="G7068" s="11"/>
      <c r="H7068" s="11"/>
      <c r="I7068" s="11"/>
    </row>
    <row r="7069" ht="14.25" customHeight="1">
      <c r="A7069" s="5" t="s">
        <v>21264</v>
      </c>
      <c r="B7069" s="13">
        <v>42.0</v>
      </c>
      <c r="C7069" s="13">
        <v>82704.0</v>
      </c>
      <c r="D7069" s="8" t="s">
        <v>21265</v>
      </c>
      <c r="E7069" s="9">
        <v>29.0</v>
      </c>
      <c r="F7069" s="10" t="s">
        <v>21266</v>
      </c>
      <c r="G7069" s="11"/>
      <c r="H7069" s="11"/>
      <c r="I7069" s="11"/>
    </row>
    <row r="7070" ht="14.25" customHeight="1">
      <c r="A7070" s="5" t="s">
        <v>21267</v>
      </c>
      <c r="B7070" s="13">
        <v>42.0</v>
      </c>
      <c r="C7070" s="13">
        <v>83136.0</v>
      </c>
      <c r="D7070" s="8" t="s">
        <v>21268</v>
      </c>
      <c r="E7070" s="9">
        <v>79.0</v>
      </c>
      <c r="F7070" s="10" t="s">
        <v>21269</v>
      </c>
      <c r="G7070" s="11"/>
      <c r="H7070" s="11"/>
      <c r="I7070" s="11"/>
    </row>
    <row r="7071" ht="14.25" customHeight="1">
      <c r="A7071" s="5" t="s">
        <v>21270</v>
      </c>
      <c r="B7071" s="13">
        <v>42.0</v>
      </c>
      <c r="C7071" s="13">
        <v>83200.0</v>
      </c>
      <c r="D7071" s="8" t="s">
        <v>21271</v>
      </c>
      <c r="E7071" s="9">
        <v>3.0</v>
      </c>
      <c r="F7071" s="10" t="s">
        <v>21272</v>
      </c>
      <c r="G7071" s="11"/>
      <c r="H7071" s="11"/>
      <c r="I7071" s="11"/>
    </row>
    <row r="7072" ht="14.25" customHeight="1">
      <c r="A7072" s="5" t="s">
        <v>21273</v>
      </c>
      <c r="B7072" s="13">
        <v>42.0</v>
      </c>
      <c r="C7072" s="13">
        <v>83512.0</v>
      </c>
      <c r="D7072" s="8" t="s">
        <v>21274</v>
      </c>
      <c r="E7072" s="9">
        <v>3.0</v>
      </c>
      <c r="F7072" s="10" t="s">
        <v>21275</v>
      </c>
      <c r="G7072" s="11"/>
      <c r="H7072" s="11"/>
      <c r="I7072" s="11"/>
    </row>
    <row r="7073" ht="14.25" customHeight="1">
      <c r="A7073" s="5" t="s">
        <v>21276</v>
      </c>
      <c r="B7073" s="13">
        <v>42.0</v>
      </c>
      <c r="C7073" s="13">
        <v>83584.0</v>
      </c>
      <c r="D7073" s="8" t="s">
        <v>21277</v>
      </c>
      <c r="E7073" s="9">
        <v>21.0</v>
      </c>
      <c r="F7073" s="10" t="s">
        <v>21278</v>
      </c>
      <c r="G7073" s="11"/>
      <c r="H7073" s="11"/>
      <c r="I7073" s="11"/>
    </row>
    <row r="7074" ht="14.25" customHeight="1">
      <c r="A7074" s="5" t="s">
        <v>21279</v>
      </c>
      <c r="B7074" s="13">
        <v>42.0</v>
      </c>
      <c r="C7074" s="13">
        <v>83680.0</v>
      </c>
      <c r="D7074" s="8" t="s">
        <v>21280</v>
      </c>
      <c r="E7074" s="13">
        <v>129.0</v>
      </c>
      <c r="F7074" s="10" t="s">
        <v>21281</v>
      </c>
      <c r="G7074" s="11"/>
      <c r="H7074" s="11"/>
      <c r="I7074" s="11"/>
    </row>
    <row r="7075" ht="14.25" customHeight="1">
      <c r="A7075" s="14" t="s">
        <v>21282</v>
      </c>
      <c r="B7075" s="16">
        <v>42.0</v>
      </c>
      <c r="C7075" s="16">
        <v>83696.0</v>
      </c>
      <c r="D7075" s="17" t="s">
        <v>21283</v>
      </c>
      <c r="E7075" s="18">
        <v>91.0</v>
      </c>
      <c r="F7075" s="19" t="s">
        <v>21284</v>
      </c>
      <c r="G7075" s="11"/>
      <c r="H7075" s="11"/>
      <c r="I7075" s="11"/>
    </row>
    <row r="7076" ht="14.25" customHeight="1">
      <c r="A7076" s="5" t="s">
        <v>21285</v>
      </c>
      <c r="B7076" s="13">
        <v>42.0</v>
      </c>
      <c r="C7076" s="13">
        <v>83856.0</v>
      </c>
      <c r="D7076" s="8" t="s">
        <v>21286</v>
      </c>
      <c r="E7076" s="9">
        <v>79.0</v>
      </c>
      <c r="F7076" s="10" t="s">
        <v>21287</v>
      </c>
      <c r="G7076" s="11"/>
      <c r="H7076" s="11"/>
      <c r="I7076" s="11"/>
    </row>
    <row r="7077" ht="14.25" customHeight="1">
      <c r="A7077" s="5" t="s">
        <v>21288</v>
      </c>
      <c r="B7077" s="13">
        <v>42.0</v>
      </c>
      <c r="C7077" s="13">
        <v>83928.0</v>
      </c>
      <c r="D7077" s="8" t="s">
        <v>21289</v>
      </c>
      <c r="E7077" s="9">
        <v>11.0</v>
      </c>
      <c r="F7077" s="10" t="s">
        <v>21290</v>
      </c>
      <c r="G7077" s="11"/>
      <c r="H7077" s="11"/>
      <c r="I7077" s="11"/>
    </row>
    <row r="7078" ht="14.25" customHeight="1">
      <c r="A7078" s="5" t="s">
        <v>21291</v>
      </c>
      <c r="B7078" s="13">
        <v>42.0</v>
      </c>
      <c r="C7078" s="13">
        <v>84144.0</v>
      </c>
      <c r="D7078" s="8" t="s">
        <v>21292</v>
      </c>
      <c r="E7078" s="9">
        <v>3.0</v>
      </c>
      <c r="F7078" s="10" t="s">
        <v>21293</v>
      </c>
      <c r="G7078" s="11"/>
      <c r="H7078" s="11"/>
      <c r="I7078" s="11"/>
    </row>
    <row r="7079" ht="14.25" customHeight="1">
      <c r="A7079" s="5" t="s">
        <v>21294</v>
      </c>
      <c r="B7079" s="13">
        <v>42.0</v>
      </c>
      <c r="C7079" s="13">
        <v>84272.0</v>
      </c>
      <c r="D7079" s="8" t="s">
        <v>21295</v>
      </c>
      <c r="E7079" s="9">
        <v>79.0</v>
      </c>
      <c r="F7079" s="10" t="s">
        <v>21296</v>
      </c>
      <c r="G7079" s="11"/>
      <c r="H7079" s="11"/>
      <c r="I7079" s="11"/>
    </row>
    <row r="7080" ht="14.25" customHeight="1">
      <c r="A7080" s="5" t="s">
        <v>21297</v>
      </c>
      <c r="B7080" s="13">
        <v>42.0</v>
      </c>
      <c r="C7080" s="13">
        <v>84288.0</v>
      </c>
      <c r="D7080" s="8" t="s">
        <v>21298</v>
      </c>
      <c r="E7080" s="13">
        <v>133.0</v>
      </c>
      <c r="F7080" s="10" t="s">
        <v>21299</v>
      </c>
      <c r="G7080" s="11"/>
      <c r="H7080" s="11"/>
      <c r="I7080" s="11"/>
    </row>
    <row r="7081" ht="14.25" customHeight="1">
      <c r="A7081" s="5" t="s">
        <v>21300</v>
      </c>
      <c r="B7081" s="13">
        <v>42.0</v>
      </c>
      <c r="C7081" s="13">
        <v>84512.0</v>
      </c>
      <c r="D7081" s="8" t="s">
        <v>21301</v>
      </c>
      <c r="E7081" s="9">
        <v>3.0</v>
      </c>
      <c r="F7081" s="10" t="s">
        <v>21302</v>
      </c>
      <c r="G7081" s="11"/>
      <c r="H7081" s="11"/>
      <c r="I7081" s="11"/>
    </row>
    <row r="7082" ht="14.25" customHeight="1">
      <c r="A7082" s="5" t="s">
        <v>21303</v>
      </c>
      <c r="B7082" s="13">
        <v>42.0</v>
      </c>
      <c r="C7082" s="13">
        <v>84624.0</v>
      </c>
      <c r="D7082" s="8" t="s">
        <v>21304</v>
      </c>
      <c r="E7082" s="9">
        <v>91.0</v>
      </c>
      <c r="F7082" s="10" t="s">
        <v>21305</v>
      </c>
      <c r="G7082" s="11"/>
      <c r="H7082" s="11"/>
      <c r="I7082" s="11"/>
    </row>
    <row r="7083" ht="14.25" customHeight="1">
      <c r="A7083" s="5" t="s">
        <v>21306</v>
      </c>
      <c r="B7083" s="13">
        <v>42.0</v>
      </c>
      <c r="C7083" s="13">
        <v>84704.0</v>
      </c>
      <c r="D7083" s="8" t="s">
        <v>21307</v>
      </c>
      <c r="E7083" s="9">
        <v>3.0</v>
      </c>
      <c r="F7083" s="10" t="s">
        <v>21308</v>
      </c>
      <c r="G7083" s="11"/>
      <c r="H7083" s="11"/>
      <c r="I7083" s="11"/>
    </row>
    <row r="7084" ht="14.25" customHeight="1">
      <c r="A7084" s="5" t="s">
        <v>21309</v>
      </c>
      <c r="B7084" s="13">
        <v>42.0</v>
      </c>
      <c r="C7084" s="13">
        <v>85152.0</v>
      </c>
      <c r="D7084" s="8" t="s">
        <v>21310</v>
      </c>
      <c r="E7084" s="9">
        <v>79.0</v>
      </c>
      <c r="F7084" s="10" t="s">
        <v>21311</v>
      </c>
      <c r="G7084" s="11"/>
      <c r="H7084" s="11"/>
      <c r="I7084" s="11"/>
    </row>
    <row r="7085" ht="14.25" customHeight="1">
      <c r="A7085" s="5" t="s">
        <v>21312</v>
      </c>
      <c r="B7085" s="13">
        <v>42.0</v>
      </c>
      <c r="C7085" s="13">
        <v>85160.0</v>
      </c>
      <c r="D7085" s="8" t="s">
        <v>21313</v>
      </c>
      <c r="E7085" s="9">
        <v>79.0</v>
      </c>
      <c r="F7085" s="10" t="s">
        <v>21314</v>
      </c>
      <c r="G7085" s="11"/>
      <c r="H7085" s="11"/>
      <c r="I7085" s="11"/>
    </row>
    <row r="7086" ht="14.25" customHeight="1">
      <c r="A7086" s="5" t="s">
        <v>21315</v>
      </c>
      <c r="B7086" s="13">
        <v>42.0</v>
      </c>
      <c r="C7086" s="13">
        <v>85184.0</v>
      </c>
      <c r="D7086" s="8" t="s">
        <v>21316</v>
      </c>
      <c r="E7086" s="9">
        <v>3.0</v>
      </c>
      <c r="F7086" s="10" t="s">
        <v>21317</v>
      </c>
      <c r="G7086" s="11"/>
      <c r="H7086" s="11"/>
      <c r="I7086" s="11"/>
    </row>
    <row r="7087" ht="14.25" customHeight="1">
      <c r="A7087" s="5" t="s">
        <v>21318</v>
      </c>
      <c r="B7087" s="13">
        <v>42.0</v>
      </c>
      <c r="C7087" s="13">
        <v>85188.0</v>
      </c>
      <c r="D7087" s="8" t="s">
        <v>21319</v>
      </c>
      <c r="E7087" s="9">
        <v>3.0</v>
      </c>
      <c r="F7087" s="10" t="s">
        <v>21320</v>
      </c>
      <c r="G7087" s="11"/>
      <c r="H7087" s="11"/>
      <c r="I7087" s="11"/>
    </row>
    <row r="7088" ht="14.25" customHeight="1">
      <c r="A7088" s="5" t="s">
        <v>21321</v>
      </c>
      <c r="B7088" s="13">
        <v>42.0</v>
      </c>
      <c r="C7088" s="13">
        <v>85312.0</v>
      </c>
      <c r="D7088" s="8" t="s">
        <v>21322</v>
      </c>
      <c r="E7088" s="9">
        <v>81.0</v>
      </c>
      <c r="F7088" s="10" t="s">
        <v>21323</v>
      </c>
      <c r="G7088" s="11"/>
      <c r="H7088" s="11"/>
      <c r="I7088" s="11"/>
    </row>
    <row r="7089" ht="14.25" customHeight="1">
      <c r="A7089" s="5" t="s">
        <v>21324</v>
      </c>
      <c r="B7089" s="13">
        <v>42.0</v>
      </c>
      <c r="C7089" s="13">
        <v>85496.0</v>
      </c>
      <c r="D7089" s="8" t="s">
        <v>21325</v>
      </c>
      <c r="E7089" s="9">
        <v>3.0</v>
      </c>
      <c r="F7089" s="10" t="s">
        <v>21326</v>
      </c>
      <c r="G7089" s="11"/>
      <c r="H7089" s="11"/>
      <c r="I7089" s="11"/>
    </row>
    <row r="7090" ht="14.25" customHeight="1">
      <c r="A7090" s="5" t="s">
        <v>21327</v>
      </c>
      <c r="B7090" s="13">
        <v>42.0</v>
      </c>
      <c r="C7090" s="13">
        <v>85592.0</v>
      </c>
      <c r="D7090" s="8" t="s">
        <v>21328</v>
      </c>
      <c r="E7090" s="9">
        <v>95.0</v>
      </c>
      <c r="F7090" s="10" t="s">
        <v>21329</v>
      </c>
      <c r="G7090" s="11"/>
      <c r="H7090" s="11"/>
      <c r="I7090" s="11"/>
    </row>
    <row r="7091" ht="14.25" customHeight="1">
      <c r="A7091" s="5" t="s">
        <v>21330</v>
      </c>
      <c r="B7091" s="13">
        <v>42.0</v>
      </c>
      <c r="C7091" s="13">
        <v>85632.0</v>
      </c>
      <c r="D7091" s="8" t="s">
        <v>21331</v>
      </c>
      <c r="E7091" s="13">
        <v>111.0</v>
      </c>
      <c r="F7091" s="10" t="s">
        <v>21332</v>
      </c>
      <c r="G7091" s="11"/>
      <c r="H7091" s="11"/>
      <c r="I7091" s="11"/>
    </row>
    <row r="7092" ht="14.25" customHeight="1">
      <c r="A7092" s="5" t="s">
        <v>21333</v>
      </c>
      <c r="B7092" s="13">
        <v>42.0</v>
      </c>
      <c r="C7092" s="13">
        <v>85656.0</v>
      </c>
      <c r="D7092" s="8" t="s">
        <v>21334</v>
      </c>
      <c r="E7092" s="9">
        <v>95.0</v>
      </c>
      <c r="F7092" s="10" t="s">
        <v>21335</v>
      </c>
      <c r="G7092" s="11"/>
      <c r="H7092" s="11"/>
      <c r="I7092" s="11"/>
    </row>
    <row r="7093" ht="14.25" customHeight="1">
      <c r="A7093" s="5" t="s">
        <v>21336</v>
      </c>
      <c r="B7093" s="13">
        <v>42.0</v>
      </c>
      <c r="C7093" s="13">
        <v>86528.0</v>
      </c>
      <c r="D7093" s="8" t="s">
        <v>21337</v>
      </c>
      <c r="E7093" s="9">
        <v>41.0</v>
      </c>
      <c r="F7093" s="10" t="s">
        <v>21338</v>
      </c>
      <c r="G7093" s="11"/>
      <c r="H7093" s="11"/>
      <c r="I7093" s="11"/>
    </row>
    <row r="7094" ht="14.25" customHeight="1">
      <c r="A7094" s="5" t="s">
        <v>21339</v>
      </c>
      <c r="B7094" s="13">
        <v>42.0</v>
      </c>
      <c r="C7094" s="13">
        <v>86640.0</v>
      </c>
      <c r="D7094" s="8" t="s">
        <v>21340</v>
      </c>
      <c r="E7094" s="13">
        <v>133.0</v>
      </c>
      <c r="F7094" s="10" t="s">
        <v>21341</v>
      </c>
      <c r="G7094" s="11"/>
      <c r="H7094" s="11"/>
      <c r="I7094" s="11"/>
    </row>
    <row r="7095" ht="14.25" customHeight="1">
      <c r="A7095" s="5" t="s">
        <v>21342</v>
      </c>
      <c r="B7095" s="13">
        <v>42.0</v>
      </c>
      <c r="C7095" s="13">
        <v>86856.0</v>
      </c>
      <c r="D7095" s="8" t="s">
        <v>21343</v>
      </c>
      <c r="E7095" s="9">
        <v>79.0</v>
      </c>
      <c r="F7095" s="10" t="s">
        <v>21344</v>
      </c>
      <c r="G7095" s="11"/>
      <c r="H7095" s="11"/>
      <c r="I7095" s="11"/>
    </row>
    <row r="7096" ht="14.25" customHeight="1">
      <c r="A7096" s="5" t="s">
        <v>21345</v>
      </c>
      <c r="B7096" s="13">
        <v>42.0</v>
      </c>
      <c r="C7096" s="13">
        <v>86880.0</v>
      </c>
      <c r="D7096" s="8" t="s">
        <v>21346</v>
      </c>
      <c r="E7096" s="9">
        <v>11.0</v>
      </c>
      <c r="F7096" s="10" t="s">
        <v>21347</v>
      </c>
      <c r="G7096" s="11"/>
      <c r="H7096" s="11"/>
      <c r="I7096" s="11"/>
    </row>
    <row r="7097" ht="14.25" customHeight="1">
      <c r="A7097" s="5" t="s">
        <v>21348</v>
      </c>
      <c r="B7097" s="13">
        <v>42.0</v>
      </c>
      <c r="C7097" s="13">
        <v>86920.0</v>
      </c>
      <c r="D7097" s="8" t="s">
        <v>21349</v>
      </c>
      <c r="E7097" s="9">
        <v>17.0</v>
      </c>
      <c r="F7097" s="10" t="s">
        <v>21350</v>
      </c>
      <c r="G7097" s="11"/>
      <c r="H7097" s="11"/>
      <c r="I7097" s="11"/>
    </row>
    <row r="7098" ht="14.25" customHeight="1">
      <c r="A7098" s="5" t="s">
        <v>21351</v>
      </c>
      <c r="B7098" s="13">
        <v>42.0</v>
      </c>
      <c r="C7098" s="13">
        <v>86968.0</v>
      </c>
      <c r="D7098" s="8" t="s">
        <v>21352</v>
      </c>
      <c r="E7098" s="9">
        <v>45.0</v>
      </c>
      <c r="F7098" s="10" t="s">
        <v>21353</v>
      </c>
      <c r="G7098" s="11"/>
      <c r="H7098" s="11"/>
      <c r="I7098" s="11"/>
    </row>
    <row r="7099" ht="14.25" customHeight="1">
      <c r="A7099" s="5" t="s">
        <v>21354</v>
      </c>
      <c r="B7099" s="13">
        <v>42.0</v>
      </c>
      <c r="C7099" s="13">
        <v>87048.0</v>
      </c>
      <c r="D7099" s="8" t="s">
        <v>21355</v>
      </c>
      <c r="E7099" s="13">
        <v>133.0</v>
      </c>
      <c r="F7099" s="10" t="s">
        <v>21356</v>
      </c>
      <c r="G7099" s="11"/>
      <c r="H7099" s="11"/>
      <c r="I7099" s="11"/>
    </row>
    <row r="7100" ht="14.25" customHeight="1">
      <c r="A7100" s="5" t="s">
        <v>21357</v>
      </c>
      <c r="B7100" s="13">
        <v>42.0</v>
      </c>
      <c r="C7100" s="13">
        <v>87232.0</v>
      </c>
      <c r="D7100" s="8" t="s">
        <v>21358</v>
      </c>
      <c r="E7100" s="13">
        <v>129.0</v>
      </c>
      <c r="F7100" s="10" t="s">
        <v>21359</v>
      </c>
      <c r="G7100" s="11"/>
      <c r="H7100" s="11"/>
      <c r="I7100" s="11"/>
    </row>
    <row r="7101" ht="14.25" customHeight="1">
      <c r="A7101" s="5" t="s">
        <v>21360</v>
      </c>
      <c r="B7101" s="13">
        <v>42.0</v>
      </c>
      <c r="C7101" s="13">
        <v>87272.0</v>
      </c>
      <c r="D7101" s="8" t="s">
        <v>21361</v>
      </c>
      <c r="E7101" s="9">
        <v>19.0</v>
      </c>
      <c r="F7101" s="10" t="s">
        <v>21362</v>
      </c>
      <c r="G7101" s="11"/>
      <c r="H7101" s="11"/>
      <c r="I7101" s="11"/>
    </row>
    <row r="7102" ht="14.25" customHeight="1">
      <c r="A7102" s="5" t="s">
        <v>21363</v>
      </c>
      <c r="B7102" s="13">
        <v>44.0</v>
      </c>
      <c r="C7102" s="7">
        <v>4960.0</v>
      </c>
      <c r="D7102" s="8" t="s">
        <v>21364</v>
      </c>
      <c r="E7102" s="9">
        <v>1.0</v>
      </c>
      <c r="F7102" s="10" t="s">
        <v>21365</v>
      </c>
      <c r="G7102" s="11"/>
      <c r="H7102" s="11"/>
      <c r="I7102" s="11"/>
    </row>
    <row r="7103" ht="14.25" customHeight="1">
      <c r="A7103" s="5" t="s">
        <v>21366</v>
      </c>
      <c r="B7103" s="13">
        <v>44.0</v>
      </c>
      <c r="C7103" s="7">
        <v>9280.0</v>
      </c>
      <c r="D7103" s="8" t="s">
        <v>21367</v>
      </c>
      <c r="E7103" s="9">
        <v>1.0</v>
      </c>
      <c r="F7103" s="10" t="s">
        <v>21368</v>
      </c>
      <c r="G7103" s="11"/>
      <c r="H7103" s="11"/>
      <c r="I7103" s="11"/>
    </row>
    <row r="7104" ht="14.25" customHeight="1">
      <c r="A7104" s="5" t="s">
        <v>21369</v>
      </c>
      <c r="B7104" s="13">
        <v>44.0</v>
      </c>
      <c r="C7104" s="13">
        <v>11800.0</v>
      </c>
      <c r="D7104" s="8" t="s">
        <v>21370</v>
      </c>
      <c r="E7104" s="9">
        <v>7.0</v>
      </c>
      <c r="F7104" s="10" t="s">
        <v>21371</v>
      </c>
      <c r="G7104" s="11"/>
      <c r="H7104" s="11"/>
      <c r="I7104" s="11"/>
    </row>
    <row r="7105" ht="14.25" customHeight="1">
      <c r="A7105" s="5" t="s">
        <v>21372</v>
      </c>
      <c r="B7105" s="13">
        <v>44.0</v>
      </c>
      <c r="C7105" s="13">
        <v>14140.0</v>
      </c>
      <c r="D7105" s="8" t="s">
        <v>21373</v>
      </c>
      <c r="E7105" s="9">
        <v>7.0</v>
      </c>
      <c r="F7105" s="10" t="s">
        <v>21374</v>
      </c>
      <c r="G7105" s="11"/>
      <c r="H7105" s="11"/>
      <c r="I7105" s="11"/>
    </row>
    <row r="7106" ht="14.25" customHeight="1">
      <c r="A7106" s="5" t="s">
        <v>21375</v>
      </c>
      <c r="B7106" s="13">
        <v>44.0</v>
      </c>
      <c r="C7106" s="13">
        <v>14320.0</v>
      </c>
      <c r="D7106" s="8" t="s">
        <v>21376</v>
      </c>
      <c r="E7106" s="9">
        <v>9.0</v>
      </c>
      <c r="F7106" s="10" t="s">
        <v>21377</v>
      </c>
      <c r="G7106" s="11"/>
      <c r="H7106" s="11"/>
      <c r="I7106" s="11"/>
    </row>
    <row r="7107" ht="14.25" customHeight="1">
      <c r="A7107" s="5" t="s">
        <v>21378</v>
      </c>
      <c r="B7107" s="13">
        <v>44.0</v>
      </c>
      <c r="C7107" s="13">
        <v>18460.0</v>
      </c>
      <c r="D7107" s="8" t="s">
        <v>21379</v>
      </c>
      <c r="E7107" s="9">
        <v>3.0</v>
      </c>
      <c r="F7107" s="10" t="s">
        <v>21380</v>
      </c>
      <c r="G7107" s="11"/>
      <c r="H7107" s="11"/>
      <c r="I7107" s="11"/>
    </row>
    <row r="7108" ht="14.25" customHeight="1">
      <c r="A7108" s="5" t="s">
        <v>21381</v>
      </c>
      <c r="B7108" s="13">
        <v>44.0</v>
      </c>
      <c r="C7108" s="13">
        <v>19180.0</v>
      </c>
      <c r="D7108" s="8" t="s">
        <v>21382</v>
      </c>
      <c r="E7108" s="9">
        <v>7.0</v>
      </c>
      <c r="F7108" s="10" t="s">
        <v>21383</v>
      </c>
      <c r="G7108" s="11"/>
      <c r="H7108" s="11"/>
      <c r="I7108" s="11"/>
    </row>
    <row r="7109" ht="14.25" customHeight="1">
      <c r="A7109" s="5" t="s">
        <v>21384</v>
      </c>
      <c r="B7109" s="13">
        <v>44.0</v>
      </c>
      <c r="C7109" s="13">
        <v>20260.0</v>
      </c>
      <c r="D7109" s="8" t="s">
        <v>21385</v>
      </c>
      <c r="E7109" s="9">
        <v>7.0</v>
      </c>
      <c r="F7109" s="10" t="s">
        <v>21386</v>
      </c>
      <c r="G7109" s="11"/>
      <c r="H7109" s="11"/>
      <c r="I7109" s="11"/>
    </row>
    <row r="7110" ht="14.25" customHeight="1">
      <c r="A7110" s="5" t="s">
        <v>21387</v>
      </c>
      <c r="B7110" s="13">
        <v>44.0</v>
      </c>
      <c r="C7110" s="13">
        <v>22240.0</v>
      </c>
      <c r="D7110" s="8" t="s">
        <v>21388</v>
      </c>
      <c r="E7110" s="9">
        <v>3.0</v>
      </c>
      <c r="F7110" s="10" t="s">
        <v>21389</v>
      </c>
      <c r="G7110" s="11"/>
      <c r="H7110" s="11"/>
      <c r="I7110" s="11"/>
    </row>
    <row r="7111" ht="14.25" customHeight="1">
      <c r="A7111" s="5" t="s">
        <v>21390</v>
      </c>
      <c r="B7111" s="13">
        <v>44.0</v>
      </c>
      <c r="C7111" s="13">
        <v>22960.0</v>
      </c>
      <c r="D7111" s="8" t="s">
        <v>21391</v>
      </c>
      <c r="E7111" s="9">
        <v>7.0</v>
      </c>
      <c r="F7111" s="10" t="s">
        <v>21392</v>
      </c>
      <c r="G7111" s="11"/>
      <c r="H7111" s="11"/>
      <c r="I7111" s="11"/>
    </row>
    <row r="7112" ht="14.25" customHeight="1">
      <c r="A7112" s="5" t="s">
        <v>21393</v>
      </c>
      <c r="B7112" s="13">
        <v>44.0</v>
      </c>
      <c r="C7112" s="13">
        <v>25120.0</v>
      </c>
      <c r="D7112" s="8" t="s">
        <v>21394</v>
      </c>
      <c r="E7112" s="9">
        <v>9.0</v>
      </c>
      <c r="F7112" s="10" t="s">
        <v>21395</v>
      </c>
      <c r="G7112" s="11"/>
      <c r="H7112" s="11"/>
      <c r="I7112" s="11"/>
    </row>
    <row r="7113" ht="14.25" customHeight="1">
      <c r="A7113" s="5" t="s">
        <v>21396</v>
      </c>
      <c r="B7113" s="13">
        <v>44.0</v>
      </c>
      <c r="C7113" s="13">
        <v>27280.0</v>
      </c>
      <c r="D7113" s="8" t="s">
        <v>21397</v>
      </c>
      <c r="E7113" s="9">
        <v>7.0</v>
      </c>
      <c r="F7113" s="10" t="s">
        <v>21398</v>
      </c>
      <c r="G7113" s="11"/>
      <c r="H7113" s="11"/>
      <c r="I7113" s="11"/>
    </row>
    <row r="7114" ht="14.25" customHeight="1">
      <c r="A7114" s="5" t="s">
        <v>21399</v>
      </c>
      <c r="B7114" s="13">
        <v>44.0</v>
      </c>
      <c r="C7114" s="13">
        <v>31600.0</v>
      </c>
      <c r="D7114" s="8" t="s">
        <v>21400</v>
      </c>
      <c r="E7114" s="9">
        <v>7.0</v>
      </c>
      <c r="F7114" s="10" t="s">
        <v>21401</v>
      </c>
      <c r="G7114" s="11"/>
      <c r="H7114" s="11"/>
      <c r="I7114" s="11"/>
    </row>
    <row r="7115" ht="14.25" customHeight="1">
      <c r="A7115" s="5" t="s">
        <v>21402</v>
      </c>
      <c r="B7115" s="13">
        <v>44.0</v>
      </c>
      <c r="C7115" s="13">
        <v>35200.0</v>
      </c>
      <c r="D7115" s="8" t="s">
        <v>21403</v>
      </c>
      <c r="E7115" s="9">
        <v>9.0</v>
      </c>
      <c r="F7115" s="10" t="s">
        <v>21404</v>
      </c>
      <c r="G7115" s="11"/>
      <c r="H7115" s="11"/>
      <c r="I7115" s="11"/>
    </row>
    <row r="7116" ht="14.25" customHeight="1">
      <c r="A7116" s="5" t="s">
        <v>21405</v>
      </c>
      <c r="B7116" s="13">
        <v>44.0</v>
      </c>
      <c r="C7116" s="13">
        <v>36820.0</v>
      </c>
      <c r="D7116" s="8" t="s">
        <v>21406</v>
      </c>
      <c r="E7116" s="9">
        <v>5.0</v>
      </c>
      <c r="F7116" s="10" t="s">
        <v>21407</v>
      </c>
      <c r="G7116" s="11"/>
      <c r="H7116" s="11"/>
      <c r="I7116" s="11"/>
    </row>
    <row r="7117" ht="14.25" customHeight="1">
      <c r="A7117" s="5" t="s">
        <v>21408</v>
      </c>
      <c r="B7117" s="13">
        <v>44.0</v>
      </c>
      <c r="C7117" s="13">
        <v>37720.0</v>
      </c>
      <c r="D7117" s="8" t="s">
        <v>21409</v>
      </c>
      <c r="E7117" s="9">
        <v>7.0</v>
      </c>
      <c r="F7117" s="10" t="s">
        <v>21410</v>
      </c>
      <c r="G7117" s="11"/>
      <c r="H7117" s="11"/>
      <c r="I7117" s="11"/>
    </row>
    <row r="7118" ht="14.25" customHeight="1">
      <c r="A7118" s="5" t="s">
        <v>21411</v>
      </c>
      <c r="B7118" s="13">
        <v>44.0</v>
      </c>
      <c r="C7118" s="13">
        <v>38980.0</v>
      </c>
      <c r="D7118" s="8" t="s">
        <v>21412</v>
      </c>
      <c r="E7118" s="9">
        <v>9.0</v>
      </c>
      <c r="F7118" s="10" t="s">
        <v>21413</v>
      </c>
      <c r="G7118" s="11"/>
      <c r="H7118" s="11"/>
      <c r="I7118" s="11"/>
    </row>
    <row r="7119" ht="14.25" customHeight="1">
      <c r="A7119" s="5" t="s">
        <v>21414</v>
      </c>
      <c r="B7119" s="13">
        <v>44.0</v>
      </c>
      <c r="C7119" s="13">
        <v>41500.0</v>
      </c>
      <c r="D7119" s="8" t="s">
        <v>21415</v>
      </c>
      <c r="E7119" s="9">
        <v>7.0</v>
      </c>
      <c r="F7119" s="10" t="s">
        <v>21416</v>
      </c>
      <c r="G7119" s="11"/>
      <c r="H7119" s="11"/>
      <c r="I7119" s="11"/>
    </row>
    <row r="7120" ht="14.25" customHeight="1">
      <c r="A7120" s="5" t="s">
        <v>21417</v>
      </c>
      <c r="B7120" s="13">
        <v>44.0</v>
      </c>
      <c r="C7120" s="13">
        <v>42220.0</v>
      </c>
      <c r="D7120" s="8" t="s">
        <v>21418</v>
      </c>
      <c r="E7120" s="9">
        <v>5.0</v>
      </c>
      <c r="F7120" s="10" t="s">
        <v>21419</v>
      </c>
      <c r="G7120" s="11"/>
      <c r="H7120" s="11"/>
      <c r="I7120" s="11"/>
    </row>
    <row r="7121" ht="14.25" customHeight="1">
      <c r="A7121" s="5" t="s">
        <v>21420</v>
      </c>
      <c r="B7121" s="13">
        <v>44.0</v>
      </c>
      <c r="C7121" s="13">
        <v>45460.0</v>
      </c>
      <c r="D7121" s="8" t="s">
        <v>21421</v>
      </c>
      <c r="E7121" s="9">
        <v>5.0</v>
      </c>
      <c r="F7121" s="10" t="s">
        <v>21422</v>
      </c>
      <c r="G7121" s="11"/>
      <c r="H7121" s="11"/>
      <c r="I7121" s="11"/>
    </row>
    <row r="7122" ht="14.25" customHeight="1">
      <c r="A7122" s="5" t="s">
        <v>21423</v>
      </c>
      <c r="B7122" s="13">
        <v>44.0</v>
      </c>
      <c r="C7122" s="13">
        <v>48160.0</v>
      </c>
      <c r="D7122" s="8" t="s">
        <v>21424</v>
      </c>
      <c r="E7122" s="9">
        <v>9.0</v>
      </c>
      <c r="F7122" s="10" t="s">
        <v>21425</v>
      </c>
      <c r="G7122" s="11"/>
      <c r="H7122" s="11"/>
      <c r="I7122" s="11"/>
    </row>
    <row r="7123" ht="14.25" customHeight="1">
      <c r="A7123" s="5" t="s">
        <v>21426</v>
      </c>
      <c r="B7123" s="13">
        <v>44.0</v>
      </c>
      <c r="C7123" s="13">
        <v>49960.0</v>
      </c>
      <c r="D7123" s="8" t="s">
        <v>21427</v>
      </c>
      <c r="E7123" s="9">
        <v>5.0</v>
      </c>
      <c r="F7123" s="10" t="s">
        <v>21428</v>
      </c>
      <c r="G7123" s="11"/>
      <c r="H7123" s="11"/>
      <c r="I7123" s="11"/>
    </row>
    <row r="7124" ht="14.25" customHeight="1">
      <c r="A7124" s="5" t="s">
        <v>21429</v>
      </c>
      <c r="B7124" s="13">
        <v>44.0</v>
      </c>
      <c r="C7124" s="13">
        <v>51400.0</v>
      </c>
      <c r="D7124" s="8" t="s">
        <v>21430</v>
      </c>
      <c r="E7124" s="9">
        <v>9.0</v>
      </c>
      <c r="F7124" s="10" t="s">
        <v>21431</v>
      </c>
      <c r="G7124" s="11"/>
      <c r="H7124" s="11"/>
      <c r="I7124" s="11"/>
    </row>
    <row r="7125" ht="14.25" customHeight="1">
      <c r="A7125" s="5" t="s">
        <v>21432</v>
      </c>
      <c r="B7125" s="13">
        <v>44.0</v>
      </c>
      <c r="C7125" s="13">
        <v>51760.0</v>
      </c>
      <c r="D7125" s="8" t="s">
        <v>21433</v>
      </c>
      <c r="E7125" s="9">
        <v>7.0</v>
      </c>
      <c r="F7125" s="10" t="s">
        <v>21434</v>
      </c>
      <c r="G7125" s="11"/>
      <c r="H7125" s="11"/>
      <c r="I7125" s="11"/>
    </row>
    <row r="7126" ht="14.25" customHeight="1">
      <c r="A7126" s="5" t="s">
        <v>21435</v>
      </c>
      <c r="B7126" s="13">
        <v>44.0</v>
      </c>
      <c r="C7126" s="13">
        <v>52480.0</v>
      </c>
      <c r="D7126" s="8" t="s">
        <v>21436</v>
      </c>
      <c r="E7126" s="9">
        <v>7.0</v>
      </c>
      <c r="F7126" s="10" t="s">
        <v>21437</v>
      </c>
      <c r="G7126" s="11"/>
      <c r="H7126" s="11"/>
      <c r="I7126" s="11"/>
    </row>
    <row r="7127" ht="14.25" customHeight="1">
      <c r="A7127" s="5" t="s">
        <v>21438</v>
      </c>
      <c r="B7127" s="13">
        <v>44.0</v>
      </c>
      <c r="C7127" s="13">
        <v>54460.0</v>
      </c>
      <c r="D7127" s="8" t="s">
        <v>21439</v>
      </c>
      <c r="E7127" s="9">
        <v>7.0</v>
      </c>
      <c r="F7127" s="10" t="s">
        <v>21440</v>
      </c>
      <c r="G7127" s="11"/>
      <c r="H7127" s="11"/>
      <c r="I7127" s="11"/>
    </row>
    <row r="7128" ht="14.25" customHeight="1">
      <c r="A7128" s="5" t="s">
        <v>21441</v>
      </c>
      <c r="B7128" s="13">
        <v>44.0</v>
      </c>
      <c r="C7128" s="13">
        <v>54640.0</v>
      </c>
      <c r="D7128" s="8" t="s">
        <v>21442</v>
      </c>
      <c r="E7128" s="9">
        <v>7.0</v>
      </c>
      <c r="F7128" s="10" t="s">
        <v>21443</v>
      </c>
      <c r="G7128" s="11"/>
      <c r="H7128" s="11"/>
      <c r="I7128" s="11"/>
    </row>
    <row r="7129" ht="14.25" customHeight="1">
      <c r="A7129" s="14" t="s">
        <v>21444</v>
      </c>
      <c r="B7129" s="16">
        <v>44.0</v>
      </c>
      <c r="C7129" s="16">
        <v>57700.0</v>
      </c>
      <c r="D7129" s="17" t="s">
        <v>21445</v>
      </c>
      <c r="E7129" s="18">
        <v>5.0</v>
      </c>
      <c r="F7129" s="19" t="s">
        <v>21446</v>
      </c>
      <c r="G7129" s="11"/>
      <c r="H7129" s="11"/>
      <c r="I7129" s="11"/>
    </row>
    <row r="7130" ht="14.25" customHeight="1">
      <c r="A7130" s="5" t="s">
        <v>21447</v>
      </c>
      <c r="B7130" s="13">
        <v>44.0</v>
      </c>
      <c r="C7130" s="13">
        <v>59000.0</v>
      </c>
      <c r="D7130" s="8" t="s">
        <v>21448</v>
      </c>
      <c r="E7130" s="9">
        <v>7.0</v>
      </c>
      <c r="F7130" s="10" t="s">
        <v>21449</v>
      </c>
      <c r="G7130" s="11"/>
      <c r="H7130" s="11"/>
      <c r="I7130" s="11"/>
    </row>
    <row r="7131" ht="14.25" customHeight="1">
      <c r="A7131" s="5" t="s">
        <v>21450</v>
      </c>
      <c r="B7131" s="13">
        <v>44.0</v>
      </c>
      <c r="C7131" s="13">
        <v>64220.0</v>
      </c>
      <c r="D7131" s="8" t="s">
        <v>21451</v>
      </c>
      <c r="E7131" s="9">
        <v>7.0</v>
      </c>
      <c r="F7131" s="10" t="s">
        <v>21452</v>
      </c>
      <c r="G7131" s="11"/>
      <c r="H7131" s="11"/>
      <c r="I7131" s="11"/>
    </row>
    <row r="7132" ht="14.25" customHeight="1">
      <c r="A7132" s="5" t="s">
        <v>21453</v>
      </c>
      <c r="B7132" s="13">
        <v>44.0</v>
      </c>
      <c r="C7132" s="13">
        <v>66200.0</v>
      </c>
      <c r="D7132" s="8" t="s">
        <v>21454</v>
      </c>
      <c r="E7132" s="9">
        <v>7.0</v>
      </c>
      <c r="F7132" s="10" t="s">
        <v>21455</v>
      </c>
      <c r="G7132" s="11"/>
      <c r="H7132" s="11"/>
      <c r="I7132" s="11"/>
    </row>
    <row r="7133" ht="14.25" customHeight="1">
      <c r="A7133" s="5" t="s">
        <v>21456</v>
      </c>
      <c r="B7133" s="13">
        <v>44.0</v>
      </c>
      <c r="C7133" s="13">
        <v>67460.0</v>
      </c>
      <c r="D7133" s="8" t="s">
        <v>21457</v>
      </c>
      <c r="E7133" s="9">
        <v>9.0</v>
      </c>
      <c r="F7133" s="10" t="s">
        <v>21458</v>
      </c>
      <c r="G7133" s="11"/>
      <c r="H7133" s="11"/>
      <c r="I7133" s="11"/>
    </row>
    <row r="7134" ht="14.25" customHeight="1">
      <c r="A7134" s="5" t="s">
        <v>21459</v>
      </c>
      <c r="B7134" s="13">
        <v>44.0</v>
      </c>
      <c r="C7134" s="13">
        <v>70700.0</v>
      </c>
      <c r="D7134" s="8" t="s">
        <v>21460</v>
      </c>
      <c r="E7134" s="9">
        <v>5.0</v>
      </c>
      <c r="F7134" s="10" t="s">
        <v>21461</v>
      </c>
      <c r="G7134" s="11"/>
      <c r="H7134" s="11"/>
      <c r="I7134" s="11"/>
    </row>
    <row r="7135" ht="14.25" customHeight="1">
      <c r="A7135" s="5" t="s">
        <v>21462</v>
      </c>
      <c r="B7135" s="13">
        <v>44.0</v>
      </c>
      <c r="C7135" s="13">
        <v>72500.0</v>
      </c>
      <c r="D7135" s="8" t="s">
        <v>21463</v>
      </c>
      <c r="E7135" s="9">
        <v>7.0</v>
      </c>
      <c r="F7135" s="10" t="s">
        <v>21464</v>
      </c>
      <c r="G7135" s="11"/>
      <c r="H7135" s="11"/>
      <c r="I7135" s="11"/>
    </row>
    <row r="7136" ht="14.25" customHeight="1">
      <c r="A7136" s="5" t="s">
        <v>21465</v>
      </c>
      <c r="B7136" s="13">
        <v>44.0</v>
      </c>
      <c r="C7136" s="13">
        <v>73760.0</v>
      </c>
      <c r="D7136" s="8" t="s">
        <v>21466</v>
      </c>
      <c r="E7136" s="9">
        <v>1.0</v>
      </c>
      <c r="F7136" s="10" t="s">
        <v>21467</v>
      </c>
      <c r="G7136" s="11"/>
      <c r="H7136" s="11"/>
      <c r="I7136" s="11"/>
    </row>
    <row r="7137" ht="14.25" customHeight="1">
      <c r="A7137" s="5" t="s">
        <v>21468</v>
      </c>
      <c r="B7137" s="13">
        <v>44.0</v>
      </c>
      <c r="C7137" s="13">
        <v>74300.0</v>
      </c>
      <c r="D7137" s="8" t="s">
        <v>21469</v>
      </c>
      <c r="E7137" s="9">
        <v>3.0</v>
      </c>
      <c r="F7137" s="10" t="s">
        <v>21470</v>
      </c>
      <c r="G7137" s="11"/>
      <c r="H7137" s="11"/>
      <c r="I7137" s="11"/>
    </row>
    <row r="7138" ht="14.25" customHeight="1">
      <c r="A7138" s="5" t="s">
        <v>21471</v>
      </c>
      <c r="B7138" s="13">
        <v>44.0</v>
      </c>
      <c r="C7138" s="13">
        <v>76820.0</v>
      </c>
      <c r="D7138" s="8" t="s">
        <v>21472</v>
      </c>
      <c r="E7138" s="9">
        <v>9.0</v>
      </c>
      <c r="F7138" s="10" t="s">
        <v>21473</v>
      </c>
      <c r="G7138" s="11"/>
      <c r="H7138" s="11"/>
      <c r="I7138" s="11"/>
    </row>
    <row r="7139" ht="14.25" customHeight="1">
      <c r="A7139" s="5" t="s">
        <v>21474</v>
      </c>
      <c r="B7139" s="13">
        <v>44.0</v>
      </c>
      <c r="C7139" s="13">
        <v>78260.0</v>
      </c>
      <c r="D7139" s="8" t="s">
        <v>21475</v>
      </c>
      <c r="E7139" s="9">
        <v>3.0</v>
      </c>
      <c r="F7139" s="10" t="s">
        <v>21476</v>
      </c>
      <c r="G7139" s="11"/>
      <c r="H7139" s="11"/>
      <c r="I7139" s="11"/>
    </row>
    <row r="7140" ht="14.25" customHeight="1">
      <c r="A7140" s="5" t="s">
        <v>21477</v>
      </c>
      <c r="B7140" s="13">
        <v>44.0</v>
      </c>
      <c r="C7140" s="13">
        <v>80780.0</v>
      </c>
      <c r="D7140" s="8" t="s">
        <v>21478</v>
      </c>
      <c r="E7140" s="9">
        <v>7.0</v>
      </c>
      <c r="F7140" s="10" t="s">
        <v>21479</v>
      </c>
      <c r="G7140" s="11"/>
      <c r="H7140" s="11"/>
      <c r="I7140" s="11"/>
    </row>
    <row r="7141" ht="14.25" customHeight="1">
      <c r="A7141" s="5" t="s">
        <v>21480</v>
      </c>
      <c r="B7141" s="13">
        <v>45.0</v>
      </c>
      <c r="C7141" s="7">
        <v>100.0</v>
      </c>
      <c r="D7141" s="8" t="s">
        <v>21481</v>
      </c>
      <c r="E7141" s="9">
        <v>1.0</v>
      </c>
      <c r="F7141" s="10" t="s">
        <v>21482</v>
      </c>
      <c r="G7141" s="11"/>
      <c r="H7141" s="11"/>
      <c r="I7141" s="11"/>
    </row>
    <row r="7142" ht="14.25" customHeight="1">
      <c r="A7142" s="5" t="s">
        <v>21483</v>
      </c>
      <c r="B7142" s="13">
        <v>45.0</v>
      </c>
      <c r="C7142" s="7">
        <v>550.0</v>
      </c>
      <c r="D7142" s="8" t="s">
        <v>21484</v>
      </c>
      <c r="E7142" s="9">
        <v>3.0</v>
      </c>
      <c r="F7142" s="10" t="s">
        <v>21485</v>
      </c>
      <c r="G7142" s="11"/>
      <c r="H7142" s="11"/>
      <c r="I7142" s="11"/>
    </row>
    <row r="7143" ht="14.25" customHeight="1">
      <c r="A7143" s="5" t="s">
        <v>21486</v>
      </c>
      <c r="B7143" s="13">
        <v>45.0</v>
      </c>
      <c r="C7143" s="7">
        <v>640.0</v>
      </c>
      <c r="D7143" s="8" t="s">
        <v>21487</v>
      </c>
      <c r="E7143" s="9">
        <v>3.0</v>
      </c>
      <c r="F7143" s="10" t="s">
        <v>21488</v>
      </c>
      <c r="G7143" s="11"/>
      <c r="H7143" s="11"/>
      <c r="I7143" s="11"/>
    </row>
    <row r="7144" ht="14.25" customHeight="1">
      <c r="A7144" s="5" t="s">
        <v>21489</v>
      </c>
      <c r="B7144" s="13">
        <v>45.0</v>
      </c>
      <c r="C7144" s="7">
        <v>955.0</v>
      </c>
      <c r="D7144" s="8" t="s">
        <v>21490</v>
      </c>
      <c r="E7144" s="9">
        <v>5.0</v>
      </c>
      <c r="F7144" s="10" t="s">
        <v>21491</v>
      </c>
      <c r="G7144" s="11"/>
      <c r="H7144" s="11"/>
      <c r="I7144" s="11"/>
    </row>
    <row r="7145" ht="14.25" customHeight="1">
      <c r="A7145" s="5" t="s">
        <v>21492</v>
      </c>
      <c r="B7145" s="13">
        <v>45.0</v>
      </c>
      <c r="C7145" s="7">
        <v>1360.0</v>
      </c>
      <c r="D7145" s="8" t="s">
        <v>21493</v>
      </c>
      <c r="E7145" s="9">
        <v>7.0</v>
      </c>
      <c r="F7145" s="10" t="s">
        <v>21494</v>
      </c>
      <c r="G7145" s="11"/>
      <c r="H7145" s="11"/>
      <c r="I7145" s="11"/>
    </row>
    <row r="7146" ht="14.25" customHeight="1">
      <c r="A7146" s="5" t="s">
        <v>21495</v>
      </c>
      <c r="B7146" s="13">
        <v>45.0</v>
      </c>
      <c r="C7146" s="7">
        <v>1450.0</v>
      </c>
      <c r="D7146" s="8" t="s">
        <v>21496</v>
      </c>
      <c r="E7146" s="9">
        <v>43.0</v>
      </c>
      <c r="F7146" s="10" t="s">
        <v>21497</v>
      </c>
      <c r="G7146" s="11"/>
      <c r="H7146" s="11"/>
      <c r="I7146" s="11"/>
    </row>
    <row r="7147" ht="14.25" customHeight="1">
      <c r="A7147" s="5" t="s">
        <v>21498</v>
      </c>
      <c r="B7147" s="13">
        <v>45.0</v>
      </c>
      <c r="C7147" s="7">
        <v>1450.0</v>
      </c>
      <c r="D7147" s="8" t="s">
        <v>21499</v>
      </c>
      <c r="E7147" s="9">
        <v>89.0</v>
      </c>
      <c r="F7147" s="10" t="s">
        <v>21500</v>
      </c>
      <c r="G7147" s="11"/>
      <c r="H7147" s="11"/>
      <c r="I7147" s="11"/>
    </row>
    <row r="7148" ht="14.25" customHeight="1">
      <c r="A7148" s="5" t="s">
        <v>21501</v>
      </c>
      <c r="B7148" s="13">
        <v>45.0</v>
      </c>
      <c r="C7148" s="7">
        <v>2530.0</v>
      </c>
      <c r="D7148" s="8" t="s">
        <v>21502</v>
      </c>
      <c r="E7148" s="9">
        <v>83.0</v>
      </c>
      <c r="F7148" s="10" t="s">
        <v>21503</v>
      </c>
      <c r="G7148" s="11"/>
      <c r="H7148" s="11"/>
      <c r="I7148" s="11"/>
    </row>
    <row r="7149" ht="14.25" customHeight="1">
      <c r="A7149" s="5" t="s">
        <v>21504</v>
      </c>
      <c r="B7149" s="13">
        <v>45.0</v>
      </c>
      <c r="C7149" s="7">
        <v>3790.0</v>
      </c>
      <c r="D7149" s="8" t="s">
        <v>21505</v>
      </c>
      <c r="E7149" s="9">
        <v>9.0</v>
      </c>
      <c r="F7149" s="10" t="s">
        <v>21506</v>
      </c>
      <c r="G7149" s="11"/>
      <c r="H7149" s="11"/>
      <c r="I7149" s="11"/>
    </row>
    <row r="7150" ht="14.25" customHeight="1">
      <c r="A7150" s="5" t="s">
        <v>21507</v>
      </c>
      <c r="B7150" s="13">
        <v>45.0</v>
      </c>
      <c r="C7150" s="7">
        <v>4060.0</v>
      </c>
      <c r="D7150" s="8" t="s">
        <v>21508</v>
      </c>
      <c r="E7150" s="9">
        <v>11.0</v>
      </c>
      <c r="F7150" s="10" t="s">
        <v>21509</v>
      </c>
      <c r="G7150" s="11"/>
      <c r="H7150" s="11"/>
      <c r="I7150" s="11"/>
    </row>
    <row r="7151" ht="14.25" customHeight="1">
      <c r="A7151" s="5" t="s">
        <v>21510</v>
      </c>
      <c r="B7151" s="13">
        <v>45.0</v>
      </c>
      <c r="C7151" s="7">
        <v>4285.0</v>
      </c>
      <c r="D7151" s="8" t="s">
        <v>21511</v>
      </c>
      <c r="E7151" s="9">
        <v>63.0</v>
      </c>
      <c r="F7151" s="10" t="s">
        <v>21512</v>
      </c>
      <c r="G7151" s="11"/>
      <c r="H7151" s="11"/>
      <c r="I7151" s="11"/>
    </row>
    <row r="7152" ht="14.25" customHeight="1">
      <c r="A7152" s="5" t="s">
        <v>21513</v>
      </c>
      <c r="B7152" s="13">
        <v>45.0</v>
      </c>
      <c r="C7152" s="7">
        <v>4285.0</v>
      </c>
      <c r="D7152" s="8" t="s">
        <v>21514</v>
      </c>
      <c r="E7152" s="9">
        <v>81.0</v>
      </c>
      <c r="F7152" s="10" t="s">
        <v>21515</v>
      </c>
      <c r="G7152" s="11"/>
      <c r="H7152" s="11"/>
      <c r="I7152" s="11"/>
    </row>
    <row r="7153" ht="14.25" customHeight="1">
      <c r="A7153" s="5" t="s">
        <v>21516</v>
      </c>
      <c r="B7153" s="13">
        <v>45.0</v>
      </c>
      <c r="C7153" s="7">
        <v>4690.0</v>
      </c>
      <c r="D7153" s="8" t="s">
        <v>21517</v>
      </c>
      <c r="E7153" s="9">
        <v>13.0</v>
      </c>
      <c r="F7153" s="10" t="s">
        <v>21518</v>
      </c>
      <c r="G7153" s="11"/>
      <c r="H7153" s="11"/>
      <c r="I7153" s="11"/>
    </row>
    <row r="7154" ht="14.25" customHeight="1">
      <c r="A7154" s="5" t="s">
        <v>21519</v>
      </c>
      <c r="B7154" s="13">
        <v>45.0</v>
      </c>
      <c r="C7154" s="7">
        <v>5365.0</v>
      </c>
      <c r="D7154" s="8" t="s">
        <v>21520</v>
      </c>
      <c r="E7154" s="9">
        <v>7.0</v>
      </c>
      <c r="F7154" s="10" t="s">
        <v>21521</v>
      </c>
      <c r="G7154" s="11"/>
      <c r="H7154" s="11"/>
      <c r="I7154" s="11"/>
    </row>
    <row r="7155" ht="14.25" customHeight="1">
      <c r="A7155" s="5" t="s">
        <v>21522</v>
      </c>
      <c r="B7155" s="13">
        <v>45.0</v>
      </c>
      <c r="C7155" s="7">
        <v>5410.0</v>
      </c>
      <c r="D7155" s="8" t="s">
        <v>21523</v>
      </c>
      <c r="E7155" s="9">
        <v>3.0</v>
      </c>
      <c r="F7155" s="10" t="s">
        <v>21524</v>
      </c>
      <c r="G7155" s="11"/>
      <c r="H7155" s="11"/>
      <c r="I7155" s="11"/>
    </row>
    <row r="7156" ht="14.25" customHeight="1">
      <c r="A7156" s="5" t="s">
        <v>21525</v>
      </c>
      <c r="B7156" s="13">
        <v>45.0</v>
      </c>
      <c r="C7156" s="7">
        <v>5680.0</v>
      </c>
      <c r="D7156" s="8" t="s">
        <v>21526</v>
      </c>
      <c r="E7156" s="9">
        <v>69.0</v>
      </c>
      <c r="F7156" s="10" t="s">
        <v>21527</v>
      </c>
      <c r="G7156" s="11"/>
      <c r="H7156" s="11"/>
      <c r="I7156" s="11"/>
    </row>
    <row r="7157" ht="14.25" customHeight="1">
      <c r="A7157" s="5" t="s">
        <v>21528</v>
      </c>
      <c r="B7157" s="13">
        <v>45.0</v>
      </c>
      <c r="C7157" s="7">
        <v>5770.0</v>
      </c>
      <c r="D7157" s="8" t="s">
        <v>21529</v>
      </c>
      <c r="E7157" s="9">
        <v>45.0</v>
      </c>
      <c r="F7157" s="10" t="s">
        <v>21530</v>
      </c>
      <c r="G7157" s="11"/>
      <c r="H7157" s="11"/>
      <c r="I7157" s="11"/>
    </row>
    <row r="7158" ht="14.25" customHeight="1">
      <c r="A7158" s="5" t="s">
        <v>21531</v>
      </c>
      <c r="B7158" s="13">
        <v>45.0</v>
      </c>
      <c r="C7158" s="7">
        <v>6310.0</v>
      </c>
      <c r="D7158" s="8" t="s">
        <v>21532</v>
      </c>
      <c r="E7158" s="9">
        <v>61.0</v>
      </c>
      <c r="F7158" s="10" t="s">
        <v>21533</v>
      </c>
      <c r="G7158" s="11"/>
      <c r="H7158" s="11"/>
      <c r="I7158" s="11"/>
    </row>
    <row r="7159" ht="14.25" customHeight="1">
      <c r="A7159" s="5" t="s">
        <v>21534</v>
      </c>
      <c r="B7159" s="13">
        <v>45.0</v>
      </c>
      <c r="C7159" s="7">
        <v>6490.0</v>
      </c>
      <c r="D7159" s="8" t="s">
        <v>21535</v>
      </c>
      <c r="E7159" s="9">
        <v>11.0</v>
      </c>
      <c r="F7159" s="10" t="s">
        <v>21536</v>
      </c>
      <c r="G7159" s="11"/>
      <c r="H7159" s="11"/>
      <c r="I7159" s="11"/>
    </row>
    <row r="7160" ht="14.25" customHeight="1">
      <c r="A7160" s="5" t="s">
        <v>21537</v>
      </c>
      <c r="B7160" s="13">
        <v>45.0</v>
      </c>
      <c r="C7160" s="13">
        <v>10360.0</v>
      </c>
      <c r="D7160" s="8" t="s">
        <v>21538</v>
      </c>
      <c r="E7160" s="9">
        <v>13.0</v>
      </c>
      <c r="F7160" s="10" t="s">
        <v>21539</v>
      </c>
      <c r="G7160" s="11"/>
      <c r="H7160" s="11"/>
      <c r="I7160" s="11"/>
    </row>
    <row r="7161" ht="14.25" customHeight="1">
      <c r="A7161" s="5" t="s">
        <v>21540</v>
      </c>
      <c r="B7161" s="13">
        <v>45.0</v>
      </c>
      <c r="C7161" s="13">
        <v>10720.0</v>
      </c>
      <c r="D7161" s="8" t="s">
        <v>21541</v>
      </c>
      <c r="E7161" s="9">
        <v>1.0</v>
      </c>
      <c r="F7161" s="10" t="s">
        <v>21542</v>
      </c>
      <c r="G7161" s="11"/>
      <c r="H7161" s="11"/>
      <c r="I7161" s="11"/>
    </row>
    <row r="7162" ht="14.25" customHeight="1">
      <c r="A7162" s="5" t="s">
        <v>21543</v>
      </c>
      <c r="B7162" s="13">
        <v>45.0</v>
      </c>
      <c r="C7162" s="13">
        <v>10855.0</v>
      </c>
      <c r="D7162" s="8" t="s">
        <v>21544</v>
      </c>
      <c r="E7162" s="9">
        <v>55.0</v>
      </c>
      <c r="F7162" s="10" t="s">
        <v>21545</v>
      </c>
      <c r="G7162" s="11"/>
      <c r="H7162" s="11"/>
      <c r="I7162" s="11"/>
    </row>
    <row r="7163" ht="14.25" customHeight="1">
      <c r="A7163" s="5" t="s">
        <v>21546</v>
      </c>
      <c r="B7163" s="13">
        <v>45.0</v>
      </c>
      <c r="C7163" s="13">
        <v>12655.0</v>
      </c>
      <c r="D7163" s="8" t="s">
        <v>21547</v>
      </c>
      <c r="E7163" s="9">
        <v>63.0</v>
      </c>
      <c r="F7163" s="10" t="s">
        <v>21548</v>
      </c>
      <c r="G7163" s="11"/>
      <c r="H7163" s="11"/>
      <c r="I7163" s="11"/>
    </row>
    <row r="7164" ht="14.25" customHeight="1">
      <c r="A7164" s="5" t="s">
        <v>21549</v>
      </c>
      <c r="B7164" s="13">
        <v>45.0</v>
      </c>
      <c r="C7164" s="13">
        <v>13330.0</v>
      </c>
      <c r="D7164" s="8" t="s">
        <v>21550</v>
      </c>
      <c r="E7164" s="9">
        <v>19.0</v>
      </c>
      <c r="F7164" s="10" t="s">
        <v>21551</v>
      </c>
      <c r="G7164" s="11"/>
      <c r="H7164" s="11"/>
      <c r="I7164" s="11"/>
    </row>
    <row r="7165" ht="14.25" customHeight="1">
      <c r="A7165" s="5" t="s">
        <v>21552</v>
      </c>
      <c r="B7165" s="13">
        <v>45.0</v>
      </c>
      <c r="C7165" s="13">
        <v>13600.0</v>
      </c>
      <c r="D7165" s="8" t="s">
        <v>21553</v>
      </c>
      <c r="E7165" s="9">
        <v>25.0</v>
      </c>
      <c r="F7165" s="10" t="s">
        <v>21554</v>
      </c>
      <c r="G7165" s="11"/>
      <c r="H7165" s="11"/>
      <c r="I7165" s="11"/>
    </row>
    <row r="7166" ht="14.25" customHeight="1">
      <c r="A7166" s="5" t="s">
        <v>21555</v>
      </c>
      <c r="B7166" s="13">
        <v>45.0</v>
      </c>
      <c r="C7166" s="13">
        <v>14095.0</v>
      </c>
      <c r="D7166" s="8" t="s">
        <v>21556</v>
      </c>
      <c r="E7166" s="9">
        <v>23.0</v>
      </c>
      <c r="F7166" s="10" t="s">
        <v>21557</v>
      </c>
      <c r="G7166" s="11"/>
      <c r="H7166" s="11"/>
      <c r="I7166" s="11"/>
    </row>
    <row r="7167" ht="14.25" customHeight="1">
      <c r="A7167" s="5" t="s">
        <v>21558</v>
      </c>
      <c r="B7167" s="13">
        <v>45.0</v>
      </c>
      <c r="C7167" s="13">
        <v>14860.0</v>
      </c>
      <c r="D7167" s="8" t="s">
        <v>21559</v>
      </c>
      <c r="E7167" s="9">
        <v>3.0</v>
      </c>
      <c r="F7167" s="10" t="s">
        <v>21560</v>
      </c>
      <c r="G7167" s="11"/>
      <c r="H7167" s="11"/>
      <c r="I7167" s="11"/>
    </row>
    <row r="7168" ht="14.25" customHeight="1">
      <c r="A7168" s="5" t="s">
        <v>21561</v>
      </c>
      <c r="B7168" s="13">
        <v>45.0</v>
      </c>
      <c r="C7168" s="13">
        <v>14950.0</v>
      </c>
      <c r="D7168" s="8" t="s">
        <v>21562</v>
      </c>
      <c r="E7168" s="9">
        <v>7.0</v>
      </c>
      <c r="F7168" s="10" t="s">
        <v>21563</v>
      </c>
      <c r="G7168" s="11"/>
      <c r="H7168" s="11"/>
      <c r="I7168" s="11"/>
    </row>
    <row r="7169" ht="14.25" customHeight="1">
      <c r="A7169" s="5" t="s">
        <v>21564</v>
      </c>
      <c r="B7169" s="13">
        <v>45.0</v>
      </c>
      <c r="C7169" s="13">
        <v>14950.0</v>
      </c>
      <c r="D7169" s="8" t="s">
        <v>21565</v>
      </c>
      <c r="E7169" s="9">
        <v>77.0</v>
      </c>
      <c r="F7169" s="10" t="s">
        <v>21566</v>
      </c>
      <c r="G7169" s="11"/>
      <c r="H7169" s="11"/>
      <c r="I7169" s="11"/>
    </row>
    <row r="7170" ht="14.25" customHeight="1">
      <c r="A7170" s="5" t="s">
        <v>21567</v>
      </c>
      <c r="B7170" s="13">
        <v>45.0</v>
      </c>
      <c r="C7170" s="13">
        <v>15265.0</v>
      </c>
      <c r="D7170" s="8" t="s">
        <v>21568</v>
      </c>
      <c r="E7170" s="9">
        <v>59.0</v>
      </c>
      <c r="F7170" s="10" t="s">
        <v>21569</v>
      </c>
      <c r="G7170" s="11"/>
      <c r="H7170" s="11"/>
      <c r="I7170" s="11"/>
    </row>
    <row r="7171" ht="14.25" customHeight="1">
      <c r="A7171" s="5" t="s">
        <v>21570</v>
      </c>
      <c r="B7171" s="13">
        <v>45.0</v>
      </c>
      <c r="C7171" s="13">
        <v>15355.0</v>
      </c>
      <c r="D7171" s="8" t="s">
        <v>21571</v>
      </c>
      <c r="E7171" s="9">
        <v>91.0</v>
      </c>
      <c r="F7171" s="10" t="s">
        <v>21572</v>
      </c>
      <c r="G7171" s="11"/>
      <c r="H7171" s="11"/>
      <c r="I7171" s="11"/>
    </row>
    <row r="7172" ht="14.25" customHeight="1">
      <c r="A7172" s="5" t="s">
        <v>21573</v>
      </c>
      <c r="B7172" s="13">
        <v>45.0</v>
      </c>
      <c r="C7172" s="13">
        <v>16000.0</v>
      </c>
      <c r="D7172" s="8" t="s">
        <v>21574</v>
      </c>
      <c r="E7172" s="9">
        <v>79.0</v>
      </c>
      <c r="F7172" s="10" t="s">
        <v>21575</v>
      </c>
      <c r="G7172" s="11"/>
      <c r="H7172" s="11"/>
      <c r="I7172" s="11"/>
    </row>
    <row r="7173" ht="14.25" customHeight="1">
      <c r="A7173" s="5" t="s">
        <v>21576</v>
      </c>
      <c r="B7173" s="13">
        <v>45.0</v>
      </c>
      <c r="C7173" s="13">
        <v>16405.0</v>
      </c>
      <c r="D7173" s="8" t="s">
        <v>21577</v>
      </c>
      <c r="E7173" s="9">
        <v>51.0</v>
      </c>
      <c r="F7173" s="10" t="s">
        <v>21578</v>
      </c>
      <c r="G7173" s="11"/>
      <c r="H7173" s="11"/>
      <c r="I7173" s="11"/>
    </row>
    <row r="7174" ht="14.25" customHeight="1">
      <c r="A7174" s="5" t="s">
        <v>21579</v>
      </c>
      <c r="B7174" s="13">
        <v>45.0</v>
      </c>
      <c r="C7174" s="13">
        <v>18565.0</v>
      </c>
      <c r="D7174" s="8" t="s">
        <v>21580</v>
      </c>
      <c r="E7174" s="9">
        <v>31.0</v>
      </c>
      <c r="F7174" s="10" t="s">
        <v>21581</v>
      </c>
      <c r="G7174" s="11"/>
      <c r="H7174" s="11"/>
      <c r="I7174" s="11"/>
    </row>
    <row r="7175" ht="14.25" customHeight="1">
      <c r="A7175" s="5" t="s">
        <v>21582</v>
      </c>
      <c r="B7175" s="13">
        <v>45.0</v>
      </c>
      <c r="C7175" s="13">
        <v>19105.0</v>
      </c>
      <c r="D7175" s="8" t="s">
        <v>21583</v>
      </c>
      <c r="E7175" s="9">
        <v>9.0</v>
      </c>
      <c r="F7175" s="10" t="s">
        <v>21584</v>
      </c>
      <c r="G7175" s="11"/>
      <c r="H7175" s="11"/>
      <c r="I7175" s="11"/>
    </row>
    <row r="7176" ht="14.25" customHeight="1">
      <c r="A7176" s="5" t="s">
        <v>21585</v>
      </c>
      <c r="B7176" s="13">
        <v>45.0</v>
      </c>
      <c r="C7176" s="13">
        <v>19420.0</v>
      </c>
      <c r="D7176" s="8" t="s">
        <v>21586</v>
      </c>
      <c r="E7176" s="9">
        <v>33.0</v>
      </c>
      <c r="F7176" s="10" t="s">
        <v>21587</v>
      </c>
      <c r="G7176" s="11"/>
      <c r="H7176" s="11"/>
      <c r="I7176" s="11"/>
    </row>
    <row r="7177" ht="14.25" customHeight="1">
      <c r="A7177" s="5" t="s">
        <v>21588</v>
      </c>
      <c r="B7177" s="13">
        <v>45.0</v>
      </c>
      <c r="C7177" s="13">
        <v>21310.0</v>
      </c>
      <c r="D7177" s="8" t="s">
        <v>21589</v>
      </c>
      <c r="E7177" s="9">
        <v>45.0</v>
      </c>
      <c r="F7177" s="10" t="s">
        <v>21590</v>
      </c>
      <c r="G7177" s="11"/>
      <c r="H7177" s="11"/>
      <c r="I7177" s="11"/>
    </row>
    <row r="7178" ht="14.25" customHeight="1">
      <c r="A7178" s="5" t="s">
        <v>21591</v>
      </c>
      <c r="B7178" s="13">
        <v>45.0</v>
      </c>
      <c r="C7178" s="13">
        <v>21985.0</v>
      </c>
      <c r="D7178" s="8" t="s">
        <v>21592</v>
      </c>
      <c r="E7178" s="9">
        <v>77.0</v>
      </c>
      <c r="F7178" s="10" t="s">
        <v>21593</v>
      </c>
      <c r="G7178" s="11"/>
      <c r="H7178" s="11"/>
      <c r="I7178" s="11"/>
    </row>
    <row r="7179" ht="14.25" customHeight="1">
      <c r="A7179" s="5" t="s">
        <v>21594</v>
      </c>
      <c r="B7179" s="13">
        <v>45.0</v>
      </c>
      <c r="C7179" s="13">
        <v>22075.0</v>
      </c>
      <c r="D7179" s="8" t="s">
        <v>21595</v>
      </c>
      <c r="E7179" s="9">
        <v>21.0</v>
      </c>
      <c r="F7179" s="10" t="s">
        <v>21596</v>
      </c>
      <c r="G7179" s="11"/>
      <c r="H7179" s="11"/>
      <c r="I7179" s="11"/>
    </row>
    <row r="7180" ht="14.25" customHeight="1">
      <c r="A7180" s="5" t="s">
        <v>21597</v>
      </c>
      <c r="B7180" s="13">
        <v>45.0</v>
      </c>
      <c r="C7180" s="13">
        <v>22795.0</v>
      </c>
      <c r="D7180" s="8" t="s">
        <v>21598</v>
      </c>
      <c r="E7180" s="9">
        <v>37.0</v>
      </c>
      <c r="F7180" s="10" t="s">
        <v>21599</v>
      </c>
      <c r="G7180" s="11"/>
      <c r="H7180" s="11"/>
      <c r="I7180" s="11"/>
    </row>
    <row r="7181" ht="14.25" customHeight="1">
      <c r="A7181" s="5" t="s">
        <v>21600</v>
      </c>
      <c r="B7181" s="13">
        <v>45.0</v>
      </c>
      <c r="C7181" s="13">
        <v>25810.0</v>
      </c>
      <c r="D7181" s="8" t="s">
        <v>21601</v>
      </c>
      <c r="E7181" s="9">
        <v>41.0</v>
      </c>
      <c r="F7181" s="10" t="s">
        <v>21602</v>
      </c>
      <c r="G7181" s="11"/>
      <c r="H7181" s="11"/>
      <c r="I7181" s="11"/>
    </row>
    <row r="7182" ht="14.25" customHeight="1">
      <c r="A7182" s="5" t="s">
        <v>21603</v>
      </c>
      <c r="B7182" s="13">
        <v>45.0</v>
      </c>
      <c r="C7182" s="13">
        <v>26305.0</v>
      </c>
      <c r="D7182" s="8" t="s">
        <v>21604</v>
      </c>
      <c r="E7182" s="9">
        <v>79.0</v>
      </c>
      <c r="F7182" s="10" t="s">
        <v>21605</v>
      </c>
      <c r="G7182" s="11"/>
      <c r="H7182" s="11"/>
      <c r="I7182" s="11"/>
    </row>
    <row r="7183" ht="14.25" customHeight="1">
      <c r="A7183" s="14" t="s">
        <v>21606</v>
      </c>
      <c r="B7183" s="16">
        <v>45.0</v>
      </c>
      <c r="C7183" s="16">
        <v>26890.0</v>
      </c>
      <c r="D7183" s="17" t="s">
        <v>21607</v>
      </c>
      <c r="E7183" s="18">
        <v>91.0</v>
      </c>
      <c r="F7183" s="19" t="s">
        <v>21608</v>
      </c>
      <c r="G7183" s="11"/>
      <c r="H7183" s="11"/>
      <c r="I7183" s="11"/>
    </row>
    <row r="7184" ht="14.25" customHeight="1">
      <c r="A7184" s="5" t="s">
        <v>21609</v>
      </c>
      <c r="B7184" s="13">
        <v>45.0</v>
      </c>
      <c r="C7184" s="13">
        <v>27070.0</v>
      </c>
      <c r="D7184" s="8" t="s">
        <v>21610</v>
      </c>
      <c r="E7184" s="9">
        <v>45.0</v>
      </c>
      <c r="F7184" s="10" t="s">
        <v>21611</v>
      </c>
      <c r="G7184" s="11"/>
      <c r="H7184" s="11"/>
      <c r="I7184" s="11"/>
    </row>
    <row r="7185" ht="14.25" customHeight="1">
      <c r="A7185" s="5" t="s">
        <v>21612</v>
      </c>
      <c r="B7185" s="13">
        <v>45.0</v>
      </c>
      <c r="C7185" s="13">
        <v>27070.0</v>
      </c>
      <c r="D7185" s="8" t="s">
        <v>21613</v>
      </c>
      <c r="E7185" s="9">
        <v>59.0</v>
      </c>
      <c r="F7185" s="10" t="s">
        <v>21614</v>
      </c>
      <c r="G7185" s="11"/>
      <c r="H7185" s="11"/>
      <c r="I7185" s="11"/>
    </row>
    <row r="7186" ht="14.25" customHeight="1">
      <c r="A7186" s="5" t="s">
        <v>21615</v>
      </c>
      <c r="B7186" s="13">
        <v>45.0</v>
      </c>
      <c r="C7186" s="13">
        <v>28060.0</v>
      </c>
      <c r="D7186" s="8" t="s">
        <v>21616</v>
      </c>
      <c r="E7186" s="9">
        <v>21.0</v>
      </c>
      <c r="F7186" s="10" t="s">
        <v>21617</v>
      </c>
      <c r="G7186" s="11"/>
      <c r="H7186" s="11"/>
      <c r="I7186" s="11"/>
    </row>
    <row r="7187" ht="14.25" customHeight="1">
      <c r="A7187" s="5" t="s">
        <v>21618</v>
      </c>
      <c r="B7187" s="13">
        <v>45.0</v>
      </c>
      <c r="C7187" s="13">
        <v>28870.0</v>
      </c>
      <c r="D7187" s="8" t="s">
        <v>21619</v>
      </c>
      <c r="E7187" s="9">
        <v>43.0</v>
      </c>
      <c r="F7187" s="10" t="s">
        <v>21620</v>
      </c>
      <c r="G7187" s="11"/>
      <c r="H7187" s="11"/>
      <c r="I7187" s="11"/>
    </row>
    <row r="7188" ht="14.25" customHeight="1">
      <c r="A7188" s="5" t="s">
        <v>21621</v>
      </c>
      <c r="B7188" s="13">
        <v>45.0</v>
      </c>
      <c r="C7188" s="13">
        <v>29410.0</v>
      </c>
      <c r="D7188" s="8" t="s">
        <v>21622</v>
      </c>
      <c r="E7188" s="9">
        <v>3.0</v>
      </c>
      <c r="F7188" s="10" t="s">
        <v>21623</v>
      </c>
      <c r="G7188" s="11"/>
      <c r="H7188" s="11"/>
      <c r="I7188" s="11"/>
    </row>
    <row r="7189" ht="14.25" customHeight="1">
      <c r="A7189" s="5" t="s">
        <v>21624</v>
      </c>
      <c r="B7189" s="13">
        <v>45.0</v>
      </c>
      <c r="C7189" s="13">
        <v>29815.0</v>
      </c>
      <c r="D7189" s="8" t="s">
        <v>21625</v>
      </c>
      <c r="E7189" s="9">
        <v>15.0</v>
      </c>
      <c r="F7189" s="10" t="s">
        <v>21626</v>
      </c>
      <c r="G7189" s="11"/>
      <c r="H7189" s="11"/>
      <c r="I7189" s="11"/>
    </row>
    <row r="7190" ht="14.25" customHeight="1">
      <c r="A7190" s="5" t="s">
        <v>21627</v>
      </c>
      <c r="B7190" s="13">
        <v>45.0</v>
      </c>
      <c r="C7190" s="13">
        <v>30490.0</v>
      </c>
      <c r="D7190" s="8" t="s">
        <v>21628</v>
      </c>
      <c r="E7190" s="9">
        <v>23.0</v>
      </c>
      <c r="F7190" s="10" t="s">
        <v>21629</v>
      </c>
      <c r="G7190" s="11"/>
      <c r="H7190" s="11"/>
      <c r="I7190" s="11"/>
    </row>
    <row r="7191" ht="14.25" customHeight="1">
      <c r="A7191" s="5" t="s">
        <v>21630</v>
      </c>
      <c r="B7191" s="13">
        <v>45.0</v>
      </c>
      <c r="C7191" s="13">
        <v>30850.0</v>
      </c>
      <c r="D7191" s="8" t="s">
        <v>21631</v>
      </c>
      <c r="E7191" s="9">
        <v>45.0</v>
      </c>
      <c r="F7191" s="10" t="s">
        <v>21632</v>
      </c>
      <c r="G7191" s="11"/>
      <c r="H7191" s="11"/>
      <c r="I7191" s="11"/>
    </row>
    <row r="7192" ht="14.25" customHeight="1">
      <c r="A7192" s="5" t="s">
        <v>21633</v>
      </c>
      <c r="B7192" s="13">
        <v>45.0</v>
      </c>
      <c r="C7192" s="13">
        <v>30895.0</v>
      </c>
      <c r="D7192" s="8" t="s">
        <v>21634</v>
      </c>
      <c r="E7192" s="9">
        <v>47.0</v>
      </c>
      <c r="F7192" s="10" t="s">
        <v>21635</v>
      </c>
      <c r="G7192" s="11"/>
      <c r="H7192" s="11"/>
      <c r="I7192" s="11"/>
    </row>
    <row r="7193" ht="14.25" customHeight="1">
      <c r="A7193" s="5" t="s">
        <v>21636</v>
      </c>
      <c r="B7193" s="13">
        <v>45.0</v>
      </c>
      <c r="C7193" s="13">
        <v>30985.0</v>
      </c>
      <c r="D7193" s="8" t="s">
        <v>21637</v>
      </c>
      <c r="E7193" s="9">
        <v>45.0</v>
      </c>
      <c r="F7193" s="10" t="s">
        <v>21638</v>
      </c>
      <c r="G7193" s="11"/>
      <c r="H7193" s="11"/>
      <c r="I7193" s="11"/>
    </row>
    <row r="7194" ht="14.25" customHeight="1">
      <c r="A7194" s="5" t="s">
        <v>21639</v>
      </c>
      <c r="B7194" s="13">
        <v>45.0</v>
      </c>
      <c r="C7194" s="13">
        <v>30985.0</v>
      </c>
      <c r="D7194" s="8" t="s">
        <v>21640</v>
      </c>
      <c r="E7194" s="9">
        <v>83.0</v>
      </c>
      <c r="F7194" s="10" t="s">
        <v>21641</v>
      </c>
      <c r="G7194" s="11"/>
      <c r="H7194" s="11"/>
      <c r="I7194" s="11"/>
    </row>
    <row r="7195" ht="14.25" customHeight="1">
      <c r="A7195" s="5" t="s">
        <v>21642</v>
      </c>
      <c r="B7195" s="13">
        <v>45.0</v>
      </c>
      <c r="C7195" s="13">
        <v>31885.0</v>
      </c>
      <c r="D7195" s="8" t="s">
        <v>21643</v>
      </c>
      <c r="E7195" s="9">
        <v>49.0</v>
      </c>
      <c r="F7195" s="10" t="s">
        <v>21644</v>
      </c>
      <c r="G7195" s="11"/>
      <c r="H7195" s="11"/>
      <c r="I7195" s="11"/>
    </row>
    <row r="7196" ht="14.25" customHeight="1">
      <c r="A7196" s="5" t="s">
        <v>21645</v>
      </c>
      <c r="B7196" s="13">
        <v>45.0</v>
      </c>
      <c r="C7196" s="13">
        <v>32065.0</v>
      </c>
      <c r="D7196" s="8" t="s">
        <v>21646</v>
      </c>
      <c r="E7196" s="9">
        <v>15.0</v>
      </c>
      <c r="F7196" s="10" t="s">
        <v>21647</v>
      </c>
      <c r="G7196" s="11"/>
      <c r="H7196" s="11"/>
      <c r="I7196" s="11"/>
    </row>
    <row r="7197" ht="14.25" customHeight="1">
      <c r="A7197" s="5" t="s">
        <v>21648</v>
      </c>
      <c r="B7197" s="13">
        <v>45.0</v>
      </c>
      <c r="C7197" s="13">
        <v>32560.0</v>
      </c>
      <c r="D7197" s="8" t="s">
        <v>21649</v>
      </c>
      <c r="E7197" s="9">
        <v>31.0</v>
      </c>
      <c r="F7197" s="10" t="s">
        <v>21650</v>
      </c>
      <c r="G7197" s="11"/>
      <c r="H7197" s="11"/>
      <c r="I7197" s="11"/>
    </row>
    <row r="7198" ht="14.25" customHeight="1">
      <c r="A7198" s="5" t="s">
        <v>21651</v>
      </c>
      <c r="B7198" s="13">
        <v>45.0</v>
      </c>
      <c r="C7198" s="13">
        <v>34045.0</v>
      </c>
      <c r="D7198" s="8" t="s">
        <v>21652</v>
      </c>
      <c r="E7198" s="9">
        <v>13.0</v>
      </c>
      <c r="F7198" s="10" t="s">
        <v>21653</v>
      </c>
      <c r="G7198" s="11"/>
      <c r="H7198" s="11"/>
      <c r="I7198" s="11"/>
    </row>
    <row r="7199" ht="14.25" customHeight="1">
      <c r="A7199" s="5" t="s">
        <v>21654</v>
      </c>
      <c r="B7199" s="13">
        <v>45.0</v>
      </c>
      <c r="C7199" s="13">
        <v>34810.0</v>
      </c>
      <c r="D7199" s="8" t="s">
        <v>21655</v>
      </c>
      <c r="E7199" s="9">
        <v>1.0</v>
      </c>
      <c r="F7199" s="10" t="s">
        <v>21656</v>
      </c>
      <c r="G7199" s="11"/>
      <c r="H7199" s="11"/>
      <c r="I7199" s="11"/>
    </row>
    <row r="7200" ht="14.25" customHeight="1">
      <c r="A7200" s="5" t="s">
        <v>21657</v>
      </c>
      <c r="B7200" s="13">
        <v>45.0</v>
      </c>
      <c r="C7200" s="13">
        <v>34810.0</v>
      </c>
      <c r="D7200" s="8" t="s">
        <v>21658</v>
      </c>
      <c r="E7200" s="9">
        <v>7.0</v>
      </c>
      <c r="F7200" s="10" t="s">
        <v>21659</v>
      </c>
      <c r="G7200" s="11"/>
      <c r="H7200" s="11"/>
      <c r="I7200" s="11"/>
    </row>
    <row r="7201" ht="14.25" customHeight="1">
      <c r="A7201" s="5" t="s">
        <v>21660</v>
      </c>
      <c r="B7201" s="13">
        <v>45.0</v>
      </c>
      <c r="C7201" s="13">
        <v>35890.0</v>
      </c>
      <c r="D7201" s="8" t="s">
        <v>21661</v>
      </c>
      <c r="E7201" s="9">
        <v>63.0</v>
      </c>
      <c r="F7201" s="10" t="s">
        <v>21662</v>
      </c>
      <c r="G7201" s="11"/>
      <c r="H7201" s="11"/>
      <c r="I7201" s="11"/>
    </row>
    <row r="7202" ht="14.25" customHeight="1">
      <c r="A7202" s="5" t="s">
        <v>21663</v>
      </c>
      <c r="B7202" s="13">
        <v>45.0</v>
      </c>
      <c r="C7202" s="13">
        <v>35890.0</v>
      </c>
      <c r="D7202" s="8" t="s">
        <v>21664</v>
      </c>
      <c r="E7202" s="9">
        <v>79.0</v>
      </c>
      <c r="F7202" s="10" t="s">
        <v>21665</v>
      </c>
      <c r="G7202" s="11"/>
      <c r="H7202" s="11"/>
      <c r="I7202" s="11"/>
    </row>
    <row r="7203" ht="14.25" customHeight="1">
      <c r="A7203" s="5" t="s">
        <v>21666</v>
      </c>
      <c r="B7203" s="13">
        <v>45.0</v>
      </c>
      <c r="C7203" s="13">
        <v>36115.0</v>
      </c>
      <c r="D7203" s="8" t="s">
        <v>21667</v>
      </c>
      <c r="E7203" s="9">
        <v>19.0</v>
      </c>
      <c r="F7203" s="10" t="s">
        <v>21668</v>
      </c>
      <c r="G7203" s="11"/>
      <c r="H7203" s="11"/>
      <c r="I7203" s="11"/>
    </row>
    <row r="7204" ht="14.25" customHeight="1">
      <c r="A7204" s="5" t="s">
        <v>21669</v>
      </c>
      <c r="B7204" s="13">
        <v>45.0</v>
      </c>
      <c r="C7204" s="13">
        <v>37150.0</v>
      </c>
      <c r="D7204" s="8" t="s">
        <v>21670</v>
      </c>
      <c r="E7204" s="9">
        <v>37.0</v>
      </c>
      <c r="F7204" s="10" t="s">
        <v>21671</v>
      </c>
      <c r="G7204" s="11"/>
      <c r="H7204" s="11"/>
      <c r="I7204" s="11"/>
    </row>
    <row r="7205" ht="14.25" customHeight="1">
      <c r="A7205" s="5" t="s">
        <v>21672</v>
      </c>
      <c r="B7205" s="13">
        <v>45.0</v>
      </c>
      <c r="C7205" s="13">
        <v>38590.0</v>
      </c>
      <c r="D7205" s="8" t="s">
        <v>21673</v>
      </c>
      <c r="E7205" s="9">
        <v>89.0</v>
      </c>
      <c r="F7205" s="10" t="s">
        <v>21674</v>
      </c>
      <c r="G7205" s="11"/>
      <c r="H7205" s="11"/>
      <c r="I7205" s="11"/>
    </row>
    <row r="7206" ht="14.25" customHeight="1">
      <c r="A7206" s="5" t="s">
        <v>21675</v>
      </c>
      <c r="B7206" s="13">
        <v>45.0</v>
      </c>
      <c r="C7206" s="13">
        <v>39220.0</v>
      </c>
      <c r="D7206" s="8" t="s">
        <v>21676</v>
      </c>
      <c r="E7206" s="9">
        <v>15.0</v>
      </c>
      <c r="F7206" s="10" t="s">
        <v>21677</v>
      </c>
      <c r="G7206" s="11"/>
      <c r="H7206" s="11"/>
      <c r="I7206" s="11"/>
    </row>
    <row r="7207" ht="14.25" customHeight="1">
      <c r="A7207" s="5" t="s">
        <v>21678</v>
      </c>
      <c r="B7207" s="13">
        <v>45.0</v>
      </c>
      <c r="C7207" s="13">
        <v>39220.0</v>
      </c>
      <c r="D7207" s="8" t="s">
        <v>21679</v>
      </c>
      <c r="E7207" s="9">
        <v>19.0</v>
      </c>
      <c r="F7207" s="10" t="s">
        <v>21680</v>
      </c>
      <c r="G7207" s="11"/>
      <c r="H7207" s="11"/>
      <c r="I7207" s="11"/>
    </row>
    <row r="7208" ht="14.25" customHeight="1">
      <c r="A7208" s="5" t="s">
        <v>21681</v>
      </c>
      <c r="B7208" s="13">
        <v>45.0</v>
      </c>
      <c r="C7208" s="13">
        <v>39310.0</v>
      </c>
      <c r="D7208" s="8" t="s">
        <v>21682</v>
      </c>
      <c r="E7208" s="9">
        <v>41.0</v>
      </c>
      <c r="F7208" s="10" t="s">
        <v>21683</v>
      </c>
      <c r="G7208" s="11"/>
      <c r="H7208" s="11"/>
      <c r="I7208" s="11"/>
    </row>
    <row r="7209" ht="14.25" customHeight="1">
      <c r="A7209" s="5" t="s">
        <v>21684</v>
      </c>
      <c r="B7209" s="13">
        <v>45.0</v>
      </c>
      <c r="C7209" s="13">
        <v>39895.0</v>
      </c>
      <c r="D7209" s="8" t="s">
        <v>21685</v>
      </c>
      <c r="E7209" s="9">
        <v>57.0</v>
      </c>
      <c r="F7209" s="10" t="s">
        <v>21686</v>
      </c>
      <c r="G7209" s="11"/>
      <c r="H7209" s="11"/>
      <c r="I7209" s="11"/>
    </row>
    <row r="7210" ht="14.25" customHeight="1">
      <c r="A7210" s="5" t="s">
        <v>21687</v>
      </c>
      <c r="B7210" s="13">
        <v>45.0</v>
      </c>
      <c r="C7210" s="13">
        <v>40525.0</v>
      </c>
      <c r="D7210" s="8" t="s">
        <v>21688</v>
      </c>
      <c r="E7210" s="9">
        <v>13.0</v>
      </c>
      <c r="F7210" s="10" t="s">
        <v>21689</v>
      </c>
      <c r="G7210" s="11"/>
      <c r="H7210" s="11"/>
      <c r="I7210" s="11"/>
    </row>
    <row r="7211" ht="14.25" customHeight="1">
      <c r="A7211" s="5" t="s">
        <v>21690</v>
      </c>
      <c r="B7211" s="13">
        <v>45.0</v>
      </c>
      <c r="C7211" s="13">
        <v>40615.0</v>
      </c>
      <c r="D7211" s="8" t="s">
        <v>21691</v>
      </c>
      <c r="E7211" s="9">
        <v>59.0</v>
      </c>
      <c r="F7211" s="10" t="s">
        <v>21692</v>
      </c>
      <c r="G7211" s="11"/>
      <c r="H7211" s="11"/>
      <c r="I7211" s="11"/>
    </row>
    <row r="7212" ht="14.25" customHeight="1">
      <c r="A7212" s="5" t="s">
        <v>21693</v>
      </c>
      <c r="B7212" s="13">
        <v>45.0</v>
      </c>
      <c r="C7212" s="13">
        <v>41380.0</v>
      </c>
      <c r="D7212" s="8" t="s">
        <v>21694</v>
      </c>
      <c r="E7212" s="9">
        <v>77.0</v>
      </c>
      <c r="F7212" s="10" t="s">
        <v>21695</v>
      </c>
      <c r="G7212" s="11"/>
      <c r="H7212" s="11"/>
      <c r="I7212" s="11"/>
    </row>
    <row r="7213" ht="14.25" customHeight="1">
      <c r="A7213" s="5" t="s">
        <v>21696</v>
      </c>
      <c r="B7213" s="13">
        <v>45.0</v>
      </c>
      <c r="C7213" s="13">
        <v>43000.0</v>
      </c>
      <c r="D7213" s="8" t="s">
        <v>21697</v>
      </c>
      <c r="E7213" s="9">
        <v>55.0</v>
      </c>
      <c r="F7213" s="10" t="s">
        <v>21698</v>
      </c>
      <c r="G7213" s="11"/>
      <c r="H7213" s="11"/>
      <c r="I7213" s="11"/>
    </row>
    <row r="7214" ht="14.25" customHeight="1">
      <c r="A7214" s="5" t="s">
        <v>21699</v>
      </c>
      <c r="B7214" s="13">
        <v>45.0</v>
      </c>
      <c r="C7214" s="13">
        <v>43630.0</v>
      </c>
      <c r="D7214" s="8" t="s">
        <v>21700</v>
      </c>
      <c r="E7214" s="9">
        <v>69.0</v>
      </c>
      <c r="F7214" s="10" t="s">
        <v>21701</v>
      </c>
      <c r="G7214" s="11"/>
      <c r="H7214" s="11"/>
      <c r="I7214" s="11"/>
    </row>
    <row r="7215" ht="14.25" customHeight="1">
      <c r="A7215" s="5" t="s">
        <v>21702</v>
      </c>
      <c r="B7215" s="13">
        <v>45.0</v>
      </c>
      <c r="C7215" s="13">
        <v>44350.0</v>
      </c>
      <c r="D7215" s="8" t="s">
        <v>21703</v>
      </c>
      <c r="E7215" s="9">
        <v>27.0</v>
      </c>
      <c r="F7215" s="10" t="s">
        <v>21704</v>
      </c>
      <c r="G7215" s="11"/>
      <c r="H7215" s="11"/>
      <c r="I7215" s="11"/>
    </row>
    <row r="7216" ht="14.25" customHeight="1">
      <c r="A7216" s="5" t="s">
        <v>21705</v>
      </c>
      <c r="B7216" s="13">
        <v>45.0</v>
      </c>
      <c r="C7216" s="13">
        <v>44575.0</v>
      </c>
      <c r="D7216" s="8" t="s">
        <v>21706</v>
      </c>
      <c r="E7216" s="9">
        <v>67.0</v>
      </c>
      <c r="F7216" s="10" t="s">
        <v>21707</v>
      </c>
      <c r="G7216" s="11"/>
      <c r="H7216" s="11"/>
      <c r="I7216" s="11"/>
    </row>
    <row r="7217" ht="14.25" customHeight="1">
      <c r="A7217" s="5" t="s">
        <v>21708</v>
      </c>
      <c r="B7217" s="13">
        <v>45.0</v>
      </c>
      <c r="C7217" s="13">
        <v>45115.0</v>
      </c>
      <c r="D7217" s="8" t="s">
        <v>21709</v>
      </c>
      <c r="E7217" s="9">
        <v>45.0</v>
      </c>
      <c r="F7217" s="10" t="s">
        <v>21710</v>
      </c>
      <c r="G7217" s="11"/>
      <c r="H7217" s="11"/>
      <c r="I7217" s="11"/>
    </row>
    <row r="7218" ht="14.25" customHeight="1">
      <c r="A7218" s="5" t="s">
        <v>21711</v>
      </c>
      <c r="B7218" s="13">
        <v>45.0</v>
      </c>
      <c r="C7218" s="13">
        <v>47275.0</v>
      </c>
      <c r="D7218" s="8" t="s">
        <v>21712</v>
      </c>
      <c r="E7218" s="9">
        <v>15.0</v>
      </c>
      <c r="F7218" s="10" t="s">
        <v>21713</v>
      </c>
      <c r="G7218" s="11"/>
      <c r="H7218" s="11"/>
      <c r="I7218" s="11"/>
    </row>
    <row r="7219" ht="14.25" customHeight="1">
      <c r="A7219" s="5" t="s">
        <v>21714</v>
      </c>
      <c r="B7219" s="13">
        <v>45.0</v>
      </c>
      <c r="C7219" s="13">
        <v>48535.0</v>
      </c>
      <c r="D7219" s="8" t="s">
        <v>21715</v>
      </c>
      <c r="E7219" s="9">
        <v>19.0</v>
      </c>
      <c r="F7219" s="10" t="s">
        <v>21716</v>
      </c>
      <c r="G7219" s="11"/>
      <c r="H7219" s="11"/>
      <c r="I7219" s="11"/>
    </row>
    <row r="7220" ht="14.25" customHeight="1">
      <c r="A7220" s="5" t="s">
        <v>21717</v>
      </c>
      <c r="B7220" s="13">
        <v>45.0</v>
      </c>
      <c r="C7220" s="13">
        <v>48805.0</v>
      </c>
      <c r="D7220" s="8" t="s">
        <v>21718</v>
      </c>
      <c r="E7220" s="9">
        <v>67.0</v>
      </c>
      <c r="F7220" s="10" t="s">
        <v>21719</v>
      </c>
      <c r="G7220" s="11"/>
      <c r="H7220" s="11"/>
      <c r="I7220" s="11"/>
    </row>
    <row r="7221" ht="14.25" customHeight="1">
      <c r="A7221" s="5" t="s">
        <v>21720</v>
      </c>
      <c r="B7221" s="13">
        <v>45.0</v>
      </c>
      <c r="C7221" s="13">
        <v>49075.0</v>
      </c>
      <c r="D7221" s="8" t="s">
        <v>21721</v>
      </c>
      <c r="E7221" s="9">
        <v>51.0</v>
      </c>
      <c r="F7221" s="10" t="s">
        <v>21722</v>
      </c>
      <c r="G7221" s="11"/>
      <c r="H7221" s="11"/>
      <c r="I7221" s="11"/>
    </row>
    <row r="7222" ht="14.25" customHeight="1">
      <c r="A7222" s="5" t="s">
        <v>21723</v>
      </c>
      <c r="B7222" s="13">
        <v>45.0</v>
      </c>
      <c r="C7222" s="13">
        <v>49570.0</v>
      </c>
      <c r="D7222" s="8" t="s">
        <v>21724</v>
      </c>
      <c r="E7222" s="9">
        <v>71.0</v>
      </c>
      <c r="F7222" s="10" t="s">
        <v>21725</v>
      </c>
      <c r="G7222" s="11"/>
      <c r="H7222" s="11"/>
      <c r="I7222" s="11"/>
    </row>
    <row r="7223" ht="14.25" customHeight="1">
      <c r="A7223" s="5" t="s">
        <v>21726</v>
      </c>
      <c r="B7223" s="13">
        <v>45.0</v>
      </c>
      <c r="C7223" s="13">
        <v>49705.0</v>
      </c>
      <c r="D7223" s="8" t="s">
        <v>21727</v>
      </c>
      <c r="E7223" s="9">
        <v>3.0</v>
      </c>
      <c r="F7223" s="10" t="s">
        <v>21728</v>
      </c>
      <c r="G7223" s="11"/>
      <c r="H7223" s="11"/>
      <c r="I7223" s="11"/>
    </row>
    <row r="7224" ht="14.25" customHeight="1">
      <c r="A7224" s="5" t="s">
        <v>21729</v>
      </c>
      <c r="B7224" s="13">
        <v>45.0</v>
      </c>
      <c r="C7224" s="13">
        <v>50695.0</v>
      </c>
      <c r="D7224" s="8" t="s">
        <v>21730</v>
      </c>
      <c r="E7224" s="9">
        <v>3.0</v>
      </c>
      <c r="F7224" s="10" t="s">
        <v>21731</v>
      </c>
      <c r="G7224" s="11"/>
      <c r="H7224" s="11"/>
      <c r="I7224" s="11"/>
    </row>
    <row r="7225" ht="14.25" customHeight="1">
      <c r="A7225" s="5" t="s">
        <v>21732</v>
      </c>
      <c r="B7225" s="13">
        <v>45.0</v>
      </c>
      <c r="C7225" s="13">
        <v>50875.0</v>
      </c>
      <c r="D7225" s="8" t="s">
        <v>21733</v>
      </c>
      <c r="E7225" s="9">
        <v>19.0</v>
      </c>
      <c r="F7225" s="10" t="s">
        <v>21734</v>
      </c>
      <c r="G7225" s="11"/>
      <c r="H7225" s="11"/>
      <c r="I7225" s="11"/>
    </row>
    <row r="7226" ht="14.25" customHeight="1">
      <c r="A7226" s="5" t="s">
        <v>21735</v>
      </c>
      <c r="B7226" s="13">
        <v>45.0</v>
      </c>
      <c r="C7226" s="13">
        <v>51145.0</v>
      </c>
      <c r="D7226" s="8" t="s">
        <v>21736</v>
      </c>
      <c r="E7226" s="9">
        <v>31.0</v>
      </c>
      <c r="F7226" s="10" t="s">
        <v>21737</v>
      </c>
      <c r="G7226" s="11"/>
      <c r="H7226" s="11"/>
      <c r="I7226" s="11"/>
    </row>
    <row r="7227" ht="14.25" customHeight="1">
      <c r="A7227" s="5" t="s">
        <v>21738</v>
      </c>
      <c r="B7227" s="13">
        <v>45.0</v>
      </c>
      <c r="C7227" s="13">
        <v>51280.0</v>
      </c>
      <c r="D7227" s="8" t="s">
        <v>21739</v>
      </c>
      <c r="E7227" s="9">
        <v>51.0</v>
      </c>
      <c r="F7227" s="10" t="s">
        <v>21740</v>
      </c>
      <c r="G7227" s="11"/>
      <c r="H7227" s="11"/>
      <c r="I7227" s="11"/>
    </row>
    <row r="7228" ht="14.25" customHeight="1">
      <c r="A7228" s="5" t="s">
        <v>21741</v>
      </c>
      <c r="B7228" s="13">
        <v>45.0</v>
      </c>
      <c r="C7228" s="13">
        <v>53080.0</v>
      </c>
      <c r="D7228" s="8" t="s">
        <v>21742</v>
      </c>
      <c r="E7228" s="9">
        <v>75.0</v>
      </c>
      <c r="F7228" s="10" t="s">
        <v>21743</v>
      </c>
      <c r="G7228" s="11"/>
      <c r="H7228" s="11"/>
      <c r="I7228" s="11"/>
    </row>
    <row r="7229" ht="14.25" customHeight="1">
      <c r="A7229" s="5" t="s">
        <v>21744</v>
      </c>
      <c r="B7229" s="13">
        <v>45.0</v>
      </c>
      <c r="C7229" s="13">
        <v>54025.0</v>
      </c>
      <c r="D7229" s="8" t="s">
        <v>21745</v>
      </c>
      <c r="E7229" s="9">
        <v>25.0</v>
      </c>
      <c r="F7229" s="10" t="s">
        <v>21746</v>
      </c>
      <c r="G7229" s="11"/>
      <c r="H7229" s="11"/>
      <c r="I7229" s="11"/>
    </row>
    <row r="7230" ht="14.25" customHeight="1">
      <c r="A7230" s="5" t="s">
        <v>21747</v>
      </c>
      <c r="B7230" s="13">
        <v>45.0</v>
      </c>
      <c r="C7230" s="13">
        <v>54880.0</v>
      </c>
      <c r="D7230" s="8" t="s">
        <v>21748</v>
      </c>
      <c r="E7230" s="9">
        <v>13.0</v>
      </c>
      <c r="F7230" s="10" t="s">
        <v>21749</v>
      </c>
      <c r="G7230" s="11"/>
      <c r="H7230" s="11"/>
      <c r="I7230" s="11"/>
    </row>
    <row r="7231" ht="14.25" customHeight="1">
      <c r="A7231" s="5" t="s">
        <v>21750</v>
      </c>
      <c r="B7231" s="13">
        <v>45.0</v>
      </c>
      <c r="C7231" s="13">
        <v>55645.0</v>
      </c>
      <c r="D7231" s="8" t="s">
        <v>21751</v>
      </c>
      <c r="E7231" s="9">
        <v>7.0</v>
      </c>
      <c r="F7231" s="10" t="s">
        <v>21752</v>
      </c>
      <c r="G7231" s="11"/>
      <c r="H7231" s="11"/>
      <c r="I7231" s="11"/>
    </row>
    <row r="7232" ht="14.25" customHeight="1">
      <c r="A7232" s="5" t="s">
        <v>21753</v>
      </c>
      <c r="B7232" s="13">
        <v>45.0</v>
      </c>
      <c r="C7232" s="13">
        <v>56140.0</v>
      </c>
      <c r="D7232" s="8" t="s">
        <v>21754</v>
      </c>
      <c r="E7232" s="9">
        <v>77.0</v>
      </c>
      <c r="F7232" s="10" t="s">
        <v>21755</v>
      </c>
      <c r="G7232" s="11"/>
      <c r="H7232" s="11"/>
      <c r="I7232" s="11"/>
    </row>
    <row r="7233" ht="14.25" customHeight="1">
      <c r="A7233" s="5" t="s">
        <v>21756</v>
      </c>
      <c r="B7233" s="13">
        <v>45.0</v>
      </c>
      <c r="C7233" s="13">
        <v>56365.0</v>
      </c>
      <c r="D7233" s="8" t="s">
        <v>21757</v>
      </c>
      <c r="E7233" s="9">
        <v>7.0</v>
      </c>
      <c r="F7233" s="10" t="s">
        <v>21758</v>
      </c>
      <c r="G7233" s="11"/>
      <c r="H7233" s="11"/>
      <c r="I7233" s="11"/>
    </row>
    <row r="7234" ht="14.25" customHeight="1">
      <c r="A7234" s="5" t="s">
        <v>21759</v>
      </c>
      <c r="B7234" s="13">
        <v>45.0</v>
      </c>
      <c r="C7234" s="13">
        <v>56365.0</v>
      </c>
      <c r="D7234" s="8" t="s">
        <v>21760</v>
      </c>
      <c r="E7234" s="9">
        <v>45.0</v>
      </c>
      <c r="F7234" s="10" t="s">
        <v>21761</v>
      </c>
      <c r="G7234" s="11"/>
      <c r="H7234" s="11"/>
      <c r="I7234" s="11"/>
    </row>
    <row r="7235" ht="14.25" customHeight="1">
      <c r="A7235" s="5" t="s">
        <v>21762</v>
      </c>
      <c r="B7235" s="13">
        <v>45.0</v>
      </c>
      <c r="C7235" s="13">
        <v>58030.0</v>
      </c>
      <c r="D7235" s="8" t="s">
        <v>21763</v>
      </c>
      <c r="E7235" s="9">
        <v>13.0</v>
      </c>
      <c r="F7235" s="10" t="s">
        <v>21764</v>
      </c>
      <c r="G7235" s="11"/>
      <c r="H7235" s="11"/>
      <c r="I7235" s="11"/>
    </row>
    <row r="7236" ht="14.25" customHeight="1">
      <c r="A7236" s="5" t="s">
        <v>21765</v>
      </c>
      <c r="B7236" s="13">
        <v>45.0</v>
      </c>
      <c r="C7236" s="13">
        <v>61405.0</v>
      </c>
      <c r="D7236" s="8" t="s">
        <v>21766</v>
      </c>
      <c r="E7236" s="9">
        <v>91.0</v>
      </c>
      <c r="F7236" s="10" t="s">
        <v>21767</v>
      </c>
      <c r="G7236" s="11"/>
      <c r="H7236" s="11"/>
      <c r="I7236" s="11"/>
    </row>
    <row r="7237" ht="14.25" customHeight="1">
      <c r="A7237" s="14" t="s">
        <v>21768</v>
      </c>
      <c r="B7237" s="16">
        <v>45.0</v>
      </c>
      <c r="C7237" s="16">
        <v>63250.0</v>
      </c>
      <c r="D7237" s="17" t="s">
        <v>21769</v>
      </c>
      <c r="E7237" s="18">
        <v>81.0</v>
      </c>
      <c r="F7237" s="19" t="s">
        <v>21770</v>
      </c>
      <c r="G7237" s="11"/>
      <c r="H7237" s="11"/>
      <c r="I7237" s="11"/>
    </row>
    <row r="7238" ht="14.25" customHeight="1">
      <c r="A7238" s="5" t="s">
        <v>21771</v>
      </c>
      <c r="B7238" s="13">
        <v>45.0</v>
      </c>
      <c r="C7238" s="13">
        <v>63700.0</v>
      </c>
      <c r="D7238" s="8" t="s">
        <v>21772</v>
      </c>
      <c r="E7238" s="9">
        <v>45.0</v>
      </c>
      <c r="F7238" s="10" t="s">
        <v>21773</v>
      </c>
      <c r="G7238" s="11"/>
      <c r="H7238" s="11"/>
      <c r="I7238" s="11"/>
    </row>
    <row r="7239" ht="14.25" customHeight="1">
      <c r="A7239" s="5" t="s">
        <v>21774</v>
      </c>
      <c r="B7239" s="13">
        <v>45.0</v>
      </c>
      <c r="C7239" s="13">
        <v>64240.0</v>
      </c>
      <c r="D7239" s="8" t="s">
        <v>21775</v>
      </c>
      <c r="E7239" s="9">
        <v>83.0</v>
      </c>
      <c r="F7239" s="10" t="s">
        <v>21776</v>
      </c>
      <c r="G7239" s="11"/>
      <c r="H7239" s="11"/>
      <c r="I7239" s="11"/>
    </row>
    <row r="7240" ht="14.25" customHeight="1">
      <c r="A7240" s="5" t="s">
        <v>21777</v>
      </c>
      <c r="B7240" s="13">
        <v>45.0</v>
      </c>
      <c r="C7240" s="13">
        <v>65095.0</v>
      </c>
      <c r="D7240" s="8" t="s">
        <v>21778</v>
      </c>
      <c r="E7240" s="9">
        <v>73.0</v>
      </c>
      <c r="F7240" s="10" t="s">
        <v>21779</v>
      </c>
      <c r="G7240" s="11"/>
      <c r="H7240" s="11"/>
      <c r="I7240" s="11"/>
    </row>
    <row r="7241" ht="14.25" customHeight="1">
      <c r="A7241" s="5" t="s">
        <v>21780</v>
      </c>
      <c r="B7241" s="13">
        <v>45.0</v>
      </c>
      <c r="C7241" s="13">
        <v>65500.0</v>
      </c>
      <c r="D7241" s="8" t="s">
        <v>21781</v>
      </c>
      <c r="E7241" s="9">
        <v>85.0</v>
      </c>
      <c r="F7241" s="10" t="s">
        <v>21782</v>
      </c>
      <c r="G7241" s="11"/>
      <c r="H7241" s="11"/>
      <c r="I7241" s="11"/>
    </row>
    <row r="7242" ht="14.25" customHeight="1">
      <c r="A7242" s="5" t="s">
        <v>21783</v>
      </c>
      <c r="B7242" s="13">
        <v>45.0</v>
      </c>
      <c r="C7242" s="13">
        <v>66580.0</v>
      </c>
      <c r="D7242" s="8" t="s">
        <v>21784</v>
      </c>
      <c r="E7242" s="9">
        <v>45.0</v>
      </c>
      <c r="F7242" s="10" t="s">
        <v>21785</v>
      </c>
      <c r="G7242" s="11"/>
      <c r="H7242" s="11"/>
      <c r="I7242" s="11"/>
    </row>
    <row r="7243" ht="14.25" customHeight="1">
      <c r="A7243" s="5" t="s">
        <v>21786</v>
      </c>
      <c r="B7243" s="13">
        <v>45.0</v>
      </c>
      <c r="C7243" s="13">
        <v>67750.0</v>
      </c>
      <c r="D7243" s="8" t="s">
        <v>21787</v>
      </c>
      <c r="E7243" s="9">
        <v>83.0</v>
      </c>
      <c r="F7243" s="10" t="s">
        <v>21788</v>
      </c>
      <c r="G7243" s="11"/>
      <c r="H7243" s="11"/>
      <c r="I7243" s="11"/>
    </row>
    <row r="7244" ht="14.25" customHeight="1">
      <c r="A7244" s="5" t="s">
        <v>21789</v>
      </c>
      <c r="B7244" s="13">
        <v>45.0</v>
      </c>
      <c r="C7244" s="13">
        <v>68290.0</v>
      </c>
      <c r="D7244" s="8" t="s">
        <v>21790</v>
      </c>
      <c r="E7244" s="9">
        <v>83.0</v>
      </c>
      <c r="F7244" s="10" t="s">
        <v>21791</v>
      </c>
      <c r="G7244" s="11"/>
      <c r="H7244" s="11"/>
      <c r="I7244" s="11"/>
    </row>
    <row r="7245" ht="14.25" customHeight="1">
      <c r="A7245" s="5" t="s">
        <v>21792</v>
      </c>
      <c r="B7245" s="13">
        <v>45.0</v>
      </c>
      <c r="C7245" s="13">
        <v>68380.0</v>
      </c>
      <c r="D7245" s="8" t="s">
        <v>21793</v>
      </c>
      <c r="E7245" s="9">
        <v>57.0</v>
      </c>
      <c r="F7245" s="10" t="s">
        <v>21794</v>
      </c>
      <c r="G7245" s="11"/>
      <c r="H7245" s="11"/>
      <c r="I7245" s="11"/>
    </row>
    <row r="7246" ht="14.25" customHeight="1">
      <c r="A7246" s="5" t="s">
        <v>21795</v>
      </c>
      <c r="B7246" s="13">
        <v>45.0</v>
      </c>
      <c r="C7246" s="13">
        <v>68425.0</v>
      </c>
      <c r="D7246" s="8" t="s">
        <v>21796</v>
      </c>
      <c r="E7246" s="9">
        <v>63.0</v>
      </c>
      <c r="F7246" s="10" t="s">
        <v>21797</v>
      </c>
      <c r="G7246" s="11"/>
      <c r="H7246" s="11"/>
      <c r="I7246" s="11"/>
    </row>
    <row r="7247" ht="14.25" customHeight="1">
      <c r="A7247" s="5" t="s">
        <v>21798</v>
      </c>
      <c r="B7247" s="13">
        <v>45.0</v>
      </c>
      <c r="C7247" s="13">
        <v>70270.0</v>
      </c>
      <c r="D7247" s="8" t="s">
        <v>21799</v>
      </c>
      <c r="E7247" s="9">
        <v>19.0</v>
      </c>
      <c r="F7247" s="10" t="s">
        <v>21800</v>
      </c>
      <c r="G7247" s="11"/>
      <c r="H7247" s="11"/>
      <c r="I7247" s="11"/>
    </row>
    <row r="7248" ht="14.25" customHeight="1">
      <c r="A7248" s="5" t="s">
        <v>21801</v>
      </c>
      <c r="B7248" s="13">
        <v>45.0</v>
      </c>
      <c r="C7248" s="13">
        <v>70270.0</v>
      </c>
      <c r="D7248" s="8" t="s">
        <v>21802</v>
      </c>
      <c r="E7248" s="9">
        <v>35.0</v>
      </c>
      <c r="F7248" s="10" t="s">
        <v>21803</v>
      </c>
      <c r="G7248" s="11"/>
      <c r="H7248" s="11"/>
      <c r="I7248" s="11"/>
    </row>
    <row r="7249" ht="14.25" customHeight="1">
      <c r="A7249" s="5" t="s">
        <v>21804</v>
      </c>
      <c r="B7249" s="13">
        <v>45.0</v>
      </c>
      <c r="C7249" s="13">
        <v>70405.0</v>
      </c>
      <c r="D7249" s="8" t="s">
        <v>21805</v>
      </c>
      <c r="E7249" s="9">
        <v>85.0</v>
      </c>
      <c r="F7249" s="10" t="s">
        <v>21806</v>
      </c>
      <c r="G7249" s="11"/>
      <c r="H7249" s="11"/>
      <c r="I7249" s="11"/>
    </row>
    <row r="7250" ht="14.25" customHeight="1">
      <c r="A7250" s="5" t="s">
        <v>21807</v>
      </c>
      <c r="B7250" s="13">
        <v>45.0</v>
      </c>
      <c r="C7250" s="13">
        <v>70585.0</v>
      </c>
      <c r="D7250" s="8" t="s">
        <v>21808</v>
      </c>
      <c r="E7250" s="9">
        <v>51.0</v>
      </c>
      <c r="F7250" s="10" t="s">
        <v>21809</v>
      </c>
      <c r="G7250" s="11"/>
      <c r="H7250" s="11"/>
      <c r="I7250" s="11"/>
    </row>
    <row r="7251" ht="14.25" customHeight="1">
      <c r="A7251" s="5" t="s">
        <v>21810</v>
      </c>
      <c r="B7251" s="13">
        <v>45.0</v>
      </c>
      <c r="C7251" s="13">
        <v>71395.0</v>
      </c>
      <c r="D7251" s="8" t="s">
        <v>21811</v>
      </c>
      <c r="E7251" s="9">
        <v>45.0</v>
      </c>
      <c r="F7251" s="10" t="s">
        <v>21812</v>
      </c>
      <c r="G7251" s="11"/>
      <c r="H7251" s="11"/>
      <c r="I7251" s="11"/>
    </row>
    <row r="7252" ht="14.25" customHeight="1">
      <c r="A7252" s="5" t="s">
        <v>21813</v>
      </c>
      <c r="B7252" s="13">
        <v>45.0</v>
      </c>
      <c r="C7252" s="13">
        <v>72430.0</v>
      </c>
      <c r="D7252" s="8" t="s">
        <v>21814</v>
      </c>
      <c r="E7252" s="9">
        <v>45.0</v>
      </c>
      <c r="F7252" s="10" t="s">
        <v>21815</v>
      </c>
      <c r="G7252" s="11"/>
      <c r="H7252" s="11"/>
      <c r="I7252" s="11"/>
    </row>
    <row r="7253" ht="14.25" customHeight="1">
      <c r="A7253" s="5" t="s">
        <v>21816</v>
      </c>
      <c r="B7253" s="13">
        <v>45.0</v>
      </c>
      <c r="C7253" s="13">
        <v>73105.0</v>
      </c>
      <c r="D7253" s="8" t="s">
        <v>21817</v>
      </c>
      <c r="E7253" s="9">
        <v>87.0</v>
      </c>
      <c r="F7253" s="10" t="s">
        <v>21818</v>
      </c>
      <c r="G7253" s="11"/>
      <c r="H7253" s="11"/>
      <c r="I7253" s="11"/>
    </row>
    <row r="7254" ht="14.25" customHeight="1">
      <c r="A7254" s="5" t="s">
        <v>21819</v>
      </c>
      <c r="B7254" s="13">
        <v>45.0</v>
      </c>
      <c r="C7254" s="13">
        <v>74095.0</v>
      </c>
      <c r="D7254" s="8" t="s">
        <v>21820</v>
      </c>
      <c r="E7254" s="9">
        <v>73.0</v>
      </c>
      <c r="F7254" s="10" t="s">
        <v>21821</v>
      </c>
      <c r="G7254" s="11"/>
      <c r="H7254" s="11"/>
      <c r="I7254" s="11"/>
    </row>
    <row r="7255" ht="14.25" customHeight="1">
      <c r="A7255" s="5" t="s">
        <v>21822</v>
      </c>
      <c r="B7255" s="13">
        <v>45.0</v>
      </c>
      <c r="C7255" s="13">
        <v>74275.0</v>
      </c>
      <c r="D7255" s="8" t="s">
        <v>21823</v>
      </c>
      <c r="E7255" s="9">
        <v>29.0</v>
      </c>
      <c r="F7255" s="10" t="s">
        <v>21824</v>
      </c>
      <c r="G7255" s="11"/>
      <c r="H7255" s="11"/>
      <c r="I7255" s="11"/>
    </row>
    <row r="7256" ht="14.25" customHeight="1">
      <c r="A7256" s="5" t="s">
        <v>21825</v>
      </c>
      <c r="B7256" s="13">
        <v>45.0</v>
      </c>
      <c r="C7256" s="13">
        <v>74680.0</v>
      </c>
      <c r="D7256" s="8" t="s">
        <v>21826</v>
      </c>
      <c r="E7256" s="9">
        <v>1.0</v>
      </c>
      <c r="F7256" s="10" t="s">
        <v>21827</v>
      </c>
      <c r="G7256" s="11"/>
      <c r="H7256" s="11"/>
      <c r="I7256" s="11"/>
    </row>
    <row r="7257" ht="14.25" customHeight="1">
      <c r="A7257" s="5" t="s">
        <v>21828</v>
      </c>
      <c r="B7257" s="13">
        <v>45.0</v>
      </c>
      <c r="C7257" s="13">
        <v>74680.0</v>
      </c>
      <c r="D7257" s="8" t="s">
        <v>21829</v>
      </c>
      <c r="E7257" s="9">
        <v>59.0</v>
      </c>
      <c r="F7257" s="10" t="s">
        <v>21830</v>
      </c>
      <c r="G7257" s="11"/>
      <c r="H7257" s="11"/>
      <c r="I7257" s="11"/>
    </row>
    <row r="7258" ht="14.25" customHeight="1">
      <c r="A7258" s="5" t="s">
        <v>21831</v>
      </c>
      <c r="B7258" s="13">
        <v>45.0</v>
      </c>
      <c r="C7258" s="13">
        <v>74680.0</v>
      </c>
      <c r="D7258" s="8" t="s">
        <v>21832</v>
      </c>
      <c r="E7258" s="9">
        <v>47.0</v>
      </c>
      <c r="F7258" s="10" t="s">
        <v>21833</v>
      </c>
      <c r="G7258" s="11"/>
      <c r="H7258" s="11"/>
      <c r="I7258" s="11"/>
    </row>
    <row r="7259" ht="14.25" customHeight="1">
      <c r="A7259" s="5" t="s">
        <v>21834</v>
      </c>
      <c r="B7259" s="13">
        <v>45.0</v>
      </c>
      <c r="C7259" s="13">
        <v>75850.0</v>
      </c>
      <c r="D7259" s="8" t="s">
        <v>21835</v>
      </c>
      <c r="E7259" s="9">
        <v>63.0</v>
      </c>
      <c r="F7259" s="10" t="s">
        <v>21836</v>
      </c>
      <c r="G7259" s="11"/>
      <c r="H7259" s="11"/>
      <c r="I7259" s="11"/>
    </row>
    <row r="7260" ht="14.25" customHeight="1">
      <c r="A7260" s="5" t="s">
        <v>21837</v>
      </c>
      <c r="B7260" s="13">
        <v>45.0</v>
      </c>
      <c r="C7260" s="13">
        <v>76165.0</v>
      </c>
      <c r="D7260" s="8" t="s">
        <v>21838</v>
      </c>
      <c r="E7260" s="9">
        <v>73.0</v>
      </c>
      <c r="F7260" s="10" t="s">
        <v>21839</v>
      </c>
      <c r="G7260" s="11"/>
      <c r="H7260" s="11"/>
      <c r="I7260" s="11"/>
    </row>
    <row r="7261" ht="14.25" customHeight="1">
      <c r="A7261" s="5" t="s">
        <v>21840</v>
      </c>
      <c r="B7261" s="13">
        <v>45.0</v>
      </c>
      <c r="C7261" s="13">
        <v>77380.0</v>
      </c>
      <c r="D7261" s="8" t="s">
        <v>21841</v>
      </c>
      <c r="E7261" s="9">
        <v>71.0</v>
      </c>
      <c r="F7261" s="10" t="s">
        <v>21842</v>
      </c>
      <c r="G7261" s="11"/>
      <c r="H7261" s="11"/>
      <c r="I7261" s="11"/>
    </row>
    <row r="7262" ht="14.25" customHeight="1">
      <c r="A7262" s="5" t="s">
        <v>21843</v>
      </c>
      <c r="B7262" s="13">
        <v>45.0</v>
      </c>
      <c r="C7262" s="13">
        <v>77425.0</v>
      </c>
      <c r="D7262" s="8" t="s">
        <v>21844</v>
      </c>
      <c r="E7262" s="9">
        <v>83.0</v>
      </c>
      <c r="F7262" s="10" t="s">
        <v>21845</v>
      </c>
      <c r="G7262" s="11"/>
      <c r="H7262" s="11"/>
      <c r="I7262" s="11"/>
    </row>
    <row r="7263" ht="14.25" customHeight="1">
      <c r="A7263" s="5" t="s">
        <v>21846</v>
      </c>
      <c r="B7263" s="13">
        <v>45.0</v>
      </c>
      <c r="C7263" s="13">
        <v>77875.0</v>
      </c>
      <c r="D7263" s="8" t="s">
        <v>21847</v>
      </c>
      <c r="E7263" s="9">
        <v>7.0</v>
      </c>
      <c r="F7263" s="10" t="s">
        <v>21848</v>
      </c>
      <c r="G7263" s="11"/>
      <c r="H7263" s="11"/>
      <c r="I7263" s="11"/>
    </row>
    <row r="7264" ht="14.25" customHeight="1">
      <c r="A7264" s="5" t="s">
        <v>21849</v>
      </c>
      <c r="B7264" s="13">
        <v>45.0</v>
      </c>
      <c r="C7264" s="13">
        <v>77965.0</v>
      </c>
      <c r="D7264" s="8" t="s">
        <v>21850</v>
      </c>
      <c r="E7264" s="9">
        <v>11.0</v>
      </c>
      <c r="F7264" s="10" t="s">
        <v>21851</v>
      </c>
      <c r="G7264" s="11"/>
      <c r="H7264" s="11"/>
      <c r="I7264" s="11"/>
    </row>
    <row r="7265" ht="14.25" customHeight="1">
      <c r="A7265" s="5" t="s">
        <v>21852</v>
      </c>
      <c r="B7265" s="13">
        <v>45.0</v>
      </c>
      <c r="C7265" s="13">
        <v>78460.0</v>
      </c>
      <c r="D7265" s="8" t="s">
        <v>21853</v>
      </c>
      <c r="E7265" s="9">
        <v>39.0</v>
      </c>
      <c r="F7265" s="10" t="s">
        <v>21854</v>
      </c>
      <c r="G7265" s="11"/>
      <c r="H7265" s="11"/>
      <c r="I7265" s="11"/>
    </row>
    <row r="7266" ht="14.25" customHeight="1">
      <c r="A7266" s="5" t="s">
        <v>21855</v>
      </c>
      <c r="B7266" s="13">
        <v>45.0</v>
      </c>
      <c r="C7266" s="13">
        <v>79090.0</v>
      </c>
      <c r="D7266" s="8" t="s">
        <v>21856</v>
      </c>
      <c r="E7266" s="9">
        <v>83.0</v>
      </c>
      <c r="F7266" s="10" t="s">
        <v>21857</v>
      </c>
      <c r="G7266" s="11"/>
      <c r="H7266" s="11"/>
      <c r="I7266" s="11"/>
    </row>
    <row r="7267" ht="14.25" customHeight="1">
      <c r="A7267" s="5" t="s">
        <v>21858</v>
      </c>
      <c r="B7267" s="13">
        <v>45.0</v>
      </c>
      <c r="C7267" s="13">
        <v>79630.0</v>
      </c>
      <c r="D7267" s="8" t="s">
        <v>21859</v>
      </c>
      <c r="E7267" s="9">
        <v>91.0</v>
      </c>
      <c r="F7267" s="10" t="s">
        <v>21860</v>
      </c>
      <c r="G7267" s="11"/>
      <c r="H7267" s="11"/>
      <c r="I7267" s="11"/>
    </row>
    <row r="7268" ht="14.25" customHeight="1">
      <c r="A7268" s="5" t="s">
        <v>21861</v>
      </c>
      <c r="B7268" s="13">
        <v>46.0</v>
      </c>
      <c r="C7268" s="7">
        <v>100.0</v>
      </c>
      <c r="D7268" s="8" t="s">
        <v>21862</v>
      </c>
      <c r="E7268" s="9">
        <v>13.0</v>
      </c>
      <c r="F7268" s="10" t="s">
        <v>21863</v>
      </c>
      <c r="G7268" s="11"/>
      <c r="H7268" s="11"/>
      <c r="I7268" s="11"/>
    </row>
    <row r="7269" ht="14.25" customHeight="1">
      <c r="A7269" s="5" t="s">
        <v>21864</v>
      </c>
      <c r="B7269" s="13">
        <v>46.0</v>
      </c>
      <c r="C7269" s="7">
        <v>4380.0</v>
      </c>
      <c r="D7269" s="8" t="s">
        <v>21865</v>
      </c>
      <c r="E7269" s="9">
        <v>19.0</v>
      </c>
      <c r="F7269" s="10" t="s">
        <v>21866</v>
      </c>
      <c r="G7269" s="11"/>
      <c r="H7269" s="11"/>
      <c r="I7269" s="11"/>
    </row>
    <row r="7270" ht="14.25" customHeight="1">
      <c r="A7270" s="5" t="s">
        <v>21867</v>
      </c>
      <c r="B7270" s="13">
        <v>46.0</v>
      </c>
      <c r="C7270" s="7">
        <v>6620.0</v>
      </c>
      <c r="D7270" s="8" t="s">
        <v>21868</v>
      </c>
      <c r="E7270" s="13">
        <v>103.0</v>
      </c>
      <c r="F7270" s="10" t="s">
        <v>21869</v>
      </c>
      <c r="G7270" s="11"/>
      <c r="H7270" s="11"/>
      <c r="I7270" s="11"/>
    </row>
    <row r="7271" ht="14.25" customHeight="1">
      <c r="A7271" s="5" t="s">
        <v>21870</v>
      </c>
      <c r="B7271" s="13">
        <v>46.0</v>
      </c>
      <c r="C7271" s="7">
        <v>6840.0</v>
      </c>
      <c r="D7271" s="8" t="s">
        <v>21871</v>
      </c>
      <c r="E7271" s="9">
        <v>99.0</v>
      </c>
      <c r="F7271" s="10" t="s">
        <v>21872</v>
      </c>
      <c r="G7271" s="11"/>
      <c r="H7271" s="11"/>
      <c r="I7271" s="11"/>
    </row>
    <row r="7272" ht="14.25" customHeight="1">
      <c r="A7272" s="5" t="s">
        <v>21873</v>
      </c>
      <c r="B7272" s="13">
        <v>46.0</v>
      </c>
      <c r="C7272" s="7">
        <v>7580.0</v>
      </c>
      <c r="D7272" s="8" t="s">
        <v>21874</v>
      </c>
      <c r="E7272" s="9">
        <v>11.0</v>
      </c>
      <c r="F7272" s="10" t="s">
        <v>21875</v>
      </c>
      <c r="G7272" s="11"/>
      <c r="H7272" s="11"/>
      <c r="I7272" s="11"/>
    </row>
    <row r="7273" ht="14.25" customHeight="1">
      <c r="A7273" s="5" t="s">
        <v>21876</v>
      </c>
      <c r="B7273" s="13">
        <v>46.0</v>
      </c>
      <c r="C7273" s="7">
        <v>9500.0</v>
      </c>
      <c r="D7273" s="8" t="s">
        <v>21877</v>
      </c>
      <c r="E7273" s="9">
        <v>83.0</v>
      </c>
      <c r="F7273" s="10" t="s">
        <v>21878</v>
      </c>
      <c r="G7273" s="11"/>
      <c r="H7273" s="11"/>
      <c r="I7273" s="11"/>
    </row>
    <row r="7274" ht="14.25" customHeight="1">
      <c r="A7274" s="5" t="s">
        <v>21879</v>
      </c>
      <c r="B7274" s="13">
        <v>46.0</v>
      </c>
      <c r="C7274" s="13">
        <v>11220.0</v>
      </c>
      <c r="D7274" s="8" t="s">
        <v>21880</v>
      </c>
      <c r="E7274" s="9">
        <v>15.0</v>
      </c>
      <c r="F7274" s="10" t="s">
        <v>21881</v>
      </c>
      <c r="G7274" s="11"/>
      <c r="H7274" s="11"/>
      <c r="I7274" s="11"/>
    </row>
    <row r="7275" ht="14.25" customHeight="1">
      <c r="A7275" s="5" t="s">
        <v>21882</v>
      </c>
      <c r="B7275" s="13">
        <v>46.0</v>
      </c>
      <c r="C7275" s="13">
        <v>15700.0</v>
      </c>
      <c r="D7275" s="8" t="s">
        <v>21883</v>
      </c>
      <c r="E7275" s="9">
        <v>81.0</v>
      </c>
      <c r="F7275" s="10" t="s">
        <v>21884</v>
      </c>
      <c r="G7275" s="11"/>
      <c r="H7275" s="11"/>
      <c r="I7275" s="11"/>
    </row>
    <row r="7276" ht="14.25" customHeight="1">
      <c r="A7276" s="5" t="s">
        <v>21885</v>
      </c>
      <c r="B7276" s="13">
        <v>46.0</v>
      </c>
      <c r="C7276" s="13">
        <v>18980.0</v>
      </c>
      <c r="D7276" s="8" t="s">
        <v>21886</v>
      </c>
      <c r="E7276" s="9">
        <v>93.0</v>
      </c>
      <c r="F7276" s="10" t="s">
        <v>21887</v>
      </c>
      <c r="G7276" s="11"/>
      <c r="H7276" s="11"/>
      <c r="I7276" s="11"/>
    </row>
    <row r="7277" ht="14.25" customHeight="1">
      <c r="A7277" s="5" t="s">
        <v>21888</v>
      </c>
      <c r="B7277" s="13">
        <v>46.0</v>
      </c>
      <c r="C7277" s="13">
        <v>18980.0</v>
      </c>
      <c r="D7277" s="8" t="s">
        <v>21889</v>
      </c>
      <c r="E7277" s="13">
        <v>103.0</v>
      </c>
      <c r="F7277" s="10" t="s">
        <v>21890</v>
      </c>
      <c r="G7277" s="11"/>
      <c r="H7277" s="11"/>
      <c r="I7277" s="11"/>
    </row>
    <row r="7278" ht="14.25" customHeight="1">
      <c r="A7278" s="5" t="s">
        <v>21891</v>
      </c>
      <c r="B7278" s="13">
        <v>46.0</v>
      </c>
      <c r="C7278" s="13">
        <v>22260.0</v>
      </c>
      <c r="D7278" s="8" t="s">
        <v>21892</v>
      </c>
      <c r="E7278" s="13">
        <v>117.0</v>
      </c>
      <c r="F7278" s="10" t="s">
        <v>21893</v>
      </c>
      <c r="G7278" s="11"/>
      <c r="H7278" s="11"/>
      <c r="I7278" s="11"/>
    </row>
    <row r="7279" ht="14.25" customHeight="1">
      <c r="A7279" s="5" t="s">
        <v>21894</v>
      </c>
      <c r="B7279" s="13">
        <v>46.0</v>
      </c>
      <c r="C7279" s="13">
        <v>30220.0</v>
      </c>
      <c r="D7279" s="8" t="s">
        <v>21895</v>
      </c>
      <c r="E7279" s="9">
        <v>47.0</v>
      </c>
      <c r="F7279" s="10" t="s">
        <v>21896</v>
      </c>
      <c r="G7279" s="11"/>
      <c r="H7279" s="11"/>
      <c r="I7279" s="11"/>
    </row>
    <row r="7280" ht="14.25" customHeight="1">
      <c r="A7280" s="5" t="s">
        <v>21897</v>
      </c>
      <c r="B7280" s="13">
        <v>46.0</v>
      </c>
      <c r="C7280" s="13">
        <v>31060.0</v>
      </c>
      <c r="D7280" s="8" t="s">
        <v>21898</v>
      </c>
      <c r="E7280" s="9">
        <v>5.0</v>
      </c>
      <c r="F7280" s="10" t="s">
        <v>21899</v>
      </c>
      <c r="G7280" s="11"/>
      <c r="H7280" s="11"/>
      <c r="I7280" s="11"/>
    </row>
    <row r="7281" ht="14.25" customHeight="1">
      <c r="A7281" s="5" t="s">
        <v>21900</v>
      </c>
      <c r="B7281" s="13">
        <v>46.0</v>
      </c>
      <c r="C7281" s="13">
        <v>36220.0</v>
      </c>
      <c r="D7281" s="8" t="s">
        <v>21901</v>
      </c>
      <c r="E7281" s="9">
        <v>81.0</v>
      </c>
      <c r="F7281" s="10" t="s">
        <v>21902</v>
      </c>
      <c r="G7281" s="11"/>
      <c r="H7281" s="11"/>
      <c r="I7281" s="11"/>
    </row>
    <row r="7282" ht="14.25" customHeight="1">
      <c r="A7282" s="5" t="s">
        <v>21903</v>
      </c>
      <c r="B7282" s="13">
        <v>46.0</v>
      </c>
      <c r="C7282" s="13">
        <v>40220.0</v>
      </c>
      <c r="D7282" s="8" t="s">
        <v>21904</v>
      </c>
      <c r="E7282" s="9">
        <v>79.0</v>
      </c>
      <c r="F7282" s="10" t="s">
        <v>21905</v>
      </c>
      <c r="G7282" s="11"/>
      <c r="H7282" s="11"/>
      <c r="I7282" s="11"/>
    </row>
    <row r="7283" ht="14.25" customHeight="1">
      <c r="A7283" s="5" t="s">
        <v>21906</v>
      </c>
      <c r="B7283" s="13">
        <v>46.0</v>
      </c>
      <c r="C7283" s="13">
        <v>42260.0</v>
      </c>
      <c r="D7283" s="8" t="s">
        <v>21907</v>
      </c>
      <c r="E7283" s="9">
        <v>51.0</v>
      </c>
      <c r="F7283" s="10" t="s">
        <v>21908</v>
      </c>
      <c r="G7283" s="11"/>
      <c r="H7283" s="11"/>
      <c r="I7283" s="11"/>
    </row>
    <row r="7284" ht="14.25" customHeight="1">
      <c r="A7284" s="5" t="s">
        <v>21909</v>
      </c>
      <c r="B7284" s="13">
        <v>46.0</v>
      </c>
      <c r="C7284" s="13">
        <v>43100.0</v>
      </c>
      <c r="D7284" s="8" t="s">
        <v>21910</v>
      </c>
      <c r="E7284" s="9">
        <v>35.0</v>
      </c>
      <c r="F7284" s="10" t="s">
        <v>21911</v>
      </c>
      <c r="G7284" s="11"/>
      <c r="H7284" s="11"/>
      <c r="I7284" s="11"/>
    </row>
    <row r="7285" ht="14.25" customHeight="1">
      <c r="A7285" s="5" t="s">
        <v>21912</v>
      </c>
      <c r="B7285" s="13">
        <v>46.0</v>
      </c>
      <c r="C7285" s="13">
        <v>43180.0</v>
      </c>
      <c r="D7285" s="8" t="s">
        <v>21913</v>
      </c>
      <c r="E7285" s="13">
        <v>129.0</v>
      </c>
      <c r="F7285" s="10" t="s">
        <v>21914</v>
      </c>
      <c r="G7285" s="11"/>
      <c r="H7285" s="11"/>
      <c r="I7285" s="11"/>
    </row>
    <row r="7286" ht="14.25" customHeight="1">
      <c r="A7286" s="5" t="s">
        <v>21915</v>
      </c>
      <c r="B7286" s="13">
        <v>46.0</v>
      </c>
      <c r="C7286" s="13">
        <v>49600.0</v>
      </c>
      <c r="D7286" s="8" t="s">
        <v>21916</v>
      </c>
      <c r="E7286" s="9">
        <v>65.0</v>
      </c>
      <c r="F7286" s="10" t="s">
        <v>21917</v>
      </c>
      <c r="G7286" s="11"/>
      <c r="H7286" s="11"/>
      <c r="I7286" s="11"/>
    </row>
    <row r="7287" ht="14.25" customHeight="1">
      <c r="A7287" s="5" t="s">
        <v>21918</v>
      </c>
      <c r="B7287" s="13">
        <v>46.0</v>
      </c>
      <c r="C7287" s="13">
        <v>49660.0</v>
      </c>
      <c r="D7287" s="8" t="s">
        <v>21919</v>
      </c>
      <c r="E7287" s="13">
        <v>113.0</v>
      </c>
      <c r="F7287" s="10" t="s">
        <v>21920</v>
      </c>
      <c r="G7287" s="11"/>
      <c r="H7287" s="11"/>
      <c r="I7287" s="11"/>
    </row>
    <row r="7288" ht="14.25" customHeight="1">
      <c r="A7288" s="5" t="s">
        <v>21921</v>
      </c>
      <c r="B7288" s="13">
        <v>46.0</v>
      </c>
      <c r="C7288" s="13">
        <v>52980.0</v>
      </c>
      <c r="D7288" s="8" t="s">
        <v>21922</v>
      </c>
      <c r="E7288" s="13">
        <v>103.0</v>
      </c>
      <c r="F7288" s="10" t="s">
        <v>21923</v>
      </c>
      <c r="G7288" s="11"/>
      <c r="H7288" s="11"/>
      <c r="I7288" s="11"/>
    </row>
    <row r="7289" ht="14.25" customHeight="1">
      <c r="A7289" s="5" t="s">
        <v>21924</v>
      </c>
      <c r="B7289" s="13">
        <v>46.0</v>
      </c>
      <c r="C7289" s="13">
        <v>53460.0</v>
      </c>
      <c r="D7289" s="8" t="s">
        <v>21925</v>
      </c>
      <c r="E7289" s="13">
        <v>115.0</v>
      </c>
      <c r="F7289" s="10" t="s">
        <v>21926</v>
      </c>
      <c r="G7289" s="11"/>
      <c r="H7289" s="11"/>
      <c r="I7289" s="11"/>
    </row>
    <row r="7290" ht="14.25" customHeight="1">
      <c r="A7290" s="5" t="s">
        <v>21927</v>
      </c>
      <c r="B7290" s="13">
        <v>46.0</v>
      </c>
      <c r="C7290" s="13">
        <v>59020.0</v>
      </c>
      <c r="D7290" s="8" t="s">
        <v>21928</v>
      </c>
      <c r="E7290" s="9">
        <v>83.0</v>
      </c>
      <c r="F7290" s="10" t="s">
        <v>21929</v>
      </c>
      <c r="G7290" s="11"/>
      <c r="H7290" s="11"/>
      <c r="I7290" s="11"/>
    </row>
    <row r="7291" ht="14.25" customHeight="1">
      <c r="A7291" s="14" t="s">
        <v>21930</v>
      </c>
      <c r="B7291" s="16">
        <v>46.0</v>
      </c>
      <c r="C7291" s="16">
        <v>59020.0</v>
      </c>
      <c r="D7291" s="17" t="s">
        <v>21931</v>
      </c>
      <c r="E7291" s="18">
        <v>99.0</v>
      </c>
      <c r="F7291" s="19" t="s">
        <v>21932</v>
      </c>
      <c r="G7291" s="11"/>
      <c r="H7291" s="11"/>
      <c r="I7291" s="11"/>
    </row>
    <row r="7292" ht="14.25" customHeight="1">
      <c r="A7292" s="5" t="s">
        <v>21933</v>
      </c>
      <c r="B7292" s="13">
        <v>46.0</v>
      </c>
      <c r="C7292" s="13">
        <v>59260.0</v>
      </c>
      <c r="D7292" s="8" t="s">
        <v>21934</v>
      </c>
      <c r="E7292" s="13">
        <v>109.0</v>
      </c>
      <c r="F7292" s="10" t="s">
        <v>21935</v>
      </c>
      <c r="G7292" s="11"/>
      <c r="H7292" s="11"/>
      <c r="I7292" s="11"/>
    </row>
    <row r="7293" ht="14.25" customHeight="1">
      <c r="A7293" s="5" t="s">
        <v>21936</v>
      </c>
      <c r="B7293" s="13">
        <v>46.0</v>
      </c>
      <c r="C7293" s="13">
        <v>60020.0</v>
      </c>
      <c r="D7293" s="8" t="s">
        <v>21937</v>
      </c>
      <c r="E7293" s="9">
        <v>79.0</v>
      </c>
      <c r="F7293" s="10" t="s">
        <v>21938</v>
      </c>
      <c r="G7293" s="11"/>
      <c r="H7293" s="11"/>
      <c r="I7293" s="11"/>
    </row>
    <row r="7294" ht="14.25" customHeight="1">
      <c r="A7294" s="5" t="s">
        <v>21939</v>
      </c>
      <c r="B7294" s="13">
        <v>46.0</v>
      </c>
      <c r="C7294" s="13">
        <v>60020.0</v>
      </c>
      <c r="D7294" s="8" t="s">
        <v>21940</v>
      </c>
      <c r="E7294" s="9">
        <v>81.0</v>
      </c>
      <c r="F7294" s="10" t="s">
        <v>21941</v>
      </c>
      <c r="G7294" s="11"/>
      <c r="H7294" s="11"/>
      <c r="I7294" s="11"/>
    </row>
    <row r="7295" ht="14.25" customHeight="1">
      <c r="A7295" s="5" t="s">
        <v>21942</v>
      </c>
      <c r="B7295" s="13">
        <v>46.0</v>
      </c>
      <c r="C7295" s="13">
        <v>62100.0</v>
      </c>
      <c r="D7295" s="8" t="s">
        <v>21943</v>
      </c>
      <c r="E7295" s="9">
        <v>93.0</v>
      </c>
      <c r="F7295" s="10" t="s">
        <v>21944</v>
      </c>
      <c r="G7295" s="11"/>
      <c r="H7295" s="11"/>
      <c r="I7295" s="11"/>
    </row>
    <row r="7296" ht="14.25" customHeight="1">
      <c r="A7296" s="5" t="s">
        <v>21945</v>
      </c>
      <c r="B7296" s="13">
        <v>46.0</v>
      </c>
      <c r="C7296" s="13">
        <v>66700.0</v>
      </c>
      <c r="D7296" s="8" t="s">
        <v>21946</v>
      </c>
      <c r="E7296" s="9">
        <v>27.0</v>
      </c>
      <c r="F7296" s="10" t="s">
        <v>21947</v>
      </c>
      <c r="G7296" s="11"/>
      <c r="H7296" s="11"/>
      <c r="I7296" s="11"/>
    </row>
    <row r="7297" ht="14.25" customHeight="1">
      <c r="A7297" s="5" t="s">
        <v>21948</v>
      </c>
      <c r="B7297" s="13">
        <v>46.0</v>
      </c>
      <c r="C7297" s="13">
        <v>69300.0</v>
      </c>
      <c r="D7297" s="8" t="s">
        <v>21949</v>
      </c>
      <c r="E7297" s="9">
        <v>29.0</v>
      </c>
      <c r="F7297" s="10" t="s">
        <v>21950</v>
      </c>
      <c r="G7297" s="11"/>
      <c r="H7297" s="11"/>
      <c r="I7297" s="11"/>
    </row>
    <row r="7298" ht="14.25" customHeight="1">
      <c r="A7298" s="5" t="s">
        <v>21951</v>
      </c>
      <c r="B7298" s="13">
        <v>46.0</v>
      </c>
      <c r="C7298" s="13">
        <v>72180.0</v>
      </c>
      <c r="D7298" s="8" t="s">
        <v>21952</v>
      </c>
      <c r="E7298" s="13">
        <v>123.0</v>
      </c>
      <c r="F7298" s="10" t="s">
        <v>21953</v>
      </c>
      <c r="G7298" s="11"/>
      <c r="H7298" s="11"/>
      <c r="I7298" s="11"/>
    </row>
    <row r="7299" ht="14.25" customHeight="1">
      <c r="A7299" s="5" t="s">
        <v>21954</v>
      </c>
      <c r="B7299" s="13">
        <v>46.0</v>
      </c>
      <c r="C7299" s="13">
        <v>73060.0</v>
      </c>
      <c r="D7299" s="8" t="s">
        <v>21955</v>
      </c>
      <c r="E7299" s="13">
        <v>135.0</v>
      </c>
      <c r="F7299" s="10" t="s">
        <v>21956</v>
      </c>
      <c r="G7299" s="11"/>
      <c r="H7299" s="11"/>
      <c r="I7299" s="11"/>
    </row>
    <row r="7300" ht="14.25" customHeight="1">
      <c r="A7300" s="5" t="s">
        <v>21957</v>
      </c>
      <c r="B7300" s="13">
        <v>47.0</v>
      </c>
      <c r="C7300" s="7">
        <v>440.0</v>
      </c>
      <c r="D7300" s="8" t="s">
        <v>21958</v>
      </c>
      <c r="E7300" s="9">
        <v>33.0</v>
      </c>
      <c r="F7300" s="10" t="s">
        <v>21959</v>
      </c>
      <c r="G7300" s="11"/>
      <c r="H7300" s="11"/>
      <c r="I7300" s="11"/>
    </row>
    <row r="7301" ht="14.25" customHeight="1">
      <c r="A7301" s="5" t="s">
        <v>21960</v>
      </c>
      <c r="B7301" s="13">
        <v>47.0</v>
      </c>
      <c r="C7301" s="7">
        <v>540.0</v>
      </c>
      <c r="D7301" s="8" t="s">
        <v>21961</v>
      </c>
      <c r="E7301" s="9">
        <v>9.0</v>
      </c>
      <c r="F7301" s="10" t="s">
        <v>21962</v>
      </c>
      <c r="G7301" s="11"/>
      <c r="H7301" s="11"/>
      <c r="I7301" s="11"/>
    </row>
    <row r="7302" ht="14.25" customHeight="1">
      <c r="A7302" s="5" t="s">
        <v>21963</v>
      </c>
      <c r="B7302" s="13">
        <v>47.0</v>
      </c>
      <c r="C7302" s="7">
        <v>2320.0</v>
      </c>
      <c r="D7302" s="8" t="s">
        <v>21964</v>
      </c>
      <c r="E7302" s="13">
        <v>107.0</v>
      </c>
      <c r="F7302" s="10" t="s">
        <v>21965</v>
      </c>
      <c r="G7302" s="11"/>
      <c r="H7302" s="11"/>
      <c r="I7302" s="11"/>
    </row>
    <row r="7303" ht="14.25" customHeight="1">
      <c r="A7303" s="5" t="s">
        <v>21966</v>
      </c>
      <c r="B7303" s="13">
        <v>47.0</v>
      </c>
      <c r="C7303" s="7">
        <v>3120.0</v>
      </c>
      <c r="D7303" s="8" t="s">
        <v>21967</v>
      </c>
      <c r="E7303" s="13">
        <v>171.0</v>
      </c>
      <c r="F7303" s="10" t="s">
        <v>21968</v>
      </c>
      <c r="G7303" s="11"/>
      <c r="H7303" s="11"/>
      <c r="I7303" s="11"/>
    </row>
    <row r="7304" ht="14.25" customHeight="1">
      <c r="A7304" s="5" t="s">
        <v>21969</v>
      </c>
      <c r="B7304" s="13">
        <v>47.0</v>
      </c>
      <c r="C7304" s="7">
        <v>3440.0</v>
      </c>
      <c r="D7304" s="8" t="s">
        <v>21970</v>
      </c>
      <c r="E7304" s="13">
        <v>157.0</v>
      </c>
      <c r="F7304" s="10" t="s">
        <v>21971</v>
      </c>
      <c r="G7304" s="11"/>
      <c r="H7304" s="11"/>
      <c r="I7304" s="11"/>
    </row>
    <row r="7305" ht="14.25" customHeight="1">
      <c r="A7305" s="5" t="s">
        <v>21972</v>
      </c>
      <c r="B7305" s="13">
        <v>47.0</v>
      </c>
      <c r="C7305" s="7">
        <v>4620.0</v>
      </c>
      <c r="D7305" s="8" t="s">
        <v>21973</v>
      </c>
      <c r="E7305" s="9">
        <v>37.0</v>
      </c>
      <c r="F7305" s="10" t="s">
        <v>21974</v>
      </c>
      <c r="G7305" s="11"/>
      <c r="H7305" s="11"/>
      <c r="I7305" s="11"/>
    </row>
    <row r="7306" ht="14.25" customHeight="1">
      <c r="A7306" s="5" t="s">
        <v>21975</v>
      </c>
      <c r="B7306" s="13">
        <v>47.0</v>
      </c>
      <c r="C7306" s="7">
        <v>6740.0</v>
      </c>
      <c r="D7306" s="8" t="s">
        <v>21976</v>
      </c>
      <c r="E7306" s="13">
        <v>163.0</v>
      </c>
      <c r="F7306" s="10" t="s">
        <v>21977</v>
      </c>
      <c r="G7306" s="11"/>
      <c r="H7306" s="11"/>
      <c r="I7306" s="11"/>
    </row>
    <row r="7307" ht="14.25" customHeight="1">
      <c r="A7307" s="5" t="s">
        <v>21978</v>
      </c>
      <c r="B7307" s="13">
        <v>47.0</v>
      </c>
      <c r="C7307" s="7">
        <v>7180.0</v>
      </c>
      <c r="D7307" s="8" t="s">
        <v>21979</v>
      </c>
      <c r="E7307" s="9">
        <v>69.0</v>
      </c>
      <c r="F7307" s="10" t="s">
        <v>21980</v>
      </c>
      <c r="G7307" s="11"/>
      <c r="H7307" s="11"/>
      <c r="I7307" s="11"/>
    </row>
    <row r="7308" ht="14.25" customHeight="1">
      <c r="A7308" s="5" t="s">
        <v>21981</v>
      </c>
      <c r="B7308" s="13">
        <v>47.0</v>
      </c>
      <c r="C7308" s="7">
        <v>8280.0</v>
      </c>
      <c r="D7308" s="8" t="s">
        <v>21982</v>
      </c>
      <c r="E7308" s="13">
        <v>187.0</v>
      </c>
      <c r="F7308" s="10" t="s">
        <v>21983</v>
      </c>
      <c r="G7308" s="11"/>
      <c r="H7308" s="11"/>
      <c r="I7308" s="11"/>
    </row>
    <row r="7309" ht="14.25" customHeight="1">
      <c r="A7309" s="5" t="s">
        <v>21984</v>
      </c>
      <c r="B7309" s="13">
        <v>47.0</v>
      </c>
      <c r="C7309" s="7">
        <v>8540.0</v>
      </c>
      <c r="D7309" s="8" t="s">
        <v>21985</v>
      </c>
      <c r="E7309" s="13">
        <v>163.0</v>
      </c>
      <c r="F7309" s="10" t="s">
        <v>21986</v>
      </c>
      <c r="G7309" s="11"/>
      <c r="H7309" s="11"/>
      <c r="I7309" s="11"/>
    </row>
    <row r="7310" ht="14.25" customHeight="1">
      <c r="A7310" s="5" t="s">
        <v>21987</v>
      </c>
      <c r="B7310" s="13">
        <v>47.0</v>
      </c>
      <c r="C7310" s="7">
        <v>8920.0</v>
      </c>
      <c r="D7310" s="8" t="s">
        <v>21988</v>
      </c>
      <c r="E7310" s="9">
        <v>75.0</v>
      </c>
      <c r="F7310" s="10" t="s">
        <v>21989</v>
      </c>
      <c r="G7310" s="11"/>
      <c r="H7310" s="11"/>
      <c r="I7310" s="11"/>
    </row>
    <row r="7311" ht="14.25" customHeight="1">
      <c r="A7311" s="5" t="s">
        <v>21990</v>
      </c>
      <c r="B7311" s="13">
        <v>47.0</v>
      </c>
      <c r="C7311" s="13">
        <v>10560.0</v>
      </c>
      <c r="D7311" s="8" t="s">
        <v>21991</v>
      </c>
      <c r="E7311" s="9">
        <v>5.0</v>
      </c>
      <c r="F7311" s="10" t="s">
        <v>21992</v>
      </c>
      <c r="G7311" s="11"/>
      <c r="H7311" s="11"/>
      <c r="I7311" s="11"/>
    </row>
    <row r="7312" ht="14.25" customHeight="1">
      <c r="A7312" s="5" t="s">
        <v>21993</v>
      </c>
      <c r="B7312" s="13">
        <v>47.0</v>
      </c>
      <c r="C7312" s="13">
        <v>11280.0</v>
      </c>
      <c r="D7312" s="8" t="s">
        <v>21994</v>
      </c>
      <c r="E7312" s="13">
        <v>159.0</v>
      </c>
      <c r="F7312" s="10" t="s">
        <v>21995</v>
      </c>
      <c r="G7312" s="11"/>
      <c r="H7312" s="11"/>
      <c r="I7312" s="11"/>
    </row>
    <row r="7313" ht="14.25" customHeight="1">
      <c r="A7313" s="5" t="s">
        <v>21996</v>
      </c>
      <c r="B7313" s="13">
        <v>47.0</v>
      </c>
      <c r="C7313" s="13">
        <v>12420.0</v>
      </c>
      <c r="D7313" s="8" t="s">
        <v>21997</v>
      </c>
      <c r="E7313" s="9">
        <v>81.0</v>
      </c>
      <c r="F7313" s="10" t="s">
        <v>21998</v>
      </c>
      <c r="G7313" s="11"/>
      <c r="H7313" s="11"/>
      <c r="I7313" s="11"/>
    </row>
    <row r="7314" ht="14.25" customHeight="1">
      <c r="A7314" s="5" t="s">
        <v>21999</v>
      </c>
      <c r="B7314" s="13">
        <v>47.0</v>
      </c>
      <c r="C7314" s="13">
        <v>14000.0</v>
      </c>
      <c r="D7314" s="8" t="s">
        <v>22000</v>
      </c>
      <c r="E7314" s="9">
        <v>65.0</v>
      </c>
      <c r="F7314" s="10" t="s">
        <v>22001</v>
      </c>
      <c r="G7314" s="11"/>
      <c r="H7314" s="11"/>
      <c r="I7314" s="11"/>
    </row>
    <row r="7315" ht="14.25" customHeight="1">
      <c r="A7315" s="5" t="s">
        <v>22002</v>
      </c>
      <c r="B7315" s="13">
        <v>47.0</v>
      </c>
      <c r="C7315" s="13">
        <v>14980.0</v>
      </c>
      <c r="D7315" s="8" t="s">
        <v>22003</v>
      </c>
      <c r="E7315" s="9">
        <v>73.0</v>
      </c>
      <c r="F7315" s="10" t="s">
        <v>22004</v>
      </c>
      <c r="G7315" s="11"/>
      <c r="H7315" s="11"/>
      <c r="I7315" s="11"/>
    </row>
    <row r="7316" ht="14.25" customHeight="1">
      <c r="A7316" s="5" t="s">
        <v>22005</v>
      </c>
      <c r="B7316" s="13">
        <v>47.0</v>
      </c>
      <c r="C7316" s="13">
        <v>15160.0</v>
      </c>
      <c r="D7316" s="8" t="s">
        <v>22006</v>
      </c>
      <c r="E7316" s="13">
        <v>125.0</v>
      </c>
      <c r="F7316" s="10" t="s">
        <v>22007</v>
      </c>
      <c r="G7316" s="11"/>
      <c r="H7316" s="11"/>
      <c r="I7316" s="11"/>
    </row>
    <row r="7317" ht="14.25" customHeight="1">
      <c r="A7317" s="5" t="s">
        <v>22008</v>
      </c>
      <c r="B7317" s="13">
        <v>47.0</v>
      </c>
      <c r="C7317" s="13">
        <v>15400.0</v>
      </c>
      <c r="D7317" s="8" t="s">
        <v>22009</v>
      </c>
      <c r="E7317" s="9">
        <v>11.0</v>
      </c>
      <c r="F7317" s="10" t="s">
        <v>22010</v>
      </c>
      <c r="G7317" s="11"/>
      <c r="H7317" s="11"/>
      <c r="I7317" s="11"/>
    </row>
    <row r="7318" ht="14.25" customHeight="1">
      <c r="A7318" s="5" t="s">
        <v>22011</v>
      </c>
      <c r="B7318" s="13">
        <v>47.0</v>
      </c>
      <c r="C7318" s="13">
        <v>15580.0</v>
      </c>
      <c r="D7318" s="8" t="s">
        <v>22012</v>
      </c>
      <c r="E7318" s="9">
        <v>1.0</v>
      </c>
      <c r="F7318" s="10" t="s">
        <v>22013</v>
      </c>
      <c r="G7318" s="11"/>
      <c r="H7318" s="11"/>
      <c r="I7318" s="11"/>
    </row>
    <row r="7319" ht="14.25" customHeight="1">
      <c r="A7319" s="5" t="s">
        <v>22014</v>
      </c>
      <c r="B7319" s="13">
        <v>47.0</v>
      </c>
      <c r="C7319" s="13">
        <v>16300.0</v>
      </c>
      <c r="D7319" s="8" t="s">
        <v>22015</v>
      </c>
      <c r="E7319" s="9">
        <v>65.0</v>
      </c>
      <c r="F7319" s="10" t="s">
        <v>22016</v>
      </c>
      <c r="G7319" s="11"/>
      <c r="H7319" s="11"/>
      <c r="I7319" s="11"/>
    </row>
    <row r="7320" ht="14.25" customHeight="1">
      <c r="A7320" s="5" t="s">
        <v>22017</v>
      </c>
      <c r="B7320" s="13">
        <v>47.0</v>
      </c>
      <c r="C7320" s="13">
        <v>16420.0</v>
      </c>
      <c r="D7320" s="8" t="s">
        <v>22018</v>
      </c>
      <c r="E7320" s="13">
        <v>157.0</v>
      </c>
      <c r="F7320" s="10" t="s">
        <v>22019</v>
      </c>
      <c r="G7320" s="11"/>
      <c r="H7320" s="11"/>
      <c r="I7320" s="11"/>
    </row>
    <row r="7321" ht="14.25" customHeight="1">
      <c r="A7321" s="5" t="s">
        <v>22020</v>
      </c>
      <c r="B7321" s="13">
        <v>47.0</v>
      </c>
      <c r="C7321" s="13">
        <v>16540.0</v>
      </c>
      <c r="D7321" s="8" t="s">
        <v>22021</v>
      </c>
      <c r="E7321" s="13">
        <v>119.0</v>
      </c>
      <c r="F7321" s="10" t="s">
        <v>22022</v>
      </c>
      <c r="G7321" s="11"/>
      <c r="H7321" s="11"/>
      <c r="I7321" s="11"/>
    </row>
    <row r="7322" ht="14.25" customHeight="1">
      <c r="A7322" s="5" t="s">
        <v>22023</v>
      </c>
      <c r="B7322" s="13">
        <v>47.0</v>
      </c>
      <c r="C7322" s="13">
        <v>16800.0</v>
      </c>
      <c r="D7322" s="8" t="s">
        <v>22024</v>
      </c>
      <c r="E7322" s="9">
        <v>93.0</v>
      </c>
      <c r="F7322" s="10" t="s">
        <v>22025</v>
      </c>
      <c r="G7322" s="11"/>
      <c r="H7322" s="11"/>
      <c r="I7322" s="11"/>
    </row>
    <row r="7323" ht="14.25" customHeight="1">
      <c r="A7323" s="5" t="s">
        <v>22026</v>
      </c>
      <c r="B7323" s="13">
        <v>47.0</v>
      </c>
      <c r="C7323" s="13">
        <v>16920.0</v>
      </c>
      <c r="D7323" s="8" t="s">
        <v>22027</v>
      </c>
      <c r="E7323" s="13">
        <v>141.0</v>
      </c>
      <c r="F7323" s="10" t="s">
        <v>22028</v>
      </c>
      <c r="G7323" s="11"/>
      <c r="H7323" s="11"/>
      <c r="I7323" s="11"/>
    </row>
    <row r="7324" ht="14.25" customHeight="1">
      <c r="A7324" s="5" t="s">
        <v>22029</v>
      </c>
      <c r="B7324" s="13">
        <v>47.0</v>
      </c>
      <c r="C7324" s="13">
        <v>17680.0</v>
      </c>
      <c r="D7324" s="8" t="s">
        <v>22030</v>
      </c>
      <c r="E7324" s="13">
        <v>167.0</v>
      </c>
      <c r="F7324" s="10" t="s">
        <v>22031</v>
      </c>
      <c r="G7324" s="11"/>
      <c r="H7324" s="11"/>
      <c r="I7324" s="11"/>
    </row>
    <row r="7325" ht="14.25" customHeight="1">
      <c r="A7325" s="5" t="s">
        <v>22032</v>
      </c>
      <c r="B7325" s="13">
        <v>47.0</v>
      </c>
      <c r="C7325" s="13">
        <v>18540.0</v>
      </c>
      <c r="D7325" s="8" t="s">
        <v>22033</v>
      </c>
      <c r="E7325" s="9">
        <v>35.0</v>
      </c>
      <c r="F7325" s="10" t="s">
        <v>22034</v>
      </c>
      <c r="G7325" s="11"/>
      <c r="H7325" s="11"/>
      <c r="I7325" s="11"/>
    </row>
    <row r="7326" ht="14.25" customHeight="1">
      <c r="A7326" s="5" t="s">
        <v>22035</v>
      </c>
      <c r="B7326" s="13">
        <v>47.0</v>
      </c>
      <c r="C7326" s="13">
        <v>19700.0</v>
      </c>
      <c r="D7326" s="8" t="s">
        <v>22036</v>
      </c>
      <c r="E7326" s="13">
        <v>143.0</v>
      </c>
      <c r="F7326" s="10" t="s">
        <v>22037</v>
      </c>
      <c r="G7326" s="11"/>
      <c r="H7326" s="11"/>
      <c r="I7326" s="11"/>
    </row>
    <row r="7327" ht="14.25" customHeight="1">
      <c r="A7327" s="5" t="s">
        <v>22038</v>
      </c>
      <c r="B7327" s="13">
        <v>47.0</v>
      </c>
      <c r="C7327" s="13">
        <v>20620.0</v>
      </c>
      <c r="D7327" s="8" t="s">
        <v>22039</v>
      </c>
      <c r="E7327" s="9">
        <v>43.0</v>
      </c>
      <c r="F7327" s="10" t="s">
        <v>22040</v>
      </c>
      <c r="G7327" s="11"/>
      <c r="H7327" s="11"/>
      <c r="I7327" s="11"/>
    </row>
    <row r="7328" ht="14.25" customHeight="1">
      <c r="A7328" s="5" t="s">
        <v>22041</v>
      </c>
      <c r="B7328" s="13">
        <v>47.0</v>
      </c>
      <c r="C7328" s="13">
        <v>22000.0</v>
      </c>
      <c r="D7328" s="8" t="s">
        <v>22042</v>
      </c>
      <c r="E7328" s="13">
        <v>153.0</v>
      </c>
      <c r="F7328" s="10" t="s">
        <v>22043</v>
      </c>
      <c r="G7328" s="11"/>
      <c r="H7328" s="11"/>
      <c r="I7328" s="11"/>
    </row>
    <row r="7329" ht="14.25" customHeight="1">
      <c r="A7329" s="5" t="s">
        <v>22044</v>
      </c>
      <c r="B7329" s="13">
        <v>47.0</v>
      </c>
      <c r="C7329" s="13">
        <v>22180.0</v>
      </c>
      <c r="D7329" s="8" t="s">
        <v>22045</v>
      </c>
      <c r="E7329" s="9">
        <v>53.0</v>
      </c>
      <c r="F7329" s="10" t="s">
        <v>22046</v>
      </c>
      <c r="G7329" s="11"/>
      <c r="H7329" s="11"/>
      <c r="I7329" s="11"/>
    </row>
    <row r="7330" ht="14.25" customHeight="1">
      <c r="A7330" s="5" t="s">
        <v>22047</v>
      </c>
      <c r="B7330" s="13">
        <v>47.0</v>
      </c>
      <c r="C7330" s="13">
        <v>22200.0</v>
      </c>
      <c r="D7330" s="8" t="s">
        <v>22048</v>
      </c>
      <c r="E7330" s="9">
        <v>45.0</v>
      </c>
      <c r="F7330" s="10" t="s">
        <v>22049</v>
      </c>
      <c r="G7330" s="11"/>
      <c r="H7330" s="11"/>
      <c r="I7330" s="11"/>
    </row>
    <row r="7331" ht="14.25" customHeight="1">
      <c r="A7331" s="5" t="s">
        <v>22050</v>
      </c>
      <c r="B7331" s="13">
        <v>47.0</v>
      </c>
      <c r="C7331" s="13">
        <v>22340.0</v>
      </c>
      <c r="D7331" s="8" t="s">
        <v>22051</v>
      </c>
      <c r="E7331" s="9">
        <v>9.0</v>
      </c>
      <c r="F7331" s="10" t="s">
        <v>22052</v>
      </c>
      <c r="G7331" s="11"/>
      <c r="H7331" s="11"/>
      <c r="I7331" s="11"/>
    </row>
    <row r="7332" ht="14.25" customHeight="1">
      <c r="A7332" s="5" t="s">
        <v>22053</v>
      </c>
      <c r="B7332" s="13">
        <v>47.0</v>
      </c>
      <c r="C7332" s="13">
        <v>22720.0</v>
      </c>
      <c r="D7332" s="8" t="s">
        <v>22054</v>
      </c>
      <c r="E7332" s="9">
        <v>65.0</v>
      </c>
      <c r="F7332" s="10" t="s">
        <v>22055</v>
      </c>
      <c r="G7332" s="11"/>
      <c r="H7332" s="11"/>
      <c r="I7332" s="11"/>
    </row>
    <row r="7333" ht="14.25" customHeight="1">
      <c r="A7333" s="5" t="s">
        <v>22056</v>
      </c>
      <c r="B7333" s="13">
        <v>47.0</v>
      </c>
      <c r="C7333" s="13">
        <v>23500.0</v>
      </c>
      <c r="D7333" s="8" t="s">
        <v>22057</v>
      </c>
      <c r="E7333" s="9">
        <v>19.0</v>
      </c>
      <c r="F7333" s="10" t="s">
        <v>22058</v>
      </c>
      <c r="G7333" s="11"/>
      <c r="H7333" s="11"/>
      <c r="I7333" s="11"/>
    </row>
    <row r="7334" ht="14.25" customHeight="1">
      <c r="A7334" s="5" t="s">
        <v>22059</v>
      </c>
      <c r="B7334" s="13">
        <v>47.0</v>
      </c>
      <c r="C7334" s="13">
        <v>24360.0</v>
      </c>
      <c r="D7334" s="8" t="s">
        <v>22060</v>
      </c>
      <c r="E7334" s="13">
        <v>171.0</v>
      </c>
      <c r="F7334" s="10" t="s">
        <v>22061</v>
      </c>
      <c r="G7334" s="11"/>
      <c r="H7334" s="11"/>
      <c r="I7334" s="11"/>
    </row>
    <row r="7335" ht="14.25" customHeight="1">
      <c r="A7335" s="5" t="s">
        <v>22062</v>
      </c>
      <c r="B7335" s="13">
        <v>47.0</v>
      </c>
      <c r="C7335" s="13">
        <v>24480.0</v>
      </c>
      <c r="D7335" s="8" t="s">
        <v>22063</v>
      </c>
      <c r="E7335" s="13">
        <v>107.0</v>
      </c>
      <c r="F7335" s="10" t="s">
        <v>22064</v>
      </c>
      <c r="G7335" s="11"/>
      <c r="H7335" s="11"/>
      <c r="I7335" s="11"/>
    </row>
    <row r="7336" ht="14.25" customHeight="1">
      <c r="A7336" s="5" t="s">
        <v>22065</v>
      </c>
      <c r="B7336" s="13">
        <v>47.0</v>
      </c>
      <c r="C7336" s="13">
        <v>25440.0</v>
      </c>
      <c r="D7336" s="8" t="s">
        <v>22066</v>
      </c>
      <c r="E7336" s="13">
        <v>187.0</v>
      </c>
      <c r="F7336" s="10" t="s">
        <v>22067</v>
      </c>
      <c r="G7336" s="11"/>
      <c r="H7336" s="11"/>
      <c r="I7336" s="11"/>
    </row>
    <row r="7337" ht="14.25" customHeight="1">
      <c r="A7337" s="5" t="s">
        <v>22068</v>
      </c>
      <c r="B7337" s="13">
        <v>47.0</v>
      </c>
      <c r="C7337" s="13">
        <v>25920.0</v>
      </c>
      <c r="D7337" s="8" t="s">
        <v>22069</v>
      </c>
      <c r="E7337" s="13">
        <v>103.0</v>
      </c>
      <c r="F7337" s="10" t="s">
        <v>22070</v>
      </c>
      <c r="G7337" s="11"/>
      <c r="H7337" s="11"/>
      <c r="I7337" s="11"/>
    </row>
    <row r="7338" ht="14.25" customHeight="1">
      <c r="A7338" s="5" t="s">
        <v>22071</v>
      </c>
      <c r="B7338" s="13">
        <v>47.0</v>
      </c>
      <c r="C7338" s="13">
        <v>27020.0</v>
      </c>
      <c r="D7338" s="8" t="s">
        <v>22072</v>
      </c>
      <c r="E7338" s="9">
        <v>37.0</v>
      </c>
      <c r="F7338" s="10" t="s">
        <v>22073</v>
      </c>
      <c r="G7338" s="11"/>
      <c r="H7338" s="11"/>
      <c r="I7338" s="11"/>
    </row>
    <row r="7339" ht="14.25" customHeight="1">
      <c r="A7339" s="5" t="s">
        <v>22074</v>
      </c>
      <c r="B7339" s="13">
        <v>47.0</v>
      </c>
      <c r="C7339" s="13">
        <v>27740.0</v>
      </c>
      <c r="D7339" s="8" t="s">
        <v>22075</v>
      </c>
      <c r="E7339" s="13">
        <v>187.0</v>
      </c>
      <c r="F7339" s="10" t="s">
        <v>22076</v>
      </c>
      <c r="G7339" s="11"/>
      <c r="H7339" s="11"/>
      <c r="I7339" s="11"/>
    </row>
    <row r="7340" ht="14.25" customHeight="1">
      <c r="A7340" s="5" t="s">
        <v>22077</v>
      </c>
      <c r="B7340" s="13">
        <v>47.0</v>
      </c>
      <c r="C7340" s="13">
        <v>28540.0</v>
      </c>
      <c r="D7340" s="8" t="s">
        <v>22078</v>
      </c>
      <c r="E7340" s="13">
        <v>165.0</v>
      </c>
      <c r="F7340" s="10" t="s">
        <v>22079</v>
      </c>
      <c r="G7340" s="11"/>
      <c r="H7340" s="11"/>
      <c r="I7340" s="11"/>
    </row>
    <row r="7341" ht="14.25" customHeight="1">
      <c r="A7341" s="5" t="s">
        <v>22080</v>
      </c>
      <c r="B7341" s="13">
        <v>47.0</v>
      </c>
      <c r="C7341" s="13">
        <v>28800.0</v>
      </c>
      <c r="D7341" s="8" t="s">
        <v>22081</v>
      </c>
      <c r="E7341" s="13">
        <v>155.0</v>
      </c>
      <c r="F7341" s="10" t="s">
        <v>22082</v>
      </c>
      <c r="G7341" s="11"/>
      <c r="H7341" s="11"/>
      <c r="I7341" s="11"/>
    </row>
    <row r="7342" ht="14.25" customHeight="1">
      <c r="A7342" s="5" t="s">
        <v>22083</v>
      </c>
      <c r="B7342" s="13">
        <v>47.0</v>
      </c>
      <c r="C7342" s="13">
        <v>28960.0</v>
      </c>
      <c r="D7342" s="8" t="s">
        <v>22084</v>
      </c>
      <c r="E7342" s="13">
        <v>157.0</v>
      </c>
      <c r="F7342" s="10" t="s">
        <v>22085</v>
      </c>
      <c r="G7342" s="11"/>
      <c r="H7342" s="11"/>
      <c r="I7342" s="11"/>
    </row>
    <row r="7343" ht="14.25" customHeight="1">
      <c r="A7343" s="5" t="s">
        <v>22086</v>
      </c>
      <c r="B7343" s="13">
        <v>47.0</v>
      </c>
      <c r="C7343" s="13">
        <v>29920.0</v>
      </c>
      <c r="D7343" s="8" t="s">
        <v>22087</v>
      </c>
      <c r="E7343" s="9">
        <v>37.0</v>
      </c>
      <c r="F7343" s="10" t="s">
        <v>22088</v>
      </c>
      <c r="G7343" s="11"/>
      <c r="H7343" s="11"/>
      <c r="I7343" s="11"/>
    </row>
    <row r="7344" ht="14.25" customHeight="1">
      <c r="A7344" s="5" t="s">
        <v>22089</v>
      </c>
      <c r="B7344" s="13">
        <v>47.0</v>
      </c>
      <c r="C7344" s="13">
        <v>29920.0</v>
      </c>
      <c r="D7344" s="8" t="s">
        <v>22090</v>
      </c>
      <c r="E7344" s="13">
        <v>165.0</v>
      </c>
      <c r="F7344" s="10" t="s">
        <v>22091</v>
      </c>
      <c r="G7344" s="11"/>
      <c r="H7344" s="11"/>
      <c r="I7344" s="11"/>
    </row>
    <row r="7345" ht="14.25" customHeight="1">
      <c r="A7345" s="14" t="s">
        <v>22092</v>
      </c>
      <c r="B7345" s="16">
        <v>47.0</v>
      </c>
      <c r="C7345" s="16">
        <v>30960.0</v>
      </c>
      <c r="D7345" s="17" t="s">
        <v>22093</v>
      </c>
      <c r="E7345" s="16">
        <v>147.0</v>
      </c>
      <c r="F7345" s="19" t="s">
        <v>22094</v>
      </c>
      <c r="G7345" s="11"/>
      <c r="H7345" s="11"/>
      <c r="I7345" s="11"/>
    </row>
    <row r="7346" ht="14.25" customHeight="1">
      <c r="A7346" s="5" t="s">
        <v>22095</v>
      </c>
      <c r="B7346" s="13">
        <v>47.0</v>
      </c>
      <c r="C7346" s="13">
        <v>30980.0</v>
      </c>
      <c r="D7346" s="8" t="s">
        <v>22096</v>
      </c>
      <c r="E7346" s="9">
        <v>59.0</v>
      </c>
      <c r="F7346" s="10" t="s">
        <v>22097</v>
      </c>
      <c r="G7346" s="11"/>
      <c r="H7346" s="11"/>
      <c r="I7346" s="11"/>
    </row>
    <row r="7347" ht="14.25" customHeight="1">
      <c r="A7347" s="5" t="s">
        <v>22098</v>
      </c>
      <c r="B7347" s="13">
        <v>47.0</v>
      </c>
      <c r="C7347" s="13">
        <v>31820.0</v>
      </c>
      <c r="D7347" s="8" t="s">
        <v>22099</v>
      </c>
      <c r="E7347" s="9">
        <v>97.0</v>
      </c>
      <c r="F7347" s="10" t="s">
        <v>22100</v>
      </c>
      <c r="G7347" s="11"/>
      <c r="H7347" s="11"/>
      <c r="I7347" s="11"/>
    </row>
    <row r="7348" ht="14.25" customHeight="1">
      <c r="A7348" s="5" t="s">
        <v>22101</v>
      </c>
      <c r="B7348" s="13">
        <v>47.0</v>
      </c>
      <c r="C7348" s="13">
        <v>32520.0</v>
      </c>
      <c r="D7348" s="8" t="s">
        <v>22102</v>
      </c>
      <c r="E7348" s="13">
        <v>145.0</v>
      </c>
      <c r="F7348" s="10" t="s">
        <v>22103</v>
      </c>
      <c r="G7348" s="11"/>
      <c r="H7348" s="11"/>
      <c r="I7348" s="11"/>
    </row>
    <row r="7349" ht="14.25" customHeight="1">
      <c r="A7349" s="5" t="s">
        <v>22104</v>
      </c>
      <c r="B7349" s="13">
        <v>47.0</v>
      </c>
      <c r="C7349" s="13">
        <v>32600.0</v>
      </c>
      <c r="D7349" s="8" t="s">
        <v>22105</v>
      </c>
      <c r="E7349" s="9">
        <v>65.0</v>
      </c>
      <c r="F7349" s="10" t="s">
        <v>22106</v>
      </c>
      <c r="G7349" s="11"/>
      <c r="H7349" s="11"/>
      <c r="I7349" s="11"/>
    </row>
    <row r="7350" ht="14.25" customHeight="1">
      <c r="A7350" s="5" t="s">
        <v>22107</v>
      </c>
      <c r="B7350" s="13">
        <v>47.0</v>
      </c>
      <c r="C7350" s="13">
        <v>32720.0</v>
      </c>
      <c r="D7350" s="8" t="s">
        <v>22108</v>
      </c>
      <c r="E7350" s="13">
        <v>169.0</v>
      </c>
      <c r="F7350" s="10" t="s">
        <v>22109</v>
      </c>
      <c r="G7350" s="11"/>
      <c r="H7350" s="11"/>
      <c r="I7350" s="11"/>
    </row>
    <row r="7351" ht="14.25" customHeight="1">
      <c r="A7351" s="5" t="s">
        <v>22110</v>
      </c>
      <c r="B7351" s="13">
        <v>47.0</v>
      </c>
      <c r="C7351" s="13">
        <v>33260.0</v>
      </c>
      <c r="D7351" s="8" t="s">
        <v>22111</v>
      </c>
      <c r="E7351" s="9">
        <v>23.0</v>
      </c>
      <c r="F7351" s="10" t="s">
        <v>22112</v>
      </c>
      <c r="G7351" s="11"/>
      <c r="H7351" s="11"/>
      <c r="I7351" s="11"/>
    </row>
    <row r="7352" ht="14.25" customHeight="1">
      <c r="A7352" s="5" t="s">
        <v>22113</v>
      </c>
      <c r="B7352" s="13">
        <v>47.0</v>
      </c>
      <c r="C7352" s="13">
        <v>33280.0</v>
      </c>
      <c r="D7352" s="8" t="s">
        <v>22114</v>
      </c>
      <c r="E7352" s="13">
        <v>165.0</v>
      </c>
      <c r="F7352" s="10" t="s">
        <v>22115</v>
      </c>
      <c r="G7352" s="11"/>
      <c r="H7352" s="11"/>
      <c r="I7352" s="11"/>
    </row>
    <row r="7353" ht="14.25" customHeight="1">
      <c r="A7353" s="5" t="s">
        <v>22116</v>
      </c>
      <c r="B7353" s="13">
        <v>47.0</v>
      </c>
      <c r="C7353" s="13">
        <v>35160.0</v>
      </c>
      <c r="D7353" s="8" t="s">
        <v>22117</v>
      </c>
      <c r="E7353" s="13">
        <v>101.0</v>
      </c>
      <c r="F7353" s="10" t="s">
        <v>22118</v>
      </c>
      <c r="G7353" s="11"/>
      <c r="H7353" s="11"/>
      <c r="I7353" s="11"/>
    </row>
    <row r="7354" ht="14.25" customHeight="1">
      <c r="A7354" s="5" t="s">
        <v>22119</v>
      </c>
      <c r="B7354" s="13">
        <v>47.0</v>
      </c>
      <c r="C7354" s="13">
        <v>36460.0</v>
      </c>
      <c r="D7354" s="8" t="s">
        <v>22120</v>
      </c>
      <c r="E7354" s="9">
        <v>53.0</v>
      </c>
      <c r="F7354" s="10" t="s">
        <v>22121</v>
      </c>
      <c r="G7354" s="11"/>
      <c r="H7354" s="11"/>
      <c r="I7354" s="11"/>
    </row>
    <row r="7355" ht="14.25" customHeight="1">
      <c r="A7355" s="5" t="s">
        <v>22122</v>
      </c>
      <c r="B7355" s="13">
        <v>47.0</v>
      </c>
      <c r="C7355" s="13">
        <v>36580.0</v>
      </c>
      <c r="D7355" s="8" t="s">
        <v>22123</v>
      </c>
      <c r="E7355" s="9">
        <v>17.0</v>
      </c>
      <c r="F7355" s="10" t="s">
        <v>22124</v>
      </c>
      <c r="G7355" s="11"/>
      <c r="H7355" s="11"/>
      <c r="I7355" s="11"/>
    </row>
    <row r="7356" ht="14.25" customHeight="1">
      <c r="A7356" s="5" t="s">
        <v>22125</v>
      </c>
      <c r="B7356" s="13">
        <v>47.0</v>
      </c>
      <c r="C7356" s="13">
        <v>37640.0</v>
      </c>
      <c r="D7356" s="8" t="s">
        <v>22126</v>
      </c>
      <c r="E7356" s="13">
        <v>113.0</v>
      </c>
      <c r="F7356" s="10" t="s">
        <v>22127</v>
      </c>
      <c r="G7356" s="11"/>
      <c r="H7356" s="11"/>
      <c r="I7356" s="11"/>
    </row>
    <row r="7357" ht="14.25" customHeight="1">
      <c r="A7357" s="5" t="s">
        <v>22128</v>
      </c>
      <c r="B7357" s="13">
        <v>47.0</v>
      </c>
      <c r="C7357" s="13">
        <v>37820.0</v>
      </c>
      <c r="D7357" s="8" t="s">
        <v>22129</v>
      </c>
      <c r="E7357" s="13">
        <v>115.0</v>
      </c>
      <c r="F7357" s="10" t="s">
        <v>22130</v>
      </c>
      <c r="G7357" s="11"/>
      <c r="H7357" s="11"/>
      <c r="I7357" s="11"/>
    </row>
    <row r="7358" ht="14.25" customHeight="1">
      <c r="A7358" s="5" t="s">
        <v>22131</v>
      </c>
      <c r="B7358" s="13">
        <v>47.0</v>
      </c>
      <c r="C7358" s="13">
        <v>37960.0</v>
      </c>
      <c r="D7358" s="8" t="s">
        <v>22132</v>
      </c>
      <c r="E7358" s="9">
        <v>89.0</v>
      </c>
      <c r="F7358" s="10" t="s">
        <v>22133</v>
      </c>
      <c r="G7358" s="11"/>
      <c r="H7358" s="11"/>
      <c r="I7358" s="11"/>
    </row>
    <row r="7359" ht="14.25" customHeight="1">
      <c r="A7359" s="5" t="s">
        <v>22134</v>
      </c>
      <c r="B7359" s="13">
        <v>47.0</v>
      </c>
      <c r="C7359" s="13">
        <v>38020.0</v>
      </c>
      <c r="D7359" s="8" t="s">
        <v>22135</v>
      </c>
      <c r="E7359" s="9">
        <v>13.0</v>
      </c>
      <c r="F7359" s="10" t="s">
        <v>22136</v>
      </c>
      <c r="G7359" s="11"/>
      <c r="H7359" s="11"/>
      <c r="I7359" s="11"/>
    </row>
    <row r="7360" ht="14.25" customHeight="1">
      <c r="A7360" s="5" t="s">
        <v>22137</v>
      </c>
      <c r="B7360" s="13">
        <v>47.0</v>
      </c>
      <c r="C7360" s="13">
        <v>38320.0</v>
      </c>
      <c r="D7360" s="8" t="s">
        <v>22138</v>
      </c>
      <c r="E7360" s="9">
        <v>19.0</v>
      </c>
      <c r="F7360" s="10" t="s">
        <v>22139</v>
      </c>
      <c r="G7360" s="11"/>
      <c r="H7360" s="11"/>
      <c r="I7360" s="11"/>
    </row>
    <row r="7361" ht="14.25" customHeight="1">
      <c r="A7361" s="5" t="s">
        <v>22140</v>
      </c>
      <c r="B7361" s="13">
        <v>47.0</v>
      </c>
      <c r="C7361" s="13">
        <v>38320.0</v>
      </c>
      <c r="D7361" s="8" t="s">
        <v>22141</v>
      </c>
      <c r="E7361" s="13">
        <v>179.0</v>
      </c>
      <c r="F7361" s="10" t="s">
        <v>22142</v>
      </c>
      <c r="G7361" s="11"/>
      <c r="H7361" s="11"/>
      <c r="I7361" s="11"/>
    </row>
    <row r="7362" ht="14.25" customHeight="1">
      <c r="A7362" s="5" t="s">
        <v>22143</v>
      </c>
      <c r="B7362" s="13">
        <v>47.0</v>
      </c>
      <c r="C7362" s="13">
        <v>38540.0</v>
      </c>
      <c r="D7362" s="8" t="s">
        <v>22144</v>
      </c>
      <c r="E7362" s="13">
        <v>179.0</v>
      </c>
      <c r="F7362" s="10" t="s">
        <v>22145</v>
      </c>
      <c r="G7362" s="11"/>
      <c r="H7362" s="11"/>
      <c r="I7362" s="11"/>
    </row>
    <row r="7363" ht="14.25" customHeight="1">
      <c r="A7363" s="5" t="s">
        <v>22146</v>
      </c>
      <c r="B7363" s="13">
        <v>47.0</v>
      </c>
      <c r="C7363" s="13">
        <v>39560.0</v>
      </c>
      <c r="D7363" s="8" t="s">
        <v>22147</v>
      </c>
      <c r="E7363" s="9">
        <v>73.0</v>
      </c>
      <c r="F7363" s="10" t="s">
        <v>22148</v>
      </c>
      <c r="G7363" s="11"/>
      <c r="H7363" s="11"/>
      <c r="I7363" s="11"/>
    </row>
    <row r="7364" ht="14.25" customHeight="1">
      <c r="A7364" s="5" t="s">
        <v>22149</v>
      </c>
      <c r="B7364" s="13">
        <v>47.0</v>
      </c>
      <c r="C7364" s="13">
        <v>39560.0</v>
      </c>
      <c r="D7364" s="8" t="s">
        <v>22150</v>
      </c>
      <c r="E7364" s="13">
        <v>163.0</v>
      </c>
      <c r="F7364" s="10" t="s">
        <v>22151</v>
      </c>
      <c r="G7364" s="11"/>
      <c r="H7364" s="11"/>
      <c r="I7364" s="11"/>
    </row>
    <row r="7365" ht="14.25" customHeight="1">
      <c r="A7365" s="5" t="s">
        <v>22152</v>
      </c>
      <c r="B7365" s="13">
        <v>47.0</v>
      </c>
      <c r="C7365" s="13">
        <v>39620.0</v>
      </c>
      <c r="D7365" s="8" t="s">
        <v>22153</v>
      </c>
      <c r="E7365" s="13">
        <v>145.0</v>
      </c>
      <c r="F7365" s="10" t="s">
        <v>22154</v>
      </c>
      <c r="G7365" s="11"/>
      <c r="H7365" s="11"/>
      <c r="I7365" s="11"/>
    </row>
    <row r="7366" ht="14.25" customHeight="1">
      <c r="A7366" s="5" t="s">
        <v>22155</v>
      </c>
      <c r="B7366" s="13">
        <v>47.0</v>
      </c>
      <c r="C7366" s="13">
        <v>40000.0</v>
      </c>
      <c r="D7366" s="8" t="s">
        <v>22156</v>
      </c>
      <c r="E7366" s="9">
        <v>93.0</v>
      </c>
      <c r="F7366" s="10" t="s">
        <v>22157</v>
      </c>
      <c r="G7366" s="11"/>
      <c r="H7366" s="11"/>
      <c r="I7366" s="11"/>
    </row>
    <row r="7367" ht="14.25" customHeight="1">
      <c r="A7367" s="5" t="s">
        <v>22158</v>
      </c>
      <c r="B7367" s="13">
        <v>47.0</v>
      </c>
      <c r="C7367" s="13">
        <v>40160.0</v>
      </c>
      <c r="D7367" s="8" t="s">
        <v>22159</v>
      </c>
      <c r="E7367" s="13">
        <v>111.0</v>
      </c>
      <c r="F7367" s="10" t="s">
        <v>22160</v>
      </c>
      <c r="G7367" s="11"/>
      <c r="H7367" s="11"/>
      <c r="I7367" s="11"/>
    </row>
    <row r="7368" ht="14.25" customHeight="1">
      <c r="A7368" s="5" t="s">
        <v>22161</v>
      </c>
      <c r="B7368" s="13">
        <v>47.0</v>
      </c>
      <c r="C7368" s="13">
        <v>40180.0</v>
      </c>
      <c r="D7368" s="8" t="s">
        <v>22162</v>
      </c>
      <c r="E7368" s="9">
        <v>13.0</v>
      </c>
      <c r="F7368" s="10" t="s">
        <v>22163</v>
      </c>
      <c r="G7368" s="11"/>
      <c r="H7368" s="11"/>
      <c r="I7368" s="11"/>
    </row>
    <row r="7369" ht="14.25" customHeight="1">
      <c r="A7369" s="5" t="s">
        <v>22164</v>
      </c>
      <c r="B7369" s="13">
        <v>47.0</v>
      </c>
      <c r="C7369" s="13">
        <v>41220.0</v>
      </c>
      <c r="D7369" s="8" t="s">
        <v>22165</v>
      </c>
      <c r="E7369" s="13">
        <v>149.0</v>
      </c>
      <c r="F7369" s="10" t="s">
        <v>22166</v>
      </c>
      <c r="G7369" s="11"/>
      <c r="H7369" s="11"/>
      <c r="I7369" s="11"/>
    </row>
    <row r="7370" ht="14.25" customHeight="1">
      <c r="A7370" s="5" t="s">
        <v>22167</v>
      </c>
      <c r="B7370" s="13">
        <v>47.0</v>
      </c>
      <c r="C7370" s="13">
        <v>41340.0</v>
      </c>
      <c r="D7370" s="8" t="s">
        <v>22168</v>
      </c>
      <c r="E7370" s="9">
        <v>99.0</v>
      </c>
      <c r="F7370" s="10" t="s">
        <v>22169</v>
      </c>
      <c r="G7370" s="11"/>
      <c r="H7370" s="11"/>
      <c r="I7370" s="11"/>
    </row>
    <row r="7371" ht="14.25" customHeight="1">
      <c r="A7371" s="5" t="s">
        <v>22170</v>
      </c>
      <c r="B7371" s="13">
        <v>47.0</v>
      </c>
      <c r="C7371" s="13">
        <v>41520.0</v>
      </c>
      <c r="D7371" s="8" t="s">
        <v>22171</v>
      </c>
      <c r="E7371" s="13">
        <v>189.0</v>
      </c>
      <c r="F7371" s="10" t="s">
        <v>22172</v>
      </c>
      <c r="G7371" s="11"/>
      <c r="H7371" s="11"/>
      <c r="I7371" s="11"/>
    </row>
    <row r="7372" ht="14.25" customHeight="1">
      <c r="A7372" s="5" t="s">
        <v>22173</v>
      </c>
      <c r="B7372" s="13">
        <v>47.0</v>
      </c>
      <c r="C7372" s="13">
        <v>41760.0</v>
      </c>
      <c r="D7372" s="8" t="s">
        <v>22174</v>
      </c>
      <c r="E7372" s="13">
        <v>105.0</v>
      </c>
      <c r="F7372" s="10" t="s">
        <v>22175</v>
      </c>
      <c r="G7372" s="11"/>
      <c r="H7372" s="11"/>
      <c r="I7372" s="11"/>
    </row>
    <row r="7373" ht="14.25" customHeight="1">
      <c r="A7373" s="5" t="s">
        <v>22176</v>
      </c>
      <c r="B7373" s="13">
        <v>47.0</v>
      </c>
      <c r="C7373" s="13">
        <v>41860.0</v>
      </c>
      <c r="D7373" s="8" t="s">
        <v>22177</v>
      </c>
      <c r="E7373" s="13">
        <v>117.0</v>
      </c>
      <c r="F7373" s="10" t="s">
        <v>22178</v>
      </c>
      <c r="G7373" s="11"/>
      <c r="H7373" s="11"/>
      <c r="I7373" s="11"/>
    </row>
    <row r="7374" ht="14.25" customHeight="1">
      <c r="A7374" s="5" t="s">
        <v>22179</v>
      </c>
      <c r="B7374" s="13">
        <v>47.0</v>
      </c>
      <c r="C7374" s="13">
        <v>41980.0</v>
      </c>
      <c r="D7374" s="8" t="s">
        <v>22180</v>
      </c>
      <c r="E7374" s="9">
        <v>77.0</v>
      </c>
      <c r="F7374" s="10" t="s">
        <v>22181</v>
      </c>
      <c r="G7374" s="11"/>
      <c r="H7374" s="11"/>
      <c r="I7374" s="11"/>
    </row>
    <row r="7375" ht="14.25" customHeight="1">
      <c r="A7375" s="5" t="s">
        <v>22182</v>
      </c>
      <c r="B7375" s="13">
        <v>47.0</v>
      </c>
      <c r="C7375" s="13">
        <v>43140.0</v>
      </c>
      <c r="D7375" s="8" t="s">
        <v>22183</v>
      </c>
      <c r="E7375" s="13">
        <v>133.0</v>
      </c>
      <c r="F7375" s="10" t="s">
        <v>22184</v>
      </c>
      <c r="G7375" s="11"/>
      <c r="H7375" s="11"/>
      <c r="I7375" s="11"/>
    </row>
    <row r="7376" ht="14.25" customHeight="1">
      <c r="A7376" s="5" t="s">
        <v>22185</v>
      </c>
      <c r="B7376" s="13">
        <v>47.0</v>
      </c>
      <c r="C7376" s="13">
        <v>43780.0</v>
      </c>
      <c r="D7376" s="8" t="s">
        <v>22186</v>
      </c>
      <c r="E7376" s="13">
        <v>105.0</v>
      </c>
      <c r="F7376" s="10" t="s">
        <v>22187</v>
      </c>
      <c r="G7376" s="11"/>
      <c r="H7376" s="11"/>
      <c r="I7376" s="11"/>
    </row>
    <row r="7377" ht="14.25" customHeight="1">
      <c r="A7377" s="5" t="s">
        <v>22188</v>
      </c>
      <c r="B7377" s="13">
        <v>47.0</v>
      </c>
      <c r="C7377" s="13">
        <v>44400.0</v>
      </c>
      <c r="D7377" s="8" t="s">
        <v>22189</v>
      </c>
      <c r="E7377" s="13">
        <v>163.0</v>
      </c>
      <c r="F7377" s="10" t="s">
        <v>22190</v>
      </c>
      <c r="G7377" s="11"/>
      <c r="H7377" s="11"/>
      <c r="I7377" s="11"/>
    </row>
    <row r="7378" ht="14.25" customHeight="1">
      <c r="A7378" s="5" t="s">
        <v>22191</v>
      </c>
      <c r="B7378" s="13">
        <v>47.0</v>
      </c>
      <c r="C7378" s="13">
        <v>44940.0</v>
      </c>
      <c r="D7378" s="8" t="s">
        <v>22192</v>
      </c>
      <c r="E7378" s="9">
        <v>17.0</v>
      </c>
      <c r="F7378" s="10" t="s">
        <v>22193</v>
      </c>
      <c r="G7378" s="11"/>
      <c r="H7378" s="11"/>
      <c r="I7378" s="11"/>
    </row>
    <row r="7379" ht="14.25" customHeight="1">
      <c r="A7379" s="5" t="s">
        <v>22194</v>
      </c>
      <c r="B7379" s="13">
        <v>47.0</v>
      </c>
      <c r="C7379" s="13">
        <v>44940.0</v>
      </c>
      <c r="D7379" s="8" t="s">
        <v>22195</v>
      </c>
      <c r="E7379" s="13">
        <v>183.0</v>
      </c>
      <c r="F7379" s="10" t="s">
        <v>22196</v>
      </c>
      <c r="G7379" s="11"/>
      <c r="H7379" s="11"/>
      <c r="I7379" s="11"/>
    </row>
    <row r="7380" ht="14.25" customHeight="1">
      <c r="A7380" s="5" t="s">
        <v>22197</v>
      </c>
      <c r="B7380" s="13">
        <v>47.0</v>
      </c>
      <c r="C7380" s="13">
        <v>44940.0</v>
      </c>
      <c r="D7380" s="8" t="s">
        <v>22198</v>
      </c>
      <c r="E7380" s="9">
        <v>79.0</v>
      </c>
      <c r="F7380" s="10" t="s">
        <v>22199</v>
      </c>
      <c r="G7380" s="11"/>
      <c r="H7380" s="11"/>
      <c r="I7380" s="11"/>
    </row>
    <row r="7381" ht="14.25" customHeight="1">
      <c r="A7381" s="5" t="s">
        <v>22200</v>
      </c>
      <c r="B7381" s="13">
        <v>47.0</v>
      </c>
      <c r="C7381" s="13">
        <v>45100.0</v>
      </c>
      <c r="D7381" s="8" t="s">
        <v>22201</v>
      </c>
      <c r="E7381" s="13">
        <v>177.0</v>
      </c>
      <c r="F7381" s="10" t="s">
        <v>22202</v>
      </c>
      <c r="G7381" s="11"/>
      <c r="H7381" s="11"/>
      <c r="I7381" s="11"/>
    </row>
    <row r="7382" ht="14.25" customHeight="1">
      <c r="A7382" s="5" t="s">
        <v>22203</v>
      </c>
      <c r="B7382" s="13">
        <v>47.0</v>
      </c>
      <c r="C7382" s="13">
        <v>45320.0</v>
      </c>
      <c r="D7382" s="8" t="s">
        <v>22204</v>
      </c>
      <c r="E7382" s="13">
        <v>123.0</v>
      </c>
      <c r="F7382" s="10" t="s">
        <v>22205</v>
      </c>
      <c r="G7382" s="11"/>
      <c r="H7382" s="11"/>
      <c r="I7382" s="11"/>
    </row>
    <row r="7383" ht="14.25" customHeight="1">
      <c r="A7383" s="5" t="s">
        <v>22206</v>
      </c>
      <c r="B7383" s="13">
        <v>47.0</v>
      </c>
      <c r="C7383" s="13">
        <v>45500.0</v>
      </c>
      <c r="D7383" s="8" t="s">
        <v>22207</v>
      </c>
      <c r="E7383" s="9">
        <v>31.0</v>
      </c>
      <c r="F7383" s="10" t="s">
        <v>22208</v>
      </c>
      <c r="G7383" s="11"/>
      <c r="H7383" s="11"/>
      <c r="I7383" s="11"/>
    </row>
    <row r="7384" ht="14.25" customHeight="1">
      <c r="A7384" s="5" t="s">
        <v>22209</v>
      </c>
      <c r="B7384" s="13">
        <v>47.0</v>
      </c>
      <c r="C7384" s="13">
        <v>46240.0</v>
      </c>
      <c r="D7384" s="8" t="s">
        <v>22210</v>
      </c>
      <c r="E7384" s="13">
        <v>183.0</v>
      </c>
      <c r="F7384" s="10" t="s">
        <v>22211</v>
      </c>
      <c r="G7384" s="11"/>
      <c r="H7384" s="11"/>
      <c r="I7384" s="11"/>
    </row>
    <row r="7385" ht="14.25" customHeight="1">
      <c r="A7385" s="5" t="s">
        <v>22212</v>
      </c>
      <c r="B7385" s="13">
        <v>47.0</v>
      </c>
      <c r="C7385" s="13">
        <v>46380.0</v>
      </c>
      <c r="D7385" s="8" t="s">
        <v>22213</v>
      </c>
      <c r="E7385" s="9">
        <v>9.0</v>
      </c>
      <c r="F7385" s="10" t="s">
        <v>22214</v>
      </c>
      <c r="G7385" s="11"/>
      <c r="H7385" s="11"/>
      <c r="I7385" s="11"/>
    </row>
    <row r="7386" ht="14.25" customHeight="1">
      <c r="A7386" s="5" t="s">
        <v>22215</v>
      </c>
      <c r="B7386" s="13">
        <v>47.0</v>
      </c>
      <c r="C7386" s="13">
        <v>48000.0</v>
      </c>
      <c r="D7386" s="8" t="s">
        <v>22216</v>
      </c>
      <c r="E7386" s="13">
        <v>157.0</v>
      </c>
      <c r="F7386" s="10" t="s">
        <v>22217</v>
      </c>
      <c r="G7386" s="11"/>
      <c r="H7386" s="11"/>
      <c r="I7386" s="11"/>
    </row>
    <row r="7387" ht="14.25" customHeight="1">
      <c r="A7387" s="5" t="s">
        <v>22218</v>
      </c>
      <c r="B7387" s="13">
        <v>47.0</v>
      </c>
      <c r="C7387" s="13">
        <v>48560.0</v>
      </c>
      <c r="D7387" s="8" t="s">
        <v>22219</v>
      </c>
      <c r="E7387" s="9">
        <v>59.0</v>
      </c>
      <c r="F7387" s="10" t="s">
        <v>22220</v>
      </c>
      <c r="G7387" s="11"/>
      <c r="H7387" s="11"/>
      <c r="I7387" s="11"/>
    </row>
    <row r="7388" ht="14.25" customHeight="1">
      <c r="A7388" s="5" t="s">
        <v>22221</v>
      </c>
      <c r="B7388" s="13">
        <v>47.0</v>
      </c>
      <c r="C7388" s="13">
        <v>48660.0</v>
      </c>
      <c r="D7388" s="8" t="s">
        <v>22222</v>
      </c>
      <c r="E7388" s="9">
        <v>53.0</v>
      </c>
      <c r="F7388" s="10" t="s">
        <v>22223</v>
      </c>
      <c r="G7388" s="11"/>
      <c r="H7388" s="11"/>
      <c r="I7388" s="11"/>
    </row>
    <row r="7389" ht="14.25" customHeight="1">
      <c r="A7389" s="5" t="s">
        <v>22224</v>
      </c>
      <c r="B7389" s="13">
        <v>47.0</v>
      </c>
      <c r="C7389" s="13">
        <v>49060.0</v>
      </c>
      <c r="D7389" s="8" t="s">
        <v>22225</v>
      </c>
      <c r="E7389" s="13">
        <v>157.0</v>
      </c>
      <c r="F7389" s="10" t="s">
        <v>22226</v>
      </c>
      <c r="G7389" s="11"/>
      <c r="H7389" s="11"/>
      <c r="I7389" s="11"/>
    </row>
    <row r="7390" ht="14.25" customHeight="1">
      <c r="A7390" s="5" t="s">
        <v>22227</v>
      </c>
      <c r="B7390" s="13">
        <v>47.0</v>
      </c>
      <c r="C7390" s="13">
        <v>49760.0</v>
      </c>
      <c r="D7390" s="8" t="s">
        <v>22228</v>
      </c>
      <c r="E7390" s="13">
        <v>141.0</v>
      </c>
      <c r="F7390" s="10" t="s">
        <v>22229</v>
      </c>
      <c r="G7390" s="11"/>
      <c r="H7390" s="11"/>
      <c r="I7390" s="11"/>
    </row>
    <row r="7391" ht="14.25" customHeight="1">
      <c r="A7391" s="5" t="s">
        <v>22230</v>
      </c>
      <c r="B7391" s="13">
        <v>47.0</v>
      </c>
      <c r="C7391" s="13">
        <v>50280.0</v>
      </c>
      <c r="D7391" s="8" t="s">
        <v>22231</v>
      </c>
      <c r="E7391" s="9">
        <v>63.0</v>
      </c>
      <c r="F7391" s="10" t="s">
        <v>22232</v>
      </c>
      <c r="G7391" s="11"/>
      <c r="H7391" s="11"/>
      <c r="I7391" s="11"/>
    </row>
    <row r="7392" ht="14.25" customHeight="1">
      <c r="A7392" s="5" t="s">
        <v>22233</v>
      </c>
      <c r="B7392" s="13">
        <v>47.0</v>
      </c>
      <c r="C7392" s="13">
        <v>50580.0</v>
      </c>
      <c r="D7392" s="8" t="s">
        <v>22234</v>
      </c>
      <c r="E7392" s="9">
        <v>73.0</v>
      </c>
      <c r="F7392" s="10" t="s">
        <v>22235</v>
      </c>
      <c r="G7392" s="11"/>
      <c r="H7392" s="11"/>
      <c r="I7392" s="11"/>
    </row>
    <row r="7393" ht="14.25" customHeight="1">
      <c r="A7393" s="5" t="s">
        <v>22236</v>
      </c>
      <c r="B7393" s="13">
        <v>47.0</v>
      </c>
      <c r="C7393" s="13">
        <v>50780.0</v>
      </c>
      <c r="D7393" s="8" t="s">
        <v>22237</v>
      </c>
      <c r="E7393" s="13">
        <v>189.0</v>
      </c>
      <c r="F7393" s="10" t="s">
        <v>22238</v>
      </c>
      <c r="G7393" s="11"/>
      <c r="H7393" s="11"/>
      <c r="I7393" s="11"/>
    </row>
    <row r="7394" ht="14.25" customHeight="1">
      <c r="A7394" s="5" t="s">
        <v>22239</v>
      </c>
      <c r="B7394" s="13">
        <v>47.0</v>
      </c>
      <c r="C7394" s="13">
        <v>51080.0</v>
      </c>
      <c r="D7394" s="8" t="s">
        <v>22240</v>
      </c>
      <c r="E7394" s="13">
        <v>119.0</v>
      </c>
      <c r="F7394" s="10" t="s">
        <v>22241</v>
      </c>
      <c r="G7394" s="11"/>
      <c r="H7394" s="11"/>
      <c r="I7394" s="11"/>
    </row>
    <row r="7395" ht="14.25" customHeight="1">
      <c r="A7395" s="5" t="s">
        <v>22242</v>
      </c>
      <c r="B7395" s="13">
        <v>47.0</v>
      </c>
      <c r="C7395" s="13">
        <v>51560.0</v>
      </c>
      <c r="D7395" s="8" t="s">
        <v>22243</v>
      </c>
      <c r="E7395" s="13">
        <v>149.0</v>
      </c>
      <c r="F7395" s="10" t="s">
        <v>22244</v>
      </c>
      <c r="G7395" s="11"/>
      <c r="H7395" s="11"/>
      <c r="I7395" s="11"/>
    </row>
    <row r="7396" ht="14.25" customHeight="1">
      <c r="A7396" s="5" t="s">
        <v>22245</v>
      </c>
      <c r="B7396" s="13">
        <v>47.0</v>
      </c>
      <c r="C7396" s="13">
        <v>52000.0</v>
      </c>
      <c r="D7396" s="8" t="s">
        <v>22246</v>
      </c>
      <c r="E7396" s="9">
        <v>37.0</v>
      </c>
      <c r="F7396" s="10" t="s">
        <v>22247</v>
      </c>
      <c r="G7396" s="11"/>
      <c r="H7396" s="11"/>
      <c r="I7396" s="11"/>
    </row>
    <row r="7397" ht="14.25" customHeight="1">
      <c r="A7397" s="5" t="s">
        <v>22248</v>
      </c>
      <c r="B7397" s="13">
        <v>47.0</v>
      </c>
      <c r="C7397" s="13">
        <v>52400.0</v>
      </c>
      <c r="D7397" s="8" t="s">
        <v>22249</v>
      </c>
      <c r="E7397" s="9">
        <v>45.0</v>
      </c>
      <c r="F7397" s="10" t="s">
        <v>22250</v>
      </c>
      <c r="G7397" s="11"/>
      <c r="H7397" s="11"/>
      <c r="I7397" s="11"/>
    </row>
    <row r="7398" ht="14.25" customHeight="1">
      <c r="A7398" s="5" t="s">
        <v>22251</v>
      </c>
      <c r="B7398" s="13">
        <v>47.0</v>
      </c>
      <c r="C7398" s="13">
        <v>53000.0</v>
      </c>
      <c r="D7398" s="8" t="s">
        <v>22252</v>
      </c>
      <c r="E7398" s="9">
        <v>29.0</v>
      </c>
      <c r="F7398" s="10" t="s">
        <v>22253</v>
      </c>
      <c r="G7398" s="11"/>
      <c r="H7398" s="11"/>
      <c r="I7398" s="11"/>
    </row>
    <row r="7399" ht="14.25" customHeight="1">
      <c r="A7399" s="14" t="s">
        <v>22254</v>
      </c>
      <c r="B7399" s="16">
        <v>47.0</v>
      </c>
      <c r="C7399" s="16">
        <v>54780.0</v>
      </c>
      <c r="D7399" s="17" t="s">
        <v>22255</v>
      </c>
      <c r="E7399" s="18">
        <v>37.0</v>
      </c>
      <c r="F7399" s="19" t="s">
        <v>22256</v>
      </c>
      <c r="G7399" s="11"/>
      <c r="H7399" s="11"/>
      <c r="I7399" s="11"/>
    </row>
    <row r="7400" ht="14.25" customHeight="1">
      <c r="A7400" s="5" t="s">
        <v>22257</v>
      </c>
      <c r="B7400" s="13">
        <v>47.0</v>
      </c>
      <c r="C7400" s="13">
        <v>55120.0</v>
      </c>
      <c r="D7400" s="8" t="s">
        <v>22258</v>
      </c>
      <c r="E7400" s="9">
        <v>1.0</v>
      </c>
      <c r="F7400" s="10" t="s">
        <v>22259</v>
      </c>
      <c r="G7400" s="11"/>
      <c r="H7400" s="11"/>
      <c r="I7400" s="11"/>
    </row>
    <row r="7401" ht="14.25" customHeight="1">
      <c r="A7401" s="5" t="s">
        <v>22260</v>
      </c>
      <c r="B7401" s="13">
        <v>47.0</v>
      </c>
      <c r="C7401" s="13">
        <v>55120.0</v>
      </c>
      <c r="D7401" s="8" t="s">
        <v>22261</v>
      </c>
      <c r="E7401" s="13">
        <v>145.0</v>
      </c>
      <c r="F7401" s="10" t="s">
        <v>22262</v>
      </c>
      <c r="G7401" s="11"/>
      <c r="H7401" s="11"/>
      <c r="I7401" s="11"/>
    </row>
    <row r="7402" ht="14.25" customHeight="1">
      <c r="A7402" s="5" t="s">
        <v>22263</v>
      </c>
      <c r="B7402" s="13">
        <v>47.0</v>
      </c>
      <c r="C7402" s="13">
        <v>55800.0</v>
      </c>
      <c r="D7402" s="8" t="s">
        <v>22264</v>
      </c>
      <c r="E7402" s="9">
        <v>1.0</v>
      </c>
      <c r="F7402" s="10" t="s">
        <v>22265</v>
      </c>
      <c r="G7402" s="11"/>
      <c r="H7402" s="11"/>
      <c r="I7402" s="11"/>
    </row>
    <row r="7403" ht="14.25" customHeight="1">
      <c r="A7403" s="5" t="s">
        <v>22266</v>
      </c>
      <c r="B7403" s="13">
        <v>47.0</v>
      </c>
      <c r="C7403" s="13">
        <v>55800.0</v>
      </c>
      <c r="D7403" s="8" t="s">
        <v>22267</v>
      </c>
      <c r="E7403" s="13">
        <v>145.0</v>
      </c>
      <c r="F7403" s="10" t="s">
        <v>22268</v>
      </c>
      <c r="G7403" s="11"/>
      <c r="H7403" s="11"/>
      <c r="I7403" s="11"/>
    </row>
    <row r="7404" ht="14.25" customHeight="1">
      <c r="A7404" s="5" t="s">
        <v>22269</v>
      </c>
      <c r="B7404" s="13">
        <v>47.0</v>
      </c>
      <c r="C7404" s="13">
        <v>55800.0</v>
      </c>
      <c r="D7404" s="8" t="s">
        <v>22270</v>
      </c>
      <c r="E7404" s="13">
        <v>129.0</v>
      </c>
      <c r="F7404" s="10" t="s">
        <v>22271</v>
      </c>
      <c r="G7404" s="11"/>
      <c r="H7404" s="11"/>
      <c r="I7404" s="11"/>
    </row>
    <row r="7405" ht="14.25" customHeight="1">
      <c r="A7405" s="5" t="s">
        <v>22272</v>
      </c>
      <c r="B7405" s="13">
        <v>47.0</v>
      </c>
      <c r="C7405" s="13">
        <v>55860.0</v>
      </c>
      <c r="D7405" s="8" t="s">
        <v>22273</v>
      </c>
      <c r="E7405" s="13">
        <v>151.0</v>
      </c>
      <c r="F7405" s="10" t="s">
        <v>22274</v>
      </c>
      <c r="G7405" s="11"/>
      <c r="H7405" s="11"/>
      <c r="I7405" s="11"/>
    </row>
    <row r="7406" ht="14.25" customHeight="1">
      <c r="A7406" s="5" t="s">
        <v>22275</v>
      </c>
      <c r="B7406" s="13">
        <v>47.0</v>
      </c>
      <c r="C7406" s="13">
        <v>56720.0</v>
      </c>
      <c r="D7406" s="8" t="s">
        <v>22276</v>
      </c>
      <c r="E7406" s="9">
        <v>79.0</v>
      </c>
      <c r="F7406" s="10" t="s">
        <v>22277</v>
      </c>
      <c r="G7406" s="11"/>
      <c r="H7406" s="11"/>
      <c r="I7406" s="11"/>
    </row>
    <row r="7407" ht="14.25" customHeight="1">
      <c r="A7407" s="5" t="s">
        <v>22278</v>
      </c>
      <c r="B7407" s="13">
        <v>47.0</v>
      </c>
      <c r="C7407" s="13">
        <v>60280.0</v>
      </c>
      <c r="D7407" s="8" t="s">
        <v>22279</v>
      </c>
      <c r="E7407" s="13">
        <v>165.0</v>
      </c>
      <c r="F7407" s="10" t="s">
        <v>22280</v>
      </c>
      <c r="G7407" s="11"/>
      <c r="H7407" s="11"/>
      <c r="I7407" s="11"/>
    </row>
    <row r="7408" ht="14.25" customHeight="1">
      <c r="A7408" s="5" t="s">
        <v>22281</v>
      </c>
      <c r="B7408" s="13">
        <v>47.0</v>
      </c>
      <c r="C7408" s="13">
        <v>60480.0</v>
      </c>
      <c r="D7408" s="8" t="s">
        <v>22282</v>
      </c>
      <c r="E7408" s="9">
        <v>93.0</v>
      </c>
      <c r="F7408" s="10" t="s">
        <v>22283</v>
      </c>
      <c r="G7408" s="11"/>
      <c r="H7408" s="11"/>
      <c r="I7408" s="11"/>
    </row>
    <row r="7409" ht="14.25" customHeight="1">
      <c r="A7409" s="5" t="s">
        <v>22284</v>
      </c>
      <c r="B7409" s="13">
        <v>47.0</v>
      </c>
      <c r="C7409" s="13">
        <v>61040.0</v>
      </c>
      <c r="D7409" s="8" t="s">
        <v>22285</v>
      </c>
      <c r="E7409" s="9">
        <v>55.0</v>
      </c>
      <c r="F7409" s="10" t="s">
        <v>22286</v>
      </c>
      <c r="G7409" s="11"/>
      <c r="H7409" s="11"/>
      <c r="I7409" s="11"/>
    </row>
    <row r="7410" ht="14.25" customHeight="1">
      <c r="A7410" s="5" t="s">
        <v>22287</v>
      </c>
      <c r="B7410" s="13">
        <v>47.0</v>
      </c>
      <c r="C7410" s="13">
        <v>61960.0</v>
      </c>
      <c r="D7410" s="8" t="s">
        <v>22288</v>
      </c>
      <c r="E7410" s="9">
        <v>65.0</v>
      </c>
      <c r="F7410" s="10" t="s">
        <v>22289</v>
      </c>
      <c r="G7410" s="11"/>
      <c r="H7410" s="11"/>
      <c r="I7410" s="11"/>
    </row>
    <row r="7411" ht="14.25" customHeight="1">
      <c r="A7411" s="5" t="s">
        <v>22290</v>
      </c>
      <c r="B7411" s="13">
        <v>47.0</v>
      </c>
      <c r="C7411" s="13">
        <v>63340.0</v>
      </c>
      <c r="D7411" s="8" t="s">
        <v>22291</v>
      </c>
      <c r="E7411" s="9">
        <v>97.0</v>
      </c>
      <c r="F7411" s="10" t="s">
        <v>22292</v>
      </c>
      <c r="G7411" s="11"/>
      <c r="H7411" s="11"/>
      <c r="I7411" s="11"/>
    </row>
    <row r="7412" ht="14.25" customHeight="1">
      <c r="A7412" s="5" t="s">
        <v>22293</v>
      </c>
      <c r="B7412" s="13">
        <v>47.0</v>
      </c>
      <c r="C7412" s="13">
        <v>64440.0</v>
      </c>
      <c r="D7412" s="8" t="s">
        <v>22294</v>
      </c>
      <c r="E7412" s="13">
        <v>145.0</v>
      </c>
      <c r="F7412" s="10" t="s">
        <v>22295</v>
      </c>
      <c r="G7412" s="11"/>
      <c r="H7412" s="11"/>
      <c r="I7412" s="11"/>
    </row>
    <row r="7413" ht="14.25" customHeight="1">
      <c r="A7413" s="5" t="s">
        <v>22296</v>
      </c>
      <c r="B7413" s="13">
        <v>47.0</v>
      </c>
      <c r="C7413" s="13">
        <v>64820.0</v>
      </c>
      <c r="D7413" s="8" t="s">
        <v>22297</v>
      </c>
      <c r="E7413" s="9">
        <v>73.0</v>
      </c>
      <c r="F7413" s="10" t="s">
        <v>22298</v>
      </c>
      <c r="G7413" s="11"/>
      <c r="H7413" s="11"/>
      <c r="I7413" s="11"/>
    </row>
    <row r="7414" ht="14.25" customHeight="1">
      <c r="A7414" s="5" t="s">
        <v>22299</v>
      </c>
      <c r="B7414" s="13">
        <v>47.0</v>
      </c>
      <c r="C7414" s="13">
        <v>66720.0</v>
      </c>
      <c r="D7414" s="8" t="s">
        <v>22300</v>
      </c>
      <c r="E7414" s="9">
        <v>71.0</v>
      </c>
      <c r="F7414" s="10" t="s">
        <v>22301</v>
      </c>
      <c r="G7414" s="11"/>
      <c r="H7414" s="11"/>
      <c r="I7414" s="11"/>
    </row>
    <row r="7415" ht="14.25" customHeight="1">
      <c r="A7415" s="5" t="s">
        <v>22302</v>
      </c>
      <c r="B7415" s="13">
        <v>47.0</v>
      </c>
      <c r="C7415" s="13">
        <v>66940.0</v>
      </c>
      <c r="D7415" s="8" t="s">
        <v>22303</v>
      </c>
      <c r="E7415" s="13">
        <v>109.0</v>
      </c>
      <c r="F7415" s="10" t="s">
        <v>22304</v>
      </c>
      <c r="G7415" s="11"/>
      <c r="H7415" s="11"/>
      <c r="I7415" s="11"/>
    </row>
    <row r="7416" ht="14.25" customHeight="1">
      <c r="A7416" s="5" t="s">
        <v>22305</v>
      </c>
      <c r="B7416" s="13">
        <v>47.0</v>
      </c>
      <c r="C7416" s="13">
        <v>67120.0</v>
      </c>
      <c r="D7416" s="8" t="s">
        <v>22306</v>
      </c>
      <c r="E7416" s="13">
        <v>155.0</v>
      </c>
      <c r="F7416" s="10" t="s">
        <v>22307</v>
      </c>
      <c r="G7416" s="11"/>
      <c r="H7416" s="11"/>
      <c r="I7416" s="11"/>
    </row>
    <row r="7417" ht="14.25" customHeight="1">
      <c r="A7417" s="5" t="s">
        <v>22308</v>
      </c>
      <c r="B7417" s="13">
        <v>47.0</v>
      </c>
      <c r="C7417" s="13">
        <v>67760.0</v>
      </c>
      <c r="D7417" s="8" t="s">
        <v>22309</v>
      </c>
      <c r="E7417" s="9">
        <v>3.0</v>
      </c>
      <c r="F7417" s="10" t="s">
        <v>22310</v>
      </c>
      <c r="G7417" s="11"/>
      <c r="H7417" s="11"/>
      <c r="I7417" s="11"/>
    </row>
    <row r="7418" ht="14.25" customHeight="1">
      <c r="A7418" s="5" t="s">
        <v>22311</v>
      </c>
      <c r="B7418" s="13">
        <v>47.0</v>
      </c>
      <c r="C7418" s="13">
        <v>68540.0</v>
      </c>
      <c r="D7418" s="8" t="s">
        <v>22312</v>
      </c>
      <c r="E7418" s="9">
        <v>65.0</v>
      </c>
      <c r="F7418" s="10" t="s">
        <v>22313</v>
      </c>
      <c r="G7418" s="11"/>
      <c r="H7418" s="11"/>
      <c r="I7418" s="11"/>
    </row>
    <row r="7419" ht="14.25" customHeight="1">
      <c r="A7419" s="5" t="s">
        <v>22314</v>
      </c>
      <c r="B7419" s="13">
        <v>47.0</v>
      </c>
      <c r="C7419" s="13">
        <v>69320.0</v>
      </c>
      <c r="D7419" s="8" t="s">
        <v>22315</v>
      </c>
      <c r="E7419" s="9">
        <v>41.0</v>
      </c>
      <c r="F7419" s="10" t="s">
        <v>22316</v>
      </c>
      <c r="G7419" s="11"/>
      <c r="H7419" s="11"/>
      <c r="I7419" s="11"/>
    </row>
    <row r="7420" ht="14.25" customHeight="1">
      <c r="A7420" s="5" t="s">
        <v>22317</v>
      </c>
      <c r="B7420" s="13">
        <v>47.0</v>
      </c>
      <c r="C7420" s="13">
        <v>69420.0</v>
      </c>
      <c r="D7420" s="8" t="s">
        <v>22318</v>
      </c>
      <c r="E7420" s="13">
        <v>149.0</v>
      </c>
      <c r="F7420" s="10" t="s">
        <v>22319</v>
      </c>
      <c r="G7420" s="11"/>
      <c r="H7420" s="11"/>
      <c r="I7420" s="11"/>
    </row>
    <row r="7421" ht="14.25" customHeight="1">
      <c r="A7421" s="5" t="s">
        <v>22320</v>
      </c>
      <c r="B7421" s="13">
        <v>47.0</v>
      </c>
      <c r="C7421" s="13">
        <v>69560.0</v>
      </c>
      <c r="D7421" s="8" t="s">
        <v>22321</v>
      </c>
      <c r="E7421" s="9">
        <v>65.0</v>
      </c>
      <c r="F7421" s="10" t="s">
        <v>22322</v>
      </c>
      <c r="G7421" s="11"/>
      <c r="H7421" s="11"/>
      <c r="I7421" s="11"/>
    </row>
    <row r="7422" ht="14.25" customHeight="1">
      <c r="A7422" s="5" t="s">
        <v>22323</v>
      </c>
      <c r="B7422" s="13">
        <v>47.0</v>
      </c>
      <c r="C7422" s="13">
        <v>69900.0</v>
      </c>
      <c r="D7422" s="8" t="s">
        <v>22324</v>
      </c>
      <c r="E7422" s="13">
        <v>131.0</v>
      </c>
      <c r="F7422" s="10" t="s">
        <v>22325</v>
      </c>
      <c r="G7422" s="11"/>
      <c r="H7422" s="11"/>
      <c r="I7422" s="11"/>
    </row>
    <row r="7423" ht="14.25" customHeight="1">
      <c r="A7423" s="5" t="s">
        <v>22326</v>
      </c>
      <c r="B7423" s="13">
        <v>47.0</v>
      </c>
      <c r="C7423" s="13">
        <v>70060.0</v>
      </c>
      <c r="D7423" s="8" t="s">
        <v>22327</v>
      </c>
      <c r="E7423" s="13">
        <v>115.0</v>
      </c>
      <c r="F7423" s="10" t="s">
        <v>22328</v>
      </c>
      <c r="G7423" s="11"/>
      <c r="H7423" s="11"/>
      <c r="I7423" s="11"/>
    </row>
    <row r="7424" ht="14.25" customHeight="1">
      <c r="A7424" s="5" t="s">
        <v>22329</v>
      </c>
      <c r="B7424" s="13">
        <v>47.0</v>
      </c>
      <c r="C7424" s="13">
        <v>70180.0</v>
      </c>
      <c r="D7424" s="8" t="s">
        <v>22330</v>
      </c>
      <c r="E7424" s="13">
        <v>185.0</v>
      </c>
      <c r="F7424" s="10" t="s">
        <v>22331</v>
      </c>
      <c r="G7424" s="11"/>
      <c r="H7424" s="11"/>
      <c r="I7424" s="11"/>
    </row>
    <row r="7425" ht="14.25" customHeight="1">
      <c r="A7425" s="5" t="s">
        <v>22332</v>
      </c>
      <c r="B7425" s="13">
        <v>47.0</v>
      </c>
      <c r="C7425" s="13">
        <v>70500.0</v>
      </c>
      <c r="D7425" s="8" t="s">
        <v>22333</v>
      </c>
      <c r="E7425" s="13">
        <v>147.0</v>
      </c>
      <c r="F7425" s="10" t="s">
        <v>22334</v>
      </c>
      <c r="G7425" s="11"/>
      <c r="H7425" s="11"/>
      <c r="I7425" s="11"/>
    </row>
    <row r="7426" ht="14.25" customHeight="1">
      <c r="A7426" s="5" t="s">
        <v>22335</v>
      </c>
      <c r="B7426" s="13">
        <v>47.0</v>
      </c>
      <c r="C7426" s="13">
        <v>72540.0</v>
      </c>
      <c r="D7426" s="8" t="s">
        <v>22336</v>
      </c>
      <c r="E7426" s="13">
        <v>123.0</v>
      </c>
      <c r="F7426" s="10" t="s">
        <v>22337</v>
      </c>
      <c r="G7426" s="11"/>
      <c r="H7426" s="11"/>
      <c r="I7426" s="11"/>
    </row>
    <row r="7427" ht="14.25" customHeight="1">
      <c r="A7427" s="5" t="s">
        <v>22338</v>
      </c>
      <c r="B7427" s="13">
        <v>47.0</v>
      </c>
      <c r="C7427" s="13">
        <v>75000.0</v>
      </c>
      <c r="D7427" s="8" t="s">
        <v>22339</v>
      </c>
      <c r="E7427" s="9">
        <v>53.0</v>
      </c>
      <c r="F7427" s="10" t="s">
        <v>22340</v>
      </c>
      <c r="G7427" s="11"/>
      <c r="H7427" s="11"/>
      <c r="I7427" s="11"/>
    </row>
    <row r="7428" ht="14.25" customHeight="1">
      <c r="A7428" s="5" t="s">
        <v>22341</v>
      </c>
      <c r="B7428" s="13">
        <v>47.0</v>
      </c>
      <c r="C7428" s="13">
        <v>75320.0</v>
      </c>
      <c r="D7428" s="8" t="s">
        <v>22342</v>
      </c>
      <c r="E7428" s="9">
        <v>31.0</v>
      </c>
      <c r="F7428" s="10" t="s">
        <v>22343</v>
      </c>
      <c r="G7428" s="11"/>
      <c r="H7428" s="11"/>
      <c r="I7428" s="11"/>
    </row>
    <row r="7429" ht="14.25" customHeight="1">
      <c r="A7429" s="5" t="s">
        <v>22344</v>
      </c>
      <c r="B7429" s="13">
        <v>47.0</v>
      </c>
      <c r="C7429" s="13">
        <v>75320.0</v>
      </c>
      <c r="D7429" s="8" t="s">
        <v>22345</v>
      </c>
      <c r="E7429" s="9">
        <v>51.0</v>
      </c>
      <c r="F7429" s="10" t="s">
        <v>22346</v>
      </c>
      <c r="G7429" s="11"/>
      <c r="H7429" s="11"/>
      <c r="I7429" s="11"/>
    </row>
    <row r="7430" ht="14.25" customHeight="1">
      <c r="A7430" s="5" t="s">
        <v>22347</v>
      </c>
      <c r="B7430" s="13">
        <v>47.0</v>
      </c>
      <c r="C7430" s="13">
        <v>75940.0</v>
      </c>
      <c r="D7430" s="8" t="s">
        <v>22348</v>
      </c>
      <c r="E7430" s="13">
        <v>131.0</v>
      </c>
      <c r="F7430" s="10" t="s">
        <v>22349</v>
      </c>
      <c r="G7430" s="11"/>
      <c r="H7430" s="11"/>
      <c r="I7430" s="11"/>
    </row>
    <row r="7431" ht="14.25" customHeight="1">
      <c r="A7431" s="5" t="s">
        <v>22350</v>
      </c>
      <c r="B7431" s="13">
        <v>47.0</v>
      </c>
      <c r="C7431" s="13">
        <v>78560.0</v>
      </c>
      <c r="D7431" s="8" t="s">
        <v>22351</v>
      </c>
      <c r="E7431" s="9">
        <v>85.0</v>
      </c>
      <c r="F7431" s="10" t="s">
        <v>22352</v>
      </c>
      <c r="G7431" s="11"/>
      <c r="H7431" s="11"/>
      <c r="I7431" s="11"/>
    </row>
    <row r="7432" ht="14.25" customHeight="1">
      <c r="A7432" s="5" t="s">
        <v>22353</v>
      </c>
      <c r="B7432" s="13">
        <v>47.0</v>
      </c>
      <c r="C7432" s="13">
        <v>81080.0</v>
      </c>
      <c r="D7432" s="8" t="s">
        <v>22354</v>
      </c>
      <c r="E7432" s="9">
        <v>51.0</v>
      </c>
      <c r="F7432" s="10" t="s">
        <v>22355</v>
      </c>
      <c r="G7432" s="11"/>
      <c r="H7432" s="11"/>
      <c r="I7432" s="11"/>
    </row>
    <row r="7433" ht="14.25" customHeight="1">
      <c r="A7433" s="5" t="s">
        <v>22356</v>
      </c>
      <c r="B7433" s="13">
        <v>48.0</v>
      </c>
      <c r="C7433" s="7">
        <v>160.0</v>
      </c>
      <c r="D7433" s="8" t="s">
        <v>22357</v>
      </c>
      <c r="E7433" s="13">
        <v>189.0</v>
      </c>
      <c r="F7433" s="10" t="s">
        <v>22358</v>
      </c>
      <c r="G7433" s="11"/>
      <c r="H7433" s="11"/>
      <c r="I7433" s="11"/>
    </row>
    <row r="7434" ht="14.25" customHeight="1">
      <c r="A7434" s="5" t="s">
        <v>22359</v>
      </c>
      <c r="B7434" s="13">
        <v>48.0</v>
      </c>
      <c r="C7434" s="7">
        <v>160.0</v>
      </c>
      <c r="D7434" s="8" t="s">
        <v>22360</v>
      </c>
      <c r="E7434" s="13">
        <v>303.0</v>
      </c>
      <c r="F7434" s="10" t="s">
        <v>22361</v>
      </c>
      <c r="G7434" s="11"/>
      <c r="H7434" s="11"/>
      <c r="I7434" s="11"/>
    </row>
    <row r="7435" ht="14.25" customHeight="1">
      <c r="A7435" s="5" t="s">
        <v>22362</v>
      </c>
      <c r="B7435" s="13">
        <v>48.0</v>
      </c>
      <c r="C7435" s="7">
        <v>1000.0</v>
      </c>
      <c r="D7435" s="8" t="s">
        <v>22363</v>
      </c>
      <c r="E7435" s="13">
        <v>253.0</v>
      </c>
      <c r="F7435" s="10" t="s">
        <v>22364</v>
      </c>
      <c r="G7435" s="11"/>
      <c r="H7435" s="11"/>
      <c r="I7435" s="11"/>
    </row>
    <row r="7436" ht="14.25" customHeight="1">
      <c r="A7436" s="5" t="s">
        <v>22365</v>
      </c>
      <c r="B7436" s="13">
        <v>48.0</v>
      </c>
      <c r="C7436" s="7">
        <v>1000.0</v>
      </c>
      <c r="D7436" s="8" t="s">
        <v>22366</v>
      </c>
      <c r="E7436" s="13">
        <v>441.0</v>
      </c>
      <c r="F7436" s="10" t="s">
        <v>22367</v>
      </c>
      <c r="G7436" s="11"/>
      <c r="H7436" s="11"/>
      <c r="I7436" s="11"/>
    </row>
    <row r="7437" ht="14.25" customHeight="1">
      <c r="A7437" s="5" t="s">
        <v>22368</v>
      </c>
      <c r="B7437" s="13">
        <v>48.0</v>
      </c>
      <c r="C7437" s="7">
        <v>1240.0</v>
      </c>
      <c r="D7437" s="8" t="s">
        <v>22369</v>
      </c>
      <c r="E7437" s="13">
        <v>113.0</v>
      </c>
      <c r="F7437" s="10" t="s">
        <v>22370</v>
      </c>
      <c r="G7437" s="11"/>
      <c r="H7437" s="11"/>
      <c r="I7437" s="11"/>
    </row>
    <row r="7438" ht="14.25" customHeight="1">
      <c r="A7438" s="5" t="s">
        <v>22371</v>
      </c>
      <c r="B7438" s="13">
        <v>48.0</v>
      </c>
      <c r="C7438" s="7">
        <v>1576.0</v>
      </c>
      <c r="D7438" s="8" t="s">
        <v>22372</v>
      </c>
      <c r="E7438" s="13">
        <v>215.0</v>
      </c>
      <c r="F7438" s="10" t="s">
        <v>22373</v>
      </c>
      <c r="G7438" s="11"/>
      <c r="H7438" s="11"/>
      <c r="I7438" s="11"/>
    </row>
    <row r="7439" ht="14.25" customHeight="1">
      <c r="A7439" s="5" t="s">
        <v>22374</v>
      </c>
      <c r="B7439" s="13">
        <v>48.0</v>
      </c>
      <c r="C7439" s="7">
        <v>1600.0</v>
      </c>
      <c r="D7439" s="8" t="s">
        <v>22375</v>
      </c>
      <c r="E7439" s="9">
        <v>29.0</v>
      </c>
      <c r="F7439" s="10" t="s">
        <v>22376</v>
      </c>
      <c r="G7439" s="11"/>
      <c r="H7439" s="11"/>
      <c r="I7439" s="11"/>
    </row>
    <row r="7440" ht="14.25" customHeight="1">
      <c r="A7440" s="5" t="s">
        <v>22377</v>
      </c>
      <c r="B7440" s="13">
        <v>48.0</v>
      </c>
      <c r="C7440" s="7">
        <v>1852.0</v>
      </c>
      <c r="D7440" s="8" t="s">
        <v>22378</v>
      </c>
      <c r="E7440" s="13">
        <v>249.0</v>
      </c>
      <c r="F7440" s="10" t="s">
        <v>22379</v>
      </c>
      <c r="G7440" s="11"/>
      <c r="H7440" s="11"/>
      <c r="I7440" s="11"/>
    </row>
    <row r="7441" ht="14.25" customHeight="1">
      <c r="A7441" s="5" t="s">
        <v>22380</v>
      </c>
      <c r="B7441" s="13">
        <v>48.0</v>
      </c>
      <c r="C7441" s="7">
        <v>1924.0</v>
      </c>
      <c r="D7441" s="8" t="s">
        <v>22381</v>
      </c>
      <c r="E7441" s="9">
        <v>85.0</v>
      </c>
      <c r="F7441" s="10" t="s">
        <v>22382</v>
      </c>
      <c r="G7441" s="11"/>
      <c r="H7441" s="11"/>
      <c r="I7441" s="11"/>
    </row>
    <row r="7442" ht="14.25" customHeight="1">
      <c r="A7442" s="5" t="s">
        <v>22383</v>
      </c>
      <c r="B7442" s="13">
        <v>48.0</v>
      </c>
      <c r="C7442" s="7">
        <v>2104.0</v>
      </c>
      <c r="D7442" s="8" t="s">
        <v>22384</v>
      </c>
      <c r="E7442" s="9">
        <v>43.0</v>
      </c>
      <c r="F7442" s="10" t="s">
        <v>22385</v>
      </c>
      <c r="G7442" s="11"/>
      <c r="H7442" s="11"/>
      <c r="I7442" s="11"/>
    </row>
    <row r="7443" ht="14.25" customHeight="1">
      <c r="A7443" s="5" t="s">
        <v>22386</v>
      </c>
      <c r="B7443" s="13">
        <v>48.0</v>
      </c>
      <c r="C7443" s="7">
        <v>2212.0</v>
      </c>
      <c r="D7443" s="8" t="s">
        <v>22387</v>
      </c>
      <c r="E7443" s="13">
        <v>215.0</v>
      </c>
      <c r="F7443" s="10" t="s">
        <v>22388</v>
      </c>
      <c r="G7443" s="11"/>
      <c r="H7443" s="11"/>
      <c r="I7443" s="11"/>
    </row>
    <row r="7444" ht="14.25" customHeight="1">
      <c r="A7444" s="5" t="s">
        <v>22389</v>
      </c>
      <c r="B7444" s="13">
        <v>48.0</v>
      </c>
      <c r="C7444" s="7">
        <v>2260.0</v>
      </c>
      <c r="D7444" s="8" t="s">
        <v>22390</v>
      </c>
      <c r="E7444" s="13">
        <v>251.0</v>
      </c>
      <c r="F7444" s="10" t="s">
        <v>22391</v>
      </c>
      <c r="G7444" s="11"/>
      <c r="H7444" s="11"/>
      <c r="I7444" s="11"/>
    </row>
    <row r="7445" ht="14.25" customHeight="1">
      <c r="A7445" s="5" t="s">
        <v>22392</v>
      </c>
      <c r="B7445" s="13">
        <v>48.0</v>
      </c>
      <c r="C7445" s="7">
        <v>2272.0</v>
      </c>
      <c r="D7445" s="8" t="s">
        <v>22393</v>
      </c>
      <c r="E7445" s="9">
        <v>39.0</v>
      </c>
      <c r="F7445" s="10" t="s">
        <v>22394</v>
      </c>
      <c r="G7445" s="11"/>
      <c r="H7445" s="11"/>
      <c r="I7445" s="11"/>
    </row>
    <row r="7446" ht="14.25" customHeight="1">
      <c r="A7446" s="5" t="s">
        <v>22395</v>
      </c>
      <c r="B7446" s="13">
        <v>48.0</v>
      </c>
      <c r="C7446" s="7">
        <v>3000.0</v>
      </c>
      <c r="D7446" s="8" t="s">
        <v>22396</v>
      </c>
      <c r="E7446" s="13">
        <v>375.0</v>
      </c>
      <c r="F7446" s="10" t="s">
        <v>22397</v>
      </c>
      <c r="G7446" s="11"/>
      <c r="H7446" s="11"/>
      <c r="I7446" s="11"/>
    </row>
    <row r="7447" ht="14.25" customHeight="1">
      <c r="A7447" s="5" t="s">
        <v>22398</v>
      </c>
      <c r="B7447" s="13">
        <v>48.0</v>
      </c>
      <c r="C7447" s="7">
        <v>3000.0</v>
      </c>
      <c r="D7447" s="8" t="s">
        <v>22399</v>
      </c>
      <c r="E7447" s="13">
        <v>381.0</v>
      </c>
      <c r="F7447" s="10" t="s">
        <v>22400</v>
      </c>
      <c r="G7447" s="11"/>
      <c r="H7447" s="11"/>
      <c r="I7447" s="11"/>
    </row>
    <row r="7448" ht="14.25" customHeight="1">
      <c r="A7448" s="5" t="s">
        <v>22401</v>
      </c>
      <c r="B7448" s="13">
        <v>48.0</v>
      </c>
      <c r="C7448" s="7">
        <v>3216.0</v>
      </c>
      <c r="D7448" s="8" t="s">
        <v>22402</v>
      </c>
      <c r="E7448" s="9">
        <v>3.0</v>
      </c>
      <c r="F7448" s="10" t="s">
        <v>22403</v>
      </c>
      <c r="G7448" s="11"/>
      <c r="H7448" s="11"/>
      <c r="I7448" s="11"/>
    </row>
    <row r="7449" ht="14.25" customHeight="1">
      <c r="A7449" s="5" t="s">
        <v>22404</v>
      </c>
      <c r="B7449" s="13">
        <v>48.0</v>
      </c>
      <c r="C7449" s="7">
        <v>3264.0</v>
      </c>
      <c r="D7449" s="8" t="s">
        <v>22405</v>
      </c>
      <c r="E7449" s="9">
        <v>39.0</v>
      </c>
      <c r="F7449" s="10" t="s">
        <v>22406</v>
      </c>
      <c r="G7449" s="11"/>
      <c r="H7449" s="11"/>
      <c r="I7449" s="11"/>
    </row>
    <row r="7450" ht="14.25" customHeight="1">
      <c r="A7450" s="5" t="s">
        <v>22407</v>
      </c>
      <c r="B7450" s="13">
        <v>48.0</v>
      </c>
      <c r="C7450" s="7">
        <v>3372.0</v>
      </c>
      <c r="D7450" s="8" t="s">
        <v>22408</v>
      </c>
      <c r="E7450" s="13">
        <v>253.0</v>
      </c>
      <c r="F7450" s="10" t="s">
        <v>22409</v>
      </c>
      <c r="G7450" s="11"/>
      <c r="H7450" s="11"/>
      <c r="I7450" s="11"/>
    </row>
    <row r="7451" ht="14.25" customHeight="1">
      <c r="A7451" s="5" t="s">
        <v>22410</v>
      </c>
      <c r="B7451" s="13">
        <v>48.0</v>
      </c>
      <c r="C7451" s="7">
        <v>3432.0</v>
      </c>
      <c r="D7451" s="8" t="s">
        <v>22411</v>
      </c>
      <c r="E7451" s="13">
        <v>141.0</v>
      </c>
      <c r="F7451" s="10" t="s">
        <v>22412</v>
      </c>
      <c r="G7451" s="11"/>
      <c r="H7451" s="11"/>
      <c r="I7451" s="11"/>
    </row>
    <row r="7452" ht="14.25" customHeight="1">
      <c r="A7452" s="5" t="s">
        <v>22413</v>
      </c>
      <c r="B7452" s="13">
        <v>48.0</v>
      </c>
      <c r="C7452" s="7">
        <v>3600.0</v>
      </c>
      <c r="D7452" s="8" t="s">
        <v>22414</v>
      </c>
      <c r="E7452" s="9">
        <v>7.0</v>
      </c>
      <c r="F7452" s="10" t="s">
        <v>22415</v>
      </c>
      <c r="G7452" s="11"/>
      <c r="H7452" s="11"/>
      <c r="I7452" s="11"/>
    </row>
    <row r="7453" ht="14.25" customHeight="1">
      <c r="A7453" s="14" t="s">
        <v>22416</v>
      </c>
      <c r="B7453" s="16">
        <v>48.0</v>
      </c>
      <c r="C7453" s="20">
        <v>3600.0</v>
      </c>
      <c r="D7453" s="17" t="s">
        <v>22417</v>
      </c>
      <c r="E7453" s="16">
        <v>409.0</v>
      </c>
      <c r="F7453" s="19" t="s">
        <v>22418</v>
      </c>
      <c r="G7453" s="11"/>
      <c r="H7453" s="11"/>
      <c r="I7453" s="11"/>
    </row>
    <row r="7454" ht="14.25" customHeight="1">
      <c r="A7454" s="5" t="s">
        <v>22419</v>
      </c>
      <c r="B7454" s="13">
        <v>48.0</v>
      </c>
      <c r="C7454" s="7">
        <v>3600.0</v>
      </c>
      <c r="D7454" s="8" t="s">
        <v>22420</v>
      </c>
      <c r="E7454" s="13">
        <v>355.0</v>
      </c>
      <c r="F7454" s="10" t="s">
        <v>22421</v>
      </c>
      <c r="G7454" s="11"/>
      <c r="H7454" s="11"/>
      <c r="I7454" s="11"/>
    </row>
    <row r="7455" ht="14.25" customHeight="1">
      <c r="A7455" s="5" t="s">
        <v>22422</v>
      </c>
      <c r="B7455" s="13">
        <v>48.0</v>
      </c>
      <c r="C7455" s="7">
        <v>4000.0</v>
      </c>
      <c r="D7455" s="8" t="s">
        <v>22423</v>
      </c>
      <c r="E7455" s="13">
        <v>439.0</v>
      </c>
      <c r="F7455" s="10" t="s">
        <v>22424</v>
      </c>
      <c r="G7455" s="11"/>
      <c r="H7455" s="11"/>
      <c r="I7455" s="11"/>
    </row>
    <row r="7456" ht="14.25" customHeight="1">
      <c r="A7456" s="5" t="s">
        <v>22425</v>
      </c>
      <c r="B7456" s="13">
        <v>48.0</v>
      </c>
      <c r="C7456" s="7">
        <v>4504.0</v>
      </c>
      <c r="D7456" s="8" t="s">
        <v>22426</v>
      </c>
      <c r="E7456" s="13">
        <v>213.0</v>
      </c>
      <c r="F7456" s="10" t="s">
        <v>22427</v>
      </c>
      <c r="G7456" s="11"/>
      <c r="H7456" s="11"/>
      <c r="I7456" s="11"/>
    </row>
    <row r="7457" ht="14.25" customHeight="1">
      <c r="A7457" s="5" t="s">
        <v>22428</v>
      </c>
      <c r="B7457" s="13">
        <v>48.0</v>
      </c>
      <c r="C7457" s="7">
        <v>4516.0</v>
      </c>
      <c r="D7457" s="8" t="s">
        <v>22429</v>
      </c>
      <c r="E7457" s="9">
        <v>67.0</v>
      </c>
      <c r="F7457" s="10" t="s">
        <v>22430</v>
      </c>
      <c r="G7457" s="11"/>
      <c r="H7457" s="11"/>
      <c r="I7457" s="11"/>
    </row>
    <row r="7458" ht="14.25" customHeight="1">
      <c r="A7458" s="5" t="s">
        <v>22431</v>
      </c>
      <c r="B7458" s="13">
        <v>48.0</v>
      </c>
      <c r="C7458" s="7">
        <v>5000.0</v>
      </c>
      <c r="D7458" s="8" t="s">
        <v>22432</v>
      </c>
      <c r="E7458" s="9">
        <v>91.0</v>
      </c>
      <c r="F7458" s="10" t="s">
        <v>22433</v>
      </c>
      <c r="G7458" s="11"/>
      <c r="H7458" s="11"/>
      <c r="I7458" s="11"/>
    </row>
    <row r="7459" ht="14.25" customHeight="1">
      <c r="A7459" s="5" t="s">
        <v>22434</v>
      </c>
      <c r="B7459" s="13">
        <v>48.0</v>
      </c>
      <c r="C7459" s="7">
        <v>5000.0</v>
      </c>
      <c r="D7459" s="8" t="s">
        <v>22435</v>
      </c>
      <c r="E7459" s="13">
        <v>453.0</v>
      </c>
      <c r="F7459" s="10" t="s">
        <v>22436</v>
      </c>
      <c r="G7459" s="11"/>
      <c r="H7459" s="11"/>
      <c r="I7459" s="11"/>
    </row>
    <row r="7460" ht="14.25" customHeight="1">
      <c r="A7460" s="5" t="s">
        <v>22437</v>
      </c>
      <c r="B7460" s="13">
        <v>48.0</v>
      </c>
      <c r="C7460" s="7">
        <v>5168.0</v>
      </c>
      <c r="D7460" s="8" t="s">
        <v>22438</v>
      </c>
      <c r="E7460" s="13">
        <v>367.0</v>
      </c>
      <c r="F7460" s="10" t="s">
        <v>22439</v>
      </c>
      <c r="G7460" s="11"/>
      <c r="H7460" s="11"/>
      <c r="I7460" s="11"/>
    </row>
    <row r="7461" ht="14.25" customHeight="1">
      <c r="A7461" s="5" t="s">
        <v>22440</v>
      </c>
      <c r="B7461" s="13">
        <v>48.0</v>
      </c>
      <c r="C7461" s="7">
        <v>5168.0</v>
      </c>
      <c r="D7461" s="8" t="s">
        <v>22441</v>
      </c>
      <c r="E7461" s="13">
        <v>439.0</v>
      </c>
      <c r="F7461" s="10" t="s">
        <v>22442</v>
      </c>
      <c r="G7461" s="11"/>
      <c r="H7461" s="11"/>
      <c r="I7461" s="11"/>
    </row>
    <row r="7462" ht="14.25" customHeight="1">
      <c r="A7462" s="5" t="s">
        <v>22443</v>
      </c>
      <c r="B7462" s="13">
        <v>48.0</v>
      </c>
      <c r="C7462" s="7">
        <v>5180.0</v>
      </c>
      <c r="D7462" s="8" t="s">
        <v>22444</v>
      </c>
      <c r="E7462" s="13">
        <v>167.0</v>
      </c>
      <c r="F7462" s="10" t="s">
        <v>22445</v>
      </c>
      <c r="G7462" s="11"/>
      <c r="H7462" s="11"/>
      <c r="I7462" s="11"/>
    </row>
    <row r="7463" ht="14.25" customHeight="1">
      <c r="A7463" s="5" t="s">
        <v>22446</v>
      </c>
      <c r="B7463" s="13">
        <v>48.0</v>
      </c>
      <c r="C7463" s="7">
        <v>5372.0</v>
      </c>
      <c r="D7463" s="8" t="s">
        <v>22447</v>
      </c>
      <c r="E7463" s="13">
        <v>113.0</v>
      </c>
      <c r="F7463" s="10" t="s">
        <v>22448</v>
      </c>
      <c r="G7463" s="11"/>
      <c r="H7463" s="11"/>
      <c r="I7463" s="11"/>
    </row>
    <row r="7464" ht="14.25" customHeight="1">
      <c r="A7464" s="5" t="s">
        <v>22449</v>
      </c>
      <c r="B7464" s="13">
        <v>48.0</v>
      </c>
      <c r="C7464" s="7">
        <v>5384.0</v>
      </c>
      <c r="D7464" s="8" t="s">
        <v>22450</v>
      </c>
      <c r="E7464" s="9">
        <v>29.0</v>
      </c>
      <c r="F7464" s="10" t="s">
        <v>22451</v>
      </c>
      <c r="G7464" s="11"/>
      <c r="H7464" s="11"/>
      <c r="I7464" s="11"/>
    </row>
    <row r="7465" ht="14.25" customHeight="1">
      <c r="A7465" s="5" t="s">
        <v>22452</v>
      </c>
      <c r="B7465" s="13">
        <v>48.0</v>
      </c>
      <c r="C7465" s="7">
        <v>5456.0</v>
      </c>
      <c r="D7465" s="8" t="s">
        <v>22453</v>
      </c>
      <c r="E7465" s="13">
        <v>399.0</v>
      </c>
      <c r="F7465" s="10" t="s">
        <v>22454</v>
      </c>
      <c r="G7465" s="11"/>
      <c r="H7465" s="11"/>
      <c r="I7465" s="11"/>
    </row>
    <row r="7466" ht="14.25" customHeight="1">
      <c r="A7466" s="5" t="s">
        <v>22455</v>
      </c>
      <c r="B7466" s="13">
        <v>48.0</v>
      </c>
      <c r="C7466" s="7">
        <v>5696.0</v>
      </c>
      <c r="D7466" s="8" t="s">
        <v>22456</v>
      </c>
      <c r="E7466" s="13">
        <v>201.0</v>
      </c>
      <c r="F7466" s="10" t="s">
        <v>22457</v>
      </c>
      <c r="G7466" s="11"/>
      <c r="H7466" s="11"/>
      <c r="I7466" s="11"/>
    </row>
    <row r="7467" ht="14.25" customHeight="1">
      <c r="A7467" s="5" t="s">
        <v>22458</v>
      </c>
      <c r="B7467" s="13">
        <v>48.0</v>
      </c>
      <c r="C7467" s="7">
        <v>5864.0</v>
      </c>
      <c r="D7467" s="8" t="s">
        <v>22459</v>
      </c>
      <c r="E7467" s="9">
        <v>21.0</v>
      </c>
      <c r="F7467" s="10" t="s">
        <v>22460</v>
      </c>
      <c r="G7467" s="11"/>
      <c r="H7467" s="11"/>
      <c r="I7467" s="11"/>
    </row>
    <row r="7468" ht="14.25" customHeight="1">
      <c r="A7468" s="5" t="s">
        <v>22461</v>
      </c>
      <c r="B7468" s="13">
        <v>48.0</v>
      </c>
      <c r="C7468" s="7">
        <v>5984.0</v>
      </c>
      <c r="D7468" s="8" t="s">
        <v>22462</v>
      </c>
      <c r="E7468" s="13">
        <v>321.0</v>
      </c>
      <c r="F7468" s="10" t="s">
        <v>22463</v>
      </c>
      <c r="G7468" s="11"/>
      <c r="H7468" s="11"/>
      <c r="I7468" s="11"/>
    </row>
    <row r="7469" ht="14.25" customHeight="1">
      <c r="A7469" s="5" t="s">
        <v>22464</v>
      </c>
      <c r="B7469" s="13">
        <v>48.0</v>
      </c>
      <c r="C7469" s="7">
        <v>6128.0</v>
      </c>
      <c r="D7469" s="8" t="s">
        <v>22465</v>
      </c>
      <c r="E7469" s="9">
        <v>71.0</v>
      </c>
      <c r="F7469" s="10" t="s">
        <v>22466</v>
      </c>
      <c r="G7469" s="11"/>
      <c r="H7469" s="11"/>
      <c r="I7469" s="11"/>
    </row>
    <row r="7470" ht="14.25" customHeight="1">
      <c r="A7470" s="5" t="s">
        <v>22467</v>
      </c>
      <c r="B7470" s="13">
        <v>48.0</v>
      </c>
      <c r="C7470" s="7">
        <v>6128.0</v>
      </c>
      <c r="D7470" s="8" t="s">
        <v>22468</v>
      </c>
      <c r="E7470" s="13">
        <v>201.0</v>
      </c>
      <c r="F7470" s="10" t="s">
        <v>22469</v>
      </c>
      <c r="G7470" s="11"/>
      <c r="H7470" s="11"/>
      <c r="I7470" s="11"/>
    </row>
    <row r="7471" ht="14.25" customHeight="1">
      <c r="A7471" s="5" t="s">
        <v>22470</v>
      </c>
      <c r="B7471" s="13">
        <v>48.0</v>
      </c>
      <c r="C7471" s="7">
        <v>7000.0</v>
      </c>
      <c r="D7471" s="8" t="s">
        <v>22471</v>
      </c>
      <c r="E7471" s="13">
        <v>245.0</v>
      </c>
      <c r="F7471" s="10" t="s">
        <v>22472</v>
      </c>
      <c r="G7471" s="11"/>
      <c r="H7471" s="11"/>
      <c r="I7471" s="11"/>
    </row>
    <row r="7472" ht="14.25" customHeight="1">
      <c r="A7472" s="5" t="s">
        <v>22473</v>
      </c>
      <c r="B7472" s="13">
        <v>48.0</v>
      </c>
      <c r="C7472" s="7">
        <v>7132.0</v>
      </c>
      <c r="D7472" s="8" t="s">
        <v>22474</v>
      </c>
      <c r="E7472" s="13">
        <v>439.0</v>
      </c>
      <c r="F7472" s="10" t="s">
        <v>22475</v>
      </c>
      <c r="G7472" s="11"/>
      <c r="H7472" s="11"/>
      <c r="I7472" s="11"/>
    </row>
    <row r="7473" ht="14.25" customHeight="1">
      <c r="A7473" s="5" t="s">
        <v>22476</v>
      </c>
      <c r="B7473" s="13">
        <v>48.0</v>
      </c>
      <c r="C7473" s="7">
        <v>7192.0</v>
      </c>
      <c r="D7473" s="8" t="s">
        <v>22477</v>
      </c>
      <c r="E7473" s="9">
        <v>25.0</v>
      </c>
      <c r="F7473" s="10" t="s">
        <v>22478</v>
      </c>
      <c r="G7473" s="11"/>
      <c r="H7473" s="11"/>
      <c r="I7473" s="11"/>
    </row>
    <row r="7474" ht="14.25" customHeight="1">
      <c r="A7474" s="5" t="s">
        <v>22479</v>
      </c>
      <c r="B7474" s="13">
        <v>48.0</v>
      </c>
      <c r="C7474" s="7">
        <v>7300.0</v>
      </c>
      <c r="D7474" s="8" t="s">
        <v>22480</v>
      </c>
      <c r="E7474" s="13">
        <v>201.0</v>
      </c>
      <c r="F7474" s="10" t="s">
        <v>22481</v>
      </c>
      <c r="G7474" s="11"/>
      <c r="H7474" s="11"/>
      <c r="I7474" s="11"/>
    </row>
    <row r="7475" ht="14.25" customHeight="1">
      <c r="A7475" s="5" t="s">
        <v>22482</v>
      </c>
      <c r="B7475" s="13">
        <v>48.0</v>
      </c>
      <c r="C7475" s="7">
        <v>7408.0</v>
      </c>
      <c r="D7475" s="8" t="s">
        <v>22483</v>
      </c>
      <c r="E7475" s="13">
        <v>309.0</v>
      </c>
      <c r="F7475" s="10" t="s">
        <v>22484</v>
      </c>
      <c r="G7475" s="11"/>
      <c r="H7475" s="11"/>
      <c r="I7475" s="11"/>
    </row>
    <row r="7476" ht="14.25" customHeight="1">
      <c r="A7476" s="5" t="s">
        <v>22485</v>
      </c>
      <c r="B7476" s="13">
        <v>48.0</v>
      </c>
      <c r="C7476" s="7">
        <v>7432.0</v>
      </c>
      <c r="D7476" s="8" t="s">
        <v>22486</v>
      </c>
      <c r="E7476" s="9">
        <v>15.0</v>
      </c>
      <c r="F7476" s="10" t="s">
        <v>22487</v>
      </c>
      <c r="G7476" s="11"/>
      <c r="H7476" s="11"/>
      <c r="I7476" s="11"/>
    </row>
    <row r="7477" ht="14.25" customHeight="1">
      <c r="A7477" s="5" t="s">
        <v>22488</v>
      </c>
      <c r="B7477" s="13">
        <v>48.0</v>
      </c>
      <c r="C7477" s="7">
        <v>7492.0</v>
      </c>
      <c r="D7477" s="8" t="s">
        <v>22489</v>
      </c>
      <c r="E7477" s="9">
        <v>27.0</v>
      </c>
      <c r="F7477" s="10" t="s">
        <v>22490</v>
      </c>
      <c r="G7477" s="11"/>
      <c r="H7477" s="11"/>
      <c r="I7477" s="11"/>
    </row>
    <row r="7478" ht="14.25" customHeight="1">
      <c r="A7478" s="5" t="s">
        <v>22491</v>
      </c>
      <c r="B7478" s="13">
        <v>48.0</v>
      </c>
      <c r="C7478" s="7">
        <v>7552.0</v>
      </c>
      <c r="D7478" s="8" t="s">
        <v>22492</v>
      </c>
      <c r="E7478" s="13">
        <v>439.0</v>
      </c>
      <c r="F7478" s="10" t="s">
        <v>22493</v>
      </c>
      <c r="G7478" s="11"/>
      <c r="H7478" s="11"/>
      <c r="I7478" s="11"/>
    </row>
    <row r="7479" ht="14.25" customHeight="1">
      <c r="A7479" s="5" t="s">
        <v>22494</v>
      </c>
      <c r="B7479" s="13">
        <v>48.0</v>
      </c>
      <c r="C7479" s="7">
        <v>8152.0</v>
      </c>
      <c r="D7479" s="8" t="s">
        <v>22495</v>
      </c>
      <c r="E7479" s="9">
        <v>43.0</v>
      </c>
      <c r="F7479" s="10" t="s">
        <v>22496</v>
      </c>
      <c r="G7479" s="11"/>
      <c r="H7479" s="11"/>
      <c r="I7479" s="11"/>
    </row>
    <row r="7480" ht="14.25" customHeight="1">
      <c r="A7480" s="5" t="s">
        <v>22497</v>
      </c>
      <c r="B7480" s="13">
        <v>48.0</v>
      </c>
      <c r="C7480" s="7">
        <v>8212.0</v>
      </c>
      <c r="D7480" s="8" t="s">
        <v>22498</v>
      </c>
      <c r="E7480" s="13">
        <v>383.0</v>
      </c>
      <c r="F7480" s="10" t="s">
        <v>22499</v>
      </c>
      <c r="G7480" s="11"/>
      <c r="H7480" s="11"/>
      <c r="I7480" s="11"/>
    </row>
    <row r="7481" ht="14.25" customHeight="1">
      <c r="A7481" s="5" t="s">
        <v>22500</v>
      </c>
      <c r="B7481" s="13">
        <v>48.0</v>
      </c>
      <c r="C7481" s="7">
        <v>8236.0</v>
      </c>
      <c r="D7481" s="8" t="s">
        <v>22501</v>
      </c>
      <c r="E7481" s="13">
        <v>227.0</v>
      </c>
      <c r="F7481" s="10" t="s">
        <v>22502</v>
      </c>
      <c r="G7481" s="11"/>
      <c r="H7481" s="11"/>
      <c r="I7481" s="11"/>
    </row>
    <row r="7482" ht="14.25" customHeight="1">
      <c r="A7482" s="5" t="s">
        <v>22503</v>
      </c>
      <c r="B7482" s="13">
        <v>48.0</v>
      </c>
      <c r="C7482" s="7">
        <v>8392.0</v>
      </c>
      <c r="D7482" s="8" t="s">
        <v>22504</v>
      </c>
      <c r="E7482" s="13">
        <v>355.0</v>
      </c>
      <c r="F7482" s="10" t="s">
        <v>22505</v>
      </c>
      <c r="G7482" s="11"/>
      <c r="H7482" s="11"/>
      <c r="I7482" s="11"/>
    </row>
    <row r="7483" ht="14.25" customHeight="1">
      <c r="A7483" s="5" t="s">
        <v>22506</v>
      </c>
      <c r="B7483" s="13">
        <v>48.0</v>
      </c>
      <c r="C7483" s="7">
        <v>9160.0</v>
      </c>
      <c r="D7483" s="8" t="s">
        <v>22507</v>
      </c>
      <c r="E7483" s="13">
        <v>259.0</v>
      </c>
      <c r="F7483" s="10" t="s">
        <v>22508</v>
      </c>
      <c r="G7483" s="11"/>
      <c r="H7483" s="11"/>
      <c r="I7483" s="11"/>
    </row>
    <row r="7484" ht="14.25" customHeight="1">
      <c r="A7484" s="5" t="s">
        <v>22509</v>
      </c>
      <c r="B7484" s="13">
        <v>48.0</v>
      </c>
      <c r="C7484" s="7">
        <v>9328.0</v>
      </c>
      <c r="D7484" s="8" t="s">
        <v>22510</v>
      </c>
      <c r="E7484" s="13">
        <v>147.0</v>
      </c>
      <c r="F7484" s="10" t="s">
        <v>22511</v>
      </c>
      <c r="G7484" s="11"/>
      <c r="H7484" s="11"/>
      <c r="I7484" s="11"/>
    </row>
    <row r="7485" ht="14.25" customHeight="1">
      <c r="A7485" s="5" t="s">
        <v>22512</v>
      </c>
      <c r="B7485" s="13">
        <v>48.0</v>
      </c>
      <c r="C7485" s="7">
        <v>9556.0</v>
      </c>
      <c r="D7485" s="8" t="s">
        <v>22513</v>
      </c>
      <c r="E7485" s="13">
        <v>233.0</v>
      </c>
      <c r="F7485" s="10" t="s">
        <v>22514</v>
      </c>
      <c r="G7485" s="11"/>
      <c r="H7485" s="11"/>
      <c r="I7485" s="11"/>
    </row>
    <row r="7486" ht="14.25" customHeight="1">
      <c r="A7486" s="5" t="s">
        <v>22515</v>
      </c>
      <c r="B7486" s="13">
        <v>48.0</v>
      </c>
      <c r="C7486" s="7">
        <v>9640.0</v>
      </c>
      <c r="D7486" s="8" t="s">
        <v>22516</v>
      </c>
      <c r="E7486" s="13">
        <v>337.0</v>
      </c>
      <c r="F7486" s="10" t="s">
        <v>22517</v>
      </c>
      <c r="G7486" s="11"/>
      <c r="H7486" s="11"/>
      <c r="I7486" s="11"/>
    </row>
    <row r="7487" ht="14.25" customHeight="1">
      <c r="A7487" s="5" t="s">
        <v>22518</v>
      </c>
      <c r="B7487" s="13">
        <v>48.0</v>
      </c>
      <c r="C7487" s="7">
        <v>9916.0</v>
      </c>
      <c r="D7487" s="8" t="s">
        <v>22519</v>
      </c>
      <c r="E7487" s="13">
        <v>307.0</v>
      </c>
      <c r="F7487" s="10" t="s">
        <v>22520</v>
      </c>
      <c r="G7487" s="11"/>
      <c r="H7487" s="11"/>
      <c r="I7487" s="11"/>
    </row>
    <row r="7488" ht="14.25" customHeight="1">
      <c r="A7488" s="5" t="s">
        <v>22521</v>
      </c>
      <c r="B7488" s="13">
        <v>48.0</v>
      </c>
      <c r="C7488" s="13">
        <v>10072.0</v>
      </c>
      <c r="D7488" s="8" t="s">
        <v>22522</v>
      </c>
      <c r="E7488" s="9">
        <v>39.0</v>
      </c>
      <c r="F7488" s="10" t="s">
        <v>22523</v>
      </c>
      <c r="G7488" s="11"/>
      <c r="H7488" s="11"/>
      <c r="I7488" s="11"/>
    </row>
    <row r="7489" ht="14.25" customHeight="1">
      <c r="A7489" s="5" t="s">
        <v>22524</v>
      </c>
      <c r="B7489" s="13">
        <v>48.0</v>
      </c>
      <c r="C7489" s="13">
        <v>10132.0</v>
      </c>
      <c r="D7489" s="8" t="s">
        <v>22525</v>
      </c>
      <c r="E7489" s="13">
        <v>429.0</v>
      </c>
      <c r="F7489" s="10" t="s">
        <v>22526</v>
      </c>
      <c r="G7489" s="11"/>
      <c r="H7489" s="11"/>
      <c r="I7489" s="11"/>
    </row>
    <row r="7490" ht="14.25" customHeight="1">
      <c r="A7490" s="5" t="s">
        <v>22527</v>
      </c>
      <c r="B7490" s="13">
        <v>48.0</v>
      </c>
      <c r="C7490" s="13">
        <v>10156.0</v>
      </c>
      <c r="D7490" s="8" t="s">
        <v>22528</v>
      </c>
      <c r="E7490" s="13">
        <v>477.0</v>
      </c>
      <c r="F7490" s="10" t="s">
        <v>22529</v>
      </c>
      <c r="G7490" s="11"/>
      <c r="H7490" s="11"/>
      <c r="I7490" s="11"/>
    </row>
    <row r="7491" ht="14.25" customHeight="1">
      <c r="A7491" s="5" t="s">
        <v>22530</v>
      </c>
      <c r="B7491" s="13">
        <v>48.0</v>
      </c>
      <c r="C7491" s="13">
        <v>10252.0</v>
      </c>
      <c r="D7491" s="8" t="s">
        <v>22531</v>
      </c>
      <c r="E7491" s="13">
        <v>361.0</v>
      </c>
      <c r="F7491" s="10" t="s">
        <v>22532</v>
      </c>
      <c r="G7491" s="11"/>
      <c r="H7491" s="11"/>
      <c r="I7491" s="11"/>
    </row>
    <row r="7492" ht="14.25" customHeight="1">
      <c r="A7492" s="5" t="s">
        <v>22533</v>
      </c>
      <c r="B7492" s="13">
        <v>48.0</v>
      </c>
      <c r="C7492" s="13">
        <v>10264.0</v>
      </c>
      <c r="D7492" s="8" t="s">
        <v>22534</v>
      </c>
      <c r="E7492" s="13">
        <v>497.0</v>
      </c>
      <c r="F7492" s="10" t="s">
        <v>22535</v>
      </c>
      <c r="G7492" s="11"/>
      <c r="H7492" s="11"/>
      <c r="I7492" s="11"/>
    </row>
    <row r="7493" ht="14.25" customHeight="1">
      <c r="A7493" s="5" t="s">
        <v>22536</v>
      </c>
      <c r="B7493" s="13">
        <v>48.0</v>
      </c>
      <c r="C7493" s="13">
        <v>10720.0</v>
      </c>
      <c r="D7493" s="8" t="s">
        <v>22537</v>
      </c>
      <c r="E7493" s="13">
        <v>445.0</v>
      </c>
      <c r="F7493" s="10" t="s">
        <v>22538</v>
      </c>
      <c r="G7493" s="11"/>
      <c r="H7493" s="11"/>
      <c r="I7493" s="11"/>
    </row>
    <row r="7494" ht="14.25" customHeight="1">
      <c r="A7494" s="5" t="s">
        <v>22539</v>
      </c>
      <c r="B7494" s="13">
        <v>48.0</v>
      </c>
      <c r="C7494" s="13">
        <v>10768.0</v>
      </c>
      <c r="D7494" s="8" t="s">
        <v>22540</v>
      </c>
      <c r="E7494" s="9">
        <v>61.0</v>
      </c>
      <c r="F7494" s="10" t="s">
        <v>22541</v>
      </c>
      <c r="G7494" s="11"/>
      <c r="H7494" s="11"/>
      <c r="I7494" s="11"/>
    </row>
    <row r="7495" ht="14.25" customHeight="1">
      <c r="A7495" s="5" t="s">
        <v>22542</v>
      </c>
      <c r="B7495" s="13">
        <v>48.0</v>
      </c>
      <c r="C7495" s="13">
        <v>10780.0</v>
      </c>
      <c r="D7495" s="8" t="s">
        <v>22543</v>
      </c>
      <c r="E7495" s="9">
        <v>49.0</v>
      </c>
      <c r="F7495" s="10" t="s">
        <v>22544</v>
      </c>
      <c r="G7495" s="11"/>
      <c r="H7495" s="11"/>
      <c r="I7495" s="11"/>
    </row>
    <row r="7496" ht="14.25" customHeight="1">
      <c r="A7496" s="5" t="s">
        <v>22545</v>
      </c>
      <c r="B7496" s="13">
        <v>48.0</v>
      </c>
      <c r="C7496" s="13">
        <v>10912.0</v>
      </c>
      <c r="D7496" s="8" t="s">
        <v>22546</v>
      </c>
      <c r="E7496" s="9">
        <v>41.0</v>
      </c>
      <c r="F7496" s="10" t="s">
        <v>22547</v>
      </c>
      <c r="G7496" s="11"/>
      <c r="H7496" s="11"/>
      <c r="I7496" s="11"/>
    </row>
    <row r="7497" ht="14.25" customHeight="1">
      <c r="A7497" s="5" t="s">
        <v>22548</v>
      </c>
      <c r="B7497" s="13">
        <v>48.0</v>
      </c>
      <c r="C7497" s="13">
        <v>11300.0</v>
      </c>
      <c r="D7497" s="8" t="s">
        <v>22549</v>
      </c>
      <c r="E7497" s="13">
        <v>201.0</v>
      </c>
      <c r="F7497" s="10" t="s">
        <v>22550</v>
      </c>
      <c r="G7497" s="11"/>
      <c r="H7497" s="11"/>
      <c r="I7497" s="11"/>
    </row>
    <row r="7498" ht="14.25" customHeight="1">
      <c r="A7498" s="5" t="s">
        <v>22551</v>
      </c>
      <c r="B7498" s="13">
        <v>48.0</v>
      </c>
      <c r="C7498" s="13">
        <v>11368.0</v>
      </c>
      <c r="D7498" s="8" t="s">
        <v>22552</v>
      </c>
      <c r="E7498" s="13">
        <v>485.0</v>
      </c>
      <c r="F7498" s="10" t="s">
        <v>22553</v>
      </c>
      <c r="G7498" s="11"/>
      <c r="H7498" s="11"/>
      <c r="I7498" s="11"/>
    </row>
    <row r="7499" ht="14.25" customHeight="1">
      <c r="A7499" s="5" t="s">
        <v>22554</v>
      </c>
      <c r="B7499" s="13">
        <v>48.0</v>
      </c>
      <c r="C7499" s="13">
        <v>11428.0</v>
      </c>
      <c r="D7499" s="8" t="s">
        <v>22555</v>
      </c>
      <c r="E7499" s="13">
        <v>251.0</v>
      </c>
      <c r="F7499" s="10" t="s">
        <v>22556</v>
      </c>
      <c r="G7499" s="11"/>
      <c r="H7499" s="11"/>
      <c r="I7499" s="11"/>
    </row>
    <row r="7500" ht="14.25" customHeight="1">
      <c r="A7500" s="5" t="s">
        <v>22557</v>
      </c>
      <c r="B7500" s="13">
        <v>48.0</v>
      </c>
      <c r="C7500" s="13">
        <v>11428.0</v>
      </c>
      <c r="D7500" s="8" t="s">
        <v>22558</v>
      </c>
      <c r="E7500" s="13">
        <v>439.0</v>
      </c>
      <c r="F7500" s="10" t="s">
        <v>22559</v>
      </c>
      <c r="G7500" s="11"/>
      <c r="H7500" s="11"/>
      <c r="I7500" s="11"/>
    </row>
    <row r="7501" ht="14.25" customHeight="1">
      <c r="A7501" s="5" t="s">
        <v>22560</v>
      </c>
      <c r="B7501" s="13">
        <v>48.0</v>
      </c>
      <c r="C7501" s="13">
        <v>11464.0</v>
      </c>
      <c r="D7501" s="8" t="s">
        <v>22561</v>
      </c>
      <c r="E7501" s="9">
        <v>53.0</v>
      </c>
      <c r="F7501" s="10" t="s">
        <v>22562</v>
      </c>
      <c r="G7501" s="11"/>
      <c r="H7501" s="11"/>
      <c r="I7501" s="11"/>
    </row>
    <row r="7502" ht="14.25" customHeight="1">
      <c r="A7502" s="5" t="s">
        <v>22563</v>
      </c>
      <c r="B7502" s="13">
        <v>48.0</v>
      </c>
      <c r="C7502" s="13">
        <v>11836.0</v>
      </c>
      <c r="D7502" s="8" t="s">
        <v>22564</v>
      </c>
      <c r="E7502" s="9">
        <v>51.0</v>
      </c>
      <c r="F7502" s="10" t="s">
        <v>22565</v>
      </c>
      <c r="G7502" s="11"/>
      <c r="H7502" s="11"/>
      <c r="I7502" s="11"/>
    </row>
    <row r="7503" ht="14.25" customHeight="1">
      <c r="A7503" s="5" t="s">
        <v>22566</v>
      </c>
      <c r="B7503" s="13">
        <v>48.0</v>
      </c>
      <c r="C7503" s="13">
        <v>12040.0</v>
      </c>
      <c r="D7503" s="8" t="s">
        <v>22567</v>
      </c>
      <c r="E7503" s="13">
        <v>331.0</v>
      </c>
      <c r="F7503" s="10" t="s">
        <v>22568</v>
      </c>
      <c r="G7503" s="11"/>
      <c r="H7503" s="11"/>
      <c r="I7503" s="11"/>
    </row>
    <row r="7504" ht="14.25" customHeight="1">
      <c r="A7504" s="5" t="s">
        <v>22569</v>
      </c>
      <c r="B7504" s="13">
        <v>48.0</v>
      </c>
      <c r="C7504" s="13">
        <v>12412.0</v>
      </c>
      <c r="D7504" s="8" t="s">
        <v>22570</v>
      </c>
      <c r="E7504" s="13">
        <v>211.0</v>
      </c>
      <c r="F7504" s="10" t="s">
        <v>22571</v>
      </c>
      <c r="G7504" s="11"/>
      <c r="H7504" s="11"/>
      <c r="I7504" s="11"/>
    </row>
    <row r="7505" ht="14.25" customHeight="1">
      <c r="A7505" s="5" t="s">
        <v>22572</v>
      </c>
      <c r="B7505" s="13">
        <v>48.0</v>
      </c>
      <c r="C7505" s="13">
        <v>12496.0</v>
      </c>
      <c r="D7505" s="8" t="s">
        <v>22573</v>
      </c>
      <c r="E7505" s="13">
        <v>467.0</v>
      </c>
      <c r="F7505" s="10" t="s">
        <v>22574</v>
      </c>
      <c r="G7505" s="11"/>
      <c r="H7505" s="11"/>
      <c r="I7505" s="11"/>
    </row>
    <row r="7506" ht="14.25" customHeight="1">
      <c r="A7506" s="5" t="s">
        <v>22575</v>
      </c>
      <c r="B7506" s="13">
        <v>48.0</v>
      </c>
      <c r="C7506" s="13">
        <v>12532.0</v>
      </c>
      <c r="D7506" s="8" t="s">
        <v>22576</v>
      </c>
      <c r="E7506" s="13">
        <v>381.0</v>
      </c>
      <c r="F7506" s="10" t="s">
        <v>22577</v>
      </c>
      <c r="G7506" s="11"/>
      <c r="H7506" s="11"/>
      <c r="I7506" s="11"/>
    </row>
    <row r="7507" ht="14.25" customHeight="1">
      <c r="A7507" s="14" t="s">
        <v>22578</v>
      </c>
      <c r="B7507" s="16">
        <v>48.0</v>
      </c>
      <c r="C7507" s="16">
        <v>12988.0</v>
      </c>
      <c r="D7507" s="17" t="s">
        <v>22579</v>
      </c>
      <c r="E7507" s="16">
        <v>127.0</v>
      </c>
      <c r="F7507" s="19" t="s">
        <v>22580</v>
      </c>
      <c r="G7507" s="11"/>
      <c r="H7507" s="11"/>
      <c r="I7507" s="11"/>
    </row>
    <row r="7508" ht="14.25" customHeight="1">
      <c r="A7508" s="5" t="s">
        <v>22581</v>
      </c>
      <c r="B7508" s="13">
        <v>48.0</v>
      </c>
      <c r="C7508" s="13">
        <v>13024.0</v>
      </c>
      <c r="D7508" s="8" t="s">
        <v>22582</v>
      </c>
      <c r="E7508" s="9">
        <v>85.0</v>
      </c>
      <c r="F7508" s="10" t="s">
        <v>22583</v>
      </c>
      <c r="G7508" s="11"/>
      <c r="H7508" s="11"/>
      <c r="I7508" s="11"/>
    </row>
    <row r="7509" ht="14.25" customHeight="1">
      <c r="A7509" s="5" t="s">
        <v>22584</v>
      </c>
      <c r="B7509" s="13">
        <v>48.0</v>
      </c>
      <c r="C7509" s="13">
        <v>13024.0</v>
      </c>
      <c r="D7509" s="8" t="s">
        <v>22585</v>
      </c>
      <c r="E7509" s="13">
        <v>113.0</v>
      </c>
      <c r="F7509" s="10" t="s">
        <v>22586</v>
      </c>
      <c r="G7509" s="11"/>
      <c r="H7509" s="11"/>
      <c r="I7509" s="11"/>
    </row>
    <row r="7510" ht="14.25" customHeight="1">
      <c r="A7510" s="5" t="s">
        <v>22587</v>
      </c>
      <c r="B7510" s="13">
        <v>48.0</v>
      </c>
      <c r="C7510" s="13">
        <v>13024.0</v>
      </c>
      <c r="D7510" s="8" t="s">
        <v>22588</v>
      </c>
      <c r="E7510" s="13">
        <v>121.0</v>
      </c>
      <c r="F7510" s="10" t="s">
        <v>22589</v>
      </c>
      <c r="G7510" s="11"/>
      <c r="H7510" s="11"/>
      <c r="I7510" s="11"/>
    </row>
    <row r="7511" ht="14.25" customHeight="1">
      <c r="A7511" s="5" t="s">
        <v>22590</v>
      </c>
      <c r="B7511" s="13">
        <v>48.0</v>
      </c>
      <c r="C7511" s="13">
        <v>13108.0</v>
      </c>
      <c r="D7511" s="8" t="s">
        <v>22591</v>
      </c>
      <c r="E7511" s="13">
        <v>365.0</v>
      </c>
      <c r="F7511" s="10" t="s">
        <v>22592</v>
      </c>
      <c r="G7511" s="11"/>
      <c r="H7511" s="11"/>
      <c r="I7511" s="11"/>
    </row>
    <row r="7512" ht="14.25" customHeight="1">
      <c r="A7512" s="5" t="s">
        <v>22593</v>
      </c>
      <c r="B7512" s="13">
        <v>48.0</v>
      </c>
      <c r="C7512" s="13">
        <v>13276.0</v>
      </c>
      <c r="D7512" s="8" t="s">
        <v>22594</v>
      </c>
      <c r="E7512" s="9">
        <v>29.0</v>
      </c>
      <c r="F7512" s="10" t="s">
        <v>22595</v>
      </c>
      <c r="G7512" s="11"/>
      <c r="H7512" s="11"/>
      <c r="I7512" s="11"/>
    </row>
    <row r="7513" ht="14.25" customHeight="1">
      <c r="A7513" s="5" t="s">
        <v>22596</v>
      </c>
      <c r="B7513" s="13">
        <v>48.0</v>
      </c>
      <c r="C7513" s="13">
        <v>13492.0</v>
      </c>
      <c r="D7513" s="8" t="s">
        <v>22597</v>
      </c>
      <c r="E7513" s="13">
        <v>113.0</v>
      </c>
      <c r="F7513" s="10" t="s">
        <v>22598</v>
      </c>
      <c r="G7513" s="11"/>
      <c r="H7513" s="11"/>
      <c r="I7513" s="11"/>
    </row>
    <row r="7514" ht="14.25" customHeight="1">
      <c r="A7514" s="5" t="s">
        <v>22599</v>
      </c>
      <c r="B7514" s="13">
        <v>48.0</v>
      </c>
      <c r="C7514" s="13">
        <v>13492.0</v>
      </c>
      <c r="D7514" s="8" t="s">
        <v>22600</v>
      </c>
      <c r="E7514" s="13">
        <v>139.0</v>
      </c>
      <c r="F7514" s="10" t="s">
        <v>22601</v>
      </c>
      <c r="G7514" s="11"/>
      <c r="H7514" s="11"/>
      <c r="I7514" s="11"/>
    </row>
    <row r="7515" ht="14.25" customHeight="1">
      <c r="A7515" s="5" t="s">
        <v>22602</v>
      </c>
      <c r="B7515" s="13">
        <v>48.0</v>
      </c>
      <c r="C7515" s="13">
        <v>13552.0</v>
      </c>
      <c r="D7515" s="8" t="s">
        <v>22603</v>
      </c>
      <c r="E7515" s="13">
        <v>491.0</v>
      </c>
      <c r="F7515" s="10" t="s">
        <v>22604</v>
      </c>
      <c r="G7515" s="11"/>
      <c r="H7515" s="11"/>
      <c r="I7515" s="11"/>
    </row>
    <row r="7516" ht="14.25" customHeight="1">
      <c r="A7516" s="5" t="s">
        <v>22605</v>
      </c>
      <c r="B7516" s="13">
        <v>48.0</v>
      </c>
      <c r="C7516" s="13">
        <v>13732.0</v>
      </c>
      <c r="D7516" s="8" t="s">
        <v>22606</v>
      </c>
      <c r="E7516" s="13">
        <v>419.0</v>
      </c>
      <c r="F7516" s="10" t="s">
        <v>22607</v>
      </c>
      <c r="G7516" s="11"/>
      <c r="H7516" s="11"/>
      <c r="I7516" s="11"/>
    </row>
    <row r="7517" ht="14.25" customHeight="1">
      <c r="A7517" s="5" t="s">
        <v>22608</v>
      </c>
      <c r="B7517" s="13">
        <v>48.0</v>
      </c>
      <c r="C7517" s="13">
        <v>14236.0</v>
      </c>
      <c r="D7517" s="8" t="s">
        <v>22609</v>
      </c>
      <c r="E7517" s="13">
        <v>201.0</v>
      </c>
      <c r="F7517" s="10" t="s">
        <v>22610</v>
      </c>
      <c r="G7517" s="11"/>
      <c r="H7517" s="11"/>
      <c r="I7517" s="11"/>
    </row>
    <row r="7518" ht="14.25" customHeight="1">
      <c r="A7518" s="5" t="s">
        <v>22611</v>
      </c>
      <c r="B7518" s="13">
        <v>48.0</v>
      </c>
      <c r="C7518" s="13">
        <v>14668.0</v>
      </c>
      <c r="D7518" s="8" t="s">
        <v>22612</v>
      </c>
      <c r="E7518" s="9">
        <v>75.0</v>
      </c>
      <c r="F7518" s="10" t="s">
        <v>22613</v>
      </c>
      <c r="G7518" s="11"/>
      <c r="H7518" s="11"/>
      <c r="I7518" s="11"/>
    </row>
    <row r="7519" ht="14.25" customHeight="1">
      <c r="A7519" s="5" t="s">
        <v>22614</v>
      </c>
      <c r="B7519" s="13">
        <v>48.0</v>
      </c>
      <c r="C7519" s="13">
        <v>15004.0</v>
      </c>
      <c r="D7519" s="8" t="s">
        <v>22615</v>
      </c>
      <c r="E7519" s="13">
        <v>133.0</v>
      </c>
      <c r="F7519" s="10" t="s">
        <v>22616</v>
      </c>
      <c r="G7519" s="11"/>
      <c r="H7519" s="11"/>
      <c r="I7519" s="11"/>
    </row>
    <row r="7520" ht="14.25" customHeight="1">
      <c r="A7520" s="5" t="s">
        <v>22617</v>
      </c>
      <c r="B7520" s="13">
        <v>48.0</v>
      </c>
      <c r="C7520" s="13">
        <v>15160.0</v>
      </c>
      <c r="D7520" s="8" t="s">
        <v>22618</v>
      </c>
      <c r="E7520" s="13">
        <v>387.0</v>
      </c>
      <c r="F7520" s="10" t="s">
        <v>22619</v>
      </c>
      <c r="G7520" s="11"/>
      <c r="H7520" s="11"/>
      <c r="I7520" s="11"/>
    </row>
    <row r="7521" ht="14.25" customHeight="1">
      <c r="A7521" s="5" t="s">
        <v>22620</v>
      </c>
      <c r="B7521" s="13">
        <v>48.0</v>
      </c>
      <c r="C7521" s="13">
        <v>15364.0</v>
      </c>
      <c r="D7521" s="8" t="s">
        <v>22621</v>
      </c>
      <c r="E7521" s="13">
        <v>251.0</v>
      </c>
      <c r="F7521" s="10" t="s">
        <v>22622</v>
      </c>
      <c r="G7521" s="11"/>
      <c r="H7521" s="11"/>
      <c r="I7521" s="11"/>
    </row>
    <row r="7522" ht="14.25" customHeight="1">
      <c r="A7522" s="5" t="s">
        <v>22623</v>
      </c>
      <c r="B7522" s="13">
        <v>48.0</v>
      </c>
      <c r="C7522" s="13">
        <v>15436.0</v>
      </c>
      <c r="D7522" s="8" t="s">
        <v>22624</v>
      </c>
      <c r="E7522" s="13">
        <v>291.0</v>
      </c>
      <c r="F7522" s="10" t="s">
        <v>22625</v>
      </c>
      <c r="G7522" s="11"/>
      <c r="H7522" s="11"/>
      <c r="I7522" s="11"/>
    </row>
    <row r="7523" ht="14.25" customHeight="1">
      <c r="A7523" s="5" t="s">
        <v>22626</v>
      </c>
      <c r="B7523" s="13">
        <v>48.0</v>
      </c>
      <c r="C7523" s="13">
        <v>15472.0</v>
      </c>
      <c r="D7523" s="8" t="s">
        <v>22627</v>
      </c>
      <c r="E7523" s="9">
        <v>35.0</v>
      </c>
      <c r="F7523" s="10" t="s">
        <v>22628</v>
      </c>
      <c r="G7523" s="11"/>
      <c r="H7523" s="11"/>
      <c r="I7523" s="11"/>
    </row>
    <row r="7524" ht="14.25" customHeight="1">
      <c r="A7524" s="5" t="s">
        <v>22629</v>
      </c>
      <c r="B7524" s="13">
        <v>48.0</v>
      </c>
      <c r="C7524" s="13">
        <v>15652.0</v>
      </c>
      <c r="D7524" s="8" t="s">
        <v>22630</v>
      </c>
      <c r="E7524" s="9">
        <v>39.0</v>
      </c>
      <c r="F7524" s="10" t="s">
        <v>22631</v>
      </c>
      <c r="G7524" s="11"/>
      <c r="H7524" s="11"/>
      <c r="I7524" s="11"/>
    </row>
    <row r="7525" ht="14.25" customHeight="1">
      <c r="A7525" s="5" t="s">
        <v>22632</v>
      </c>
      <c r="B7525" s="13">
        <v>48.0</v>
      </c>
      <c r="C7525" s="13">
        <v>15676.0</v>
      </c>
      <c r="D7525" s="8" t="s">
        <v>22633</v>
      </c>
      <c r="E7525" s="9">
        <v>59.0</v>
      </c>
      <c r="F7525" s="10" t="s">
        <v>22634</v>
      </c>
      <c r="G7525" s="11"/>
      <c r="H7525" s="11"/>
      <c r="I7525" s="11"/>
    </row>
    <row r="7526" ht="14.25" customHeight="1">
      <c r="A7526" s="5" t="s">
        <v>22635</v>
      </c>
      <c r="B7526" s="13">
        <v>48.0</v>
      </c>
      <c r="C7526" s="13">
        <v>15796.0</v>
      </c>
      <c r="D7526" s="8" t="s">
        <v>22636</v>
      </c>
      <c r="E7526" s="13">
        <v>113.0</v>
      </c>
      <c r="F7526" s="10" t="s">
        <v>22637</v>
      </c>
      <c r="G7526" s="11"/>
      <c r="H7526" s="11"/>
      <c r="I7526" s="11"/>
    </row>
    <row r="7527" ht="14.25" customHeight="1">
      <c r="A7527" s="5" t="s">
        <v>22638</v>
      </c>
      <c r="B7527" s="13">
        <v>48.0</v>
      </c>
      <c r="C7527" s="13">
        <v>15916.0</v>
      </c>
      <c r="D7527" s="8" t="s">
        <v>22639</v>
      </c>
      <c r="E7527" s="9">
        <v>83.0</v>
      </c>
      <c r="F7527" s="10" t="s">
        <v>22640</v>
      </c>
      <c r="G7527" s="11"/>
      <c r="H7527" s="11"/>
      <c r="I7527" s="11"/>
    </row>
    <row r="7528" ht="14.25" customHeight="1">
      <c r="A7528" s="5" t="s">
        <v>22641</v>
      </c>
      <c r="B7528" s="13">
        <v>48.0</v>
      </c>
      <c r="C7528" s="13">
        <v>15976.0</v>
      </c>
      <c r="D7528" s="8" t="s">
        <v>22642</v>
      </c>
      <c r="E7528" s="9">
        <v>41.0</v>
      </c>
      <c r="F7528" s="10" t="s">
        <v>22643</v>
      </c>
      <c r="G7528" s="11"/>
      <c r="H7528" s="11"/>
      <c r="I7528" s="11"/>
    </row>
    <row r="7529" ht="14.25" customHeight="1">
      <c r="A7529" s="5" t="s">
        <v>22644</v>
      </c>
      <c r="B7529" s="13">
        <v>48.0</v>
      </c>
      <c r="C7529" s="13">
        <v>15988.0</v>
      </c>
      <c r="D7529" s="8" t="s">
        <v>22645</v>
      </c>
      <c r="E7529" s="13">
        <v>439.0</v>
      </c>
      <c r="F7529" s="10" t="s">
        <v>22646</v>
      </c>
      <c r="G7529" s="11"/>
      <c r="H7529" s="11"/>
      <c r="I7529" s="11"/>
    </row>
    <row r="7530" ht="14.25" customHeight="1">
      <c r="A7530" s="5" t="s">
        <v>22647</v>
      </c>
      <c r="B7530" s="13">
        <v>48.0</v>
      </c>
      <c r="C7530" s="13">
        <v>16120.0</v>
      </c>
      <c r="D7530" s="8" t="s">
        <v>22648</v>
      </c>
      <c r="E7530" s="13">
        <v>335.0</v>
      </c>
      <c r="F7530" s="10" t="s">
        <v>22649</v>
      </c>
      <c r="G7530" s="11"/>
      <c r="H7530" s="11"/>
      <c r="I7530" s="11"/>
    </row>
    <row r="7531" ht="14.25" customHeight="1">
      <c r="A7531" s="5" t="s">
        <v>22650</v>
      </c>
      <c r="B7531" s="13">
        <v>48.0</v>
      </c>
      <c r="C7531" s="13">
        <v>16168.0</v>
      </c>
      <c r="D7531" s="8" t="s">
        <v>22651</v>
      </c>
      <c r="E7531" s="9">
        <v>89.0</v>
      </c>
      <c r="F7531" s="10" t="s">
        <v>22652</v>
      </c>
      <c r="G7531" s="11"/>
      <c r="H7531" s="11"/>
      <c r="I7531" s="11"/>
    </row>
    <row r="7532" ht="14.25" customHeight="1">
      <c r="A7532" s="5" t="s">
        <v>22653</v>
      </c>
      <c r="B7532" s="13">
        <v>48.0</v>
      </c>
      <c r="C7532" s="13">
        <v>16192.0</v>
      </c>
      <c r="D7532" s="8" t="s">
        <v>22654</v>
      </c>
      <c r="E7532" s="9">
        <v>93.0</v>
      </c>
      <c r="F7532" s="10" t="s">
        <v>22655</v>
      </c>
      <c r="G7532" s="11"/>
      <c r="H7532" s="11"/>
      <c r="I7532" s="11"/>
    </row>
    <row r="7533" ht="14.25" customHeight="1">
      <c r="A7533" s="5" t="s">
        <v>22656</v>
      </c>
      <c r="B7533" s="13">
        <v>48.0</v>
      </c>
      <c r="C7533" s="13">
        <v>16240.0</v>
      </c>
      <c r="D7533" s="8" t="s">
        <v>22657</v>
      </c>
      <c r="E7533" s="13">
        <v>231.0</v>
      </c>
      <c r="F7533" s="10" t="s">
        <v>22658</v>
      </c>
      <c r="G7533" s="11"/>
      <c r="H7533" s="11"/>
      <c r="I7533" s="11"/>
    </row>
    <row r="7534" ht="14.25" customHeight="1">
      <c r="A7534" s="5" t="s">
        <v>22659</v>
      </c>
      <c r="B7534" s="13">
        <v>48.0</v>
      </c>
      <c r="C7534" s="13">
        <v>16432.0</v>
      </c>
      <c r="D7534" s="8" t="s">
        <v>22660</v>
      </c>
      <c r="E7534" s="13">
        <v>339.0</v>
      </c>
      <c r="F7534" s="10" t="s">
        <v>22661</v>
      </c>
      <c r="G7534" s="11"/>
      <c r="H7534" s="11"/>
      <c r="I7534" s="11"/>
    </row>
    <row r="7535" ht="14.25" customHeight="1">
      <c r="A7535" s="5" t="s">
        <v>22662</v>
      </c>
      <c r="B7535" s="13">
        <v>48.0</v>
      </c>
      <c r="C7535" s="13">
        <v>16468.0</v>
      </c>
      <c r="D7535" s="8" t="s">
        <v>22663</v>
      </c>
      <c r="E7535" s="9">
        <v>29.0</v>
      </c>
      <c r="F7535" s="10" t="s">
        <v>22664</v>
      </c>
      <c r="G7535" s="11"/>
      <c r="H7535" s="11"/>
      <c r="I7535" s="11"/>
    </row>
    <row r="7536" ht="14.25" customHeight="1">
      <c r="A7536" s="5" t="s">
        <v>22665</v>
      </c>
      <c r="B7536" s="13">
        <v>48.0</v>
      </c>
      <c r="C7536" s="13">
        <v>16612.0</v>
      </c>
      <c r="D7536" s="8" t="s">
        <v>22666</v>
      </c>
      <c r="E7536" s="13">
        <v>113.0</v>
      </c>
      <c r="F7536" s="10" t="s">
        <v>22667</v>
      </c>
      <c r="G7536" s="11"/>
      <c r="H7536" s="11"/>
      <c r="I7536" s="11"/>
    </row>
    <row r="7537" ht="14.25" customHeight="1">
      <c r="A7537" s="5" t="s">
        <v>22668</v>
      </c>
      <c r="B7537" s="13">
        <v>48.0</v>
      </c>
      <c r="C7537" s="13">
        <v>16612.0</v>
      </c>
      <c r="D7537" s="8" t="s">
        <v>22669</v>
      </c>
      <c r="E7537" s="13">
        <v>121.0</v>
      </c>
      <c r="F7537" s="10" t="s">
        <v>22670</v>
      </c>
      <c r="G7537" s="11"/>
      <c r="H7537" s="11"/>
      <c r="I7537" s="11"/>
    </row>
    <row r="7538" ht="14.25" customHeight="1">
      <c r="A7538" s="5" t="s">
        <v>22671</v>
      </c>
      <c r="B7538" s="13">
        <v>48.0</v>
      </c>
      <c r="C7538" s="13">
        <v>16612.0</v>
      </c>
      <c r="D7538" s="8" t="s">
        <v>22672</v>
      </c>
      <c r="E7538" s="13">
        <v>439.0</v>
      </c>
      <c r="F7538" s="10" t="s">
        <v>22673</v>
      </c>
      <c r="G7538" s="11"/>
      <c r="H7538" s="11"/>
      <c r="I7538" s="11"/>
    </row>
    <row r="7539" ht="14.25" customHeight="1">
      <c r="A7539" s="5" t="s">
        <v>22674</v>
      </c>
      <c r="B7539" s="13">
        <v>48.0</v>
      </c>
      <c r="C7539" s="13">
        <v>16624.0</v>
      </c>
      <c r="D7539" s="8" t="s">
        <v>22675</v>
      </c>
      <c r="E7539" s="9">
        <v>99.0</v>
      </c>
      <c r="F7539" s="10" t="s">
        <v>22676</v>
      </c>
      <c r="G7539" s="11"/>
      <c r="H7539" s="11"/>
      <c r="I7539" s="11"/>
    </row>
    <row r="7540" ht="14.25" customHeight="1">
      <c r="A7540" s="5" t="s">
        <v>22677</v>
      </c>
      <c r="B7540" s="13">
        <v>48.0</v>
      </c>
      <c r="C7540" s="13">
        <v>16624.0</v>
      </c>
      <c r="D7540" s="8" t="s">
        <v>22678</v>
      </c>
      <c r="E7540" s="13">
        <v>281.0</v>
      </c>
      <c r="F7540" s="10" t="s">
        <v>22679</v>
      </c>
      <c r="G7540" s="11"/>
      <c r="H7540" s="11"/>
      <c r="I7540" s="11"/>
    </row>
    <row r="7541" ht="14.25" customHeight="1">
      <c r="A7541" s="5" t="s">
        <v>22680</v>
      </c>
      <c r="B7541" s="13">
        <v>48.0</v>
      </c>
      <c r="C7541" s="13">
        <v>17000.0</v>
      </c>
      <c r="D7541" s="8" t="s">
        <v>22681</v>
      </c>
      <c r="E7541" s="13">
        <v>273.0</v>
      </c>
      <c r="F7541" s="10" t="s">
        <v>22682</v>
      </c>
      <c r="G7541" s="11"/>
      <c r="H7541" s="11"/>
      <c r="I7541" s="11"/>
    </row>
    <row r="7542" ht="14.25" customHeight="1">
      <c r="A7542" s="5" t="s">
        <v>22683</v>
      </c>
      <c r="B7542" s="13">
        <v>48.0</v>
      </c>
      <c r="C7542" s="13">
        <v>17000.0</v>
      </c>
      <c r="D7542" s="8" t="s">
        <v>22684</v>
      </c>
      <c r="E7542" s="13">
        <v>409.0</v>
      </c>
      <c r="F7542" s="10" t="s">
        <v>22685</v>
      </c>
      <c r="G7542" s="11"/>
      <c r="H7542" s="11"/>
      <c r="I7542" s="11"/>
    </row>
    <row r="7543" ht="14.25" customHeight="1">
      <c r="A7543" s="5" t="s">
        <v>22686</v>
      </c>
      <c r="B7543" s="13">
        <v>48.0</v>
      </c>
      <c r="C7543" s="13">
        <v>17000.0</v>
      </c>
      <c r="D7543" s="8" t="s">
        <v>22687</v>
      </c>
      <c r="E7543" s="13">
        <v>355.0</v>
      </c>
      <c r="F7543" s="10" t="s">
        <v>22688</v>
      </c>
      <c r="G7543" s="11"/>
      <c r="H7543" s="11"/>
      <c r="I7543" s="11"/>
    </row>
    <row r="7544" ht="14.25" customHeight="1">
      <c r="A7544" s="5" t="s">
        <v>22689</v>
      </c>
      <c r="B7544" s="13">
        <v>48.0</v>
      </c>
      <c r="C7544" s="13">
        <v>17060.0</v>
      </c>
      <c r="D7544" s="8" t="s">
        <v>22690</v>
      </c>
      <c r="E7544" s="13">
        <v>349.0</v>
      </c>
      <c r="F7544" s="10" t="s">
        <v>22691</v>
      </c>
      <c r="G7544" s="11"/>
      <c r="H7544" s="11"/>
      <c r="I7544" s="11"/>
    </row>
    <row r="7545" ht="14.25" customHeight="1">
      <c r="A7545" s="5" t="s">
        <v>22692</v>
      </c>
      <c r="B7545" s="13">
        <v>48.0</v>
      </c>
      <c r="C7545" s="13">
        <v>17216.0</v>
      </c>
      <c r="D7545" s="8" t="s">
        <v>22693</v>
      </c>
      <c r="E7545" s="13">
        <v>283.0</v>
      </c>
      <c r="F7545" s="10" t="s">
        <v>22694</v>
      </c>
      <c r="G7545" s="11"/>
      <c r="H7545" s="11"/>
      <c r="I7545" s="11"/>
    </row>
    <row r="7546" ht="14.25" customHeight="1">
      <c r="A7546" s="5" t="s">
        <v>22695</v>
      </c>
      <c r="B7546" s="13">
        <v>48.0</v>
      </c>
      <c r="C7546" s="13">
        <v>17516.0</v>
      </c>
      <c r="D7546" s="8" t="s">
        <v>22696</v>
      </c>
      <c r="E7546" s="13">
        <v>103.0</v>
      </c>
      <c r="F7546" s="10" t="s">
        <v>22697</v>
      </c>
      <c r="G7546" s="11"/>
      <c r="H7546" s="11"/>
      <c r="I7546" s="11"/>
    </row>
    <row r="7547" ht="14.25" customHeight="1">
      <c r="A7547" s="5" t="s">
        <v>22698</v>
      </c>
      <c r="B7547" s="13">
        <v>48.0</v>
      </c>
      <c r="C7547" s="13">
        <v>17744.0</v>
      </c>
      <c r="D7547" s="8" t="s">
        <v>22699</v>
      </c>
      <c r="E7547" s="13">
        <v>225.0</v>
      </c>
      <c r="F7547" s="10" t="s">
        <v>22700</v>
      </c>
      <c r="G7547" s="11"/>
      <c r="H7547" s="11"/>
      <c r="I7547" s="11"/>
    </row>
    <row r="7548" ht="14.25" customHeight="1">
      <c r="A7548" s="5" t="s">
        <v>22701</v>
      </c>
      <c r="B7548" s="13">
        <v>48.0</v>
      </c>
      <c r="C7548" s="13">
        <v>17960.0</v>
      </c>
      <c r="D7548" s="8" t="s">
        <v>22702</v>
      </c>
      <c r="E7548" s="13">
        <v>439.0</v>
      </c>
      <c r="F7548" s="10" t="s">
        <v>22703</v>
      </c>
      <c r="G7548" s="11"/>
      <c r="H7548" s="11"/>
      <c r="I7548" s="11"/>
    </row>
    <row r="7549" ht="14.25" customHeight="1">
      <c r="A7549" s="5" t="s">
        <v>22704</v>
      </c>
      <c r="B7549" s="13">
        <v>48.0</v>
      </c>
      <c r="C7549" s="13">
        <v>18020.0</v>
      </c>
      <c r="D7549" s="8" t="s">
        <v>22705</v>
      </c>
      <c r="E7549" s="13">
        <v>507.0</v>
      </c>
      <c r="F7549" s="10" t="s">
        <v>22706</v>
      </c>
      <c r="G7549" s="11"/>
      <c r="H7549" s="11"/>
      <c r="I7549" s="11"/>
    </row>
    <row r="7550" ht="14.25" customHeight="1">
      <c r="A7550" s="5" t="s">
        <v>22707</v>
      </c>
      <c r="B7550" s="13">
        <v>48.0</v>
      </c>
      <c r="C7550" s="13">
        <v>18092.0</v>
      </c>
      <c r="D7550" s="8" t="s">
        <v>22708</v>
      </c>
      <c r="E7550" s="13">
        <v>123.0</v>
      </c>
      <c r="F7550" s="10" t="s">
        <v>22709</v>
      </c>
      <c r="G7550" s="11"/>
      <c r="H7550" s="11"/>
      <c r="I7550" s="11"/>
    </row>
    <row r="7551" ht="14.25" customHeight="1">
      <c r="A7551" s="5" t="s">
        <v>22710</v>
      </c>
      <c r="B7551" s="13">
        <v>48.0</v>
      </c>
      <c r="C7551" s="13">
        <v>18464.0</v>
      </c>
      <c r="D7551" s="8" t="s">
        <v>22711</v>
      </c>
      <c r="E7551" s="13">
        <v>343.0</v>
      </c>
      <c r="F7551" s="10" t="s">
        <v>22712</v>
      </c>
      <c r="G7551" s="11"/>
      <c r="H7551" s="11"/>
      <c r="I7551" s="11"/>
    </row>
    <row r="7552" ht="14.25" customHeight="1">
      <c r="A7552" s="5" t="s">
        <v>22713</v>
      </c>
      <c r="B7552" s="13">
        <v>48.0</v>
      </c>
      <c r="C7552" s="13">
        <v>18524.0</v>
      </c>
      <c r="D7552" s="8" t="s">
        <v>22714</v>
      </c>
      <c r="E7552" s="13">
        <v>111.0</v>
      </c>
      <c r="F7552" s="10" t="s">
        <v>22715</v>
      </c>
      <c r="G7552" s="11"/>
      <c r="H7552" s="11"/>
      <c r="I7552" s="11"/>
    </row>
    <row r="7553" ht="14.25" customHeight="1">
      <c r="A7553" s="5" t="s">
        <v>22716</v>
      </c>
      <c r="B7553" s="13">
        <v>48.0</v>
      </c>
      <c r="C7553" s="13">
        <v>18524.0</v>
      </c>
      <c r="D7553" s="8" t="s">
        <v>22717</v>
      </c>
      <c r="E7553" s="13">
        <v>205.0</v>
      </c>
      <c r="F7553" s="10" t="s">
        <v>22718</v>
      </c>
      <c r="G7553" s="11"/>
      <c r="H7553" s="11"/>
      <c r="I7553" s="11"/>
    </row>
    <row r="7554" ht="14.25" customHeight="1">
      <c r="A7554" s="5" t="s">
        <v>22719</v>
      </c>
      <c r="B7554" s="13">
        <v>48.0</v>
      </c>
      <c r="C7554" s="13">
        <v>19000.0</v>
      </c>
      <c r="D7554" s="8" t="s">
        <v>22720</v>
      </c>
      <c r="E7554" s="9">
        <v>85.0</v>
      </c>
      <c r="F7554" s="10" t="s">
        <v>22721</v>
      </c>
      <c r="G7554" s="11"/>
      <c r="H7554" s="11"/>
      <c r="I7554" s="11"/>
    </row>
    <row r="7555" ht="14.25" customHeight="1">
      <c r="A7555" s="5" t="s">
        <v>22722</v>
      </c>
      <c r="B7555" s="13">
        <v>48.0</v>
      </c>
      <c r="C7555" s="13">
        <v>19000.0</v>
      </c>
      <c r="D7555" s="8" t="s">
        <v>22723</v>
      </c>
      <c r="E7555" s="13">
        <v>397.0</v>
      </c>
      <c r="F7555" s="10" t="s">
        <v>22724</v>
      </c>
      <c r="G7555" s="11"/>
      <c r="H7555" s="11"/>
      <c r="I7555" s="11"/>
    </row>
    <row r="7556" ht="14.25" customHeight="1">
      <c r="A7556" s="5" t="s">
        <v>22725</v>
      </c>
      <c r="B7556" s="13">
        <v>48.0</v>
      </c>
      <c r="C7556" s="13">
        <v>19000.0</v>
      </c>
      <c r="D7556" s="8" t="s">
        <v>22726</v>
      </c>
      <c r="E7556" s="13">
        <v>257.0</v>
      </c>
      <c r="F7556" s="10" t="s">
        <v>22727</v>
      </c>
      <c r="G7556" s="11"/>
      <c r="H7556" s="11"/>
      <c r="I7556" s="11"/>
    </row>
    <row r="7557" ht="14.25" customHeight="1">
      <c r="A7557" s="5" t="s">
        <v>22728</v>
      </c>
      <c r="B7557" s="13">
        <v>48.0</v>
      </c>
      <c r="C7557" s="13">
        <v>19000.0</v>
      </c>
      <c r="D7557" s="8" t="s">
        <v>22729</v>
      </c>
      <c r="E7557" s="13">
        <v>113.0</v>
      </c>
      <c r="F7557" s="10" t="s">
        <v>22730</v>
      </c>
      <c r="G7557" s="11"/>
      <c r="H7557" s="11"/>
      <c r="I7557" s="11"/>
    </row>
    <row r="7558" ht="14.25" customHeight="1">
      <c r="A7558" s="5" t="s">
        <v>22731</v>
      </c>
      <c r="B7558" s="13">
        <v>48.0</v>
      </c>
      <c r="C7558" s="13">
        <v>19000.0</v>
      </c>
      <c r="D7558" s="8" t="s">
        <v>22732</v>
      </c>
      <c r="E7558" s="13">
        <v>121.0</v>
      </c>
      <c r="F7558" s="10" t="s">
        <v>22733</v>
      </c>
      <c r="G7558" s="11"/>
      <c r="H7558" s="11"/>
      <c r="I7558" s="11"/>
    </row>
    <row r="7559" ht="14.25" customHeight="1">
      <c r="A7559" s="5" t="s">
        <v>22734</v>
      </c>
      <c r="B7559" s="13">
        <v>48.0</v>
      </c>
      <c r="C7559" s="13">
        <v>19432.0</v>
      </c>
      <c r="D7559" s="8" t="s">
        <v>22735</v>
      </c>
      <c r="E7559" s="13">
        <v>291.0</v>
      </c>
      <c r="F7559" s="10" t="s">
        <v>22736</v>
      </c>
      <c r="G7559" s="11"/>
      <c r="H7559" s="11"/>
      <c r="I7559" s="11"/>
    </row>
    <row r="7560" ht="14.25" customHeight="1">
      <c r="A7560" s="5" t="s">
        <v>22737</v>
      </c>
      <c r="B7560" s="13">
        <v>48.0</v>
      </c>
      <c r="C7560" s="13">
        <v>19528.0</v>
      </c>
      <c r="D7560" s="8" t="s">
        <v>22738</v>
      </c>
      <c r="E7560" s="13">
        <v>497.0</v>
      </c>
      <c r="F7560" s="10" t="s">
        <v>22739</v>
      </c>
      <c r="G7560" s="11"/>
      <c r="H7560" s="11"/>
      <c r="I7560" s="11"/>
    </row>
    <row r="7561" ht="14.25" customHeight="1">
      <c r="A7561" s="14" t="s">
        <v>22740</v>
      </c>
      <c r="B7561" s="16">
        <v>48.0</v>
      </c>
      <c r="C7561" s="16">
        <v>19624.0</v>
      </c>
      <c r="D7561" s="17" t="s">
        <v>22741</v>
      </c>
      <c r="E7561" s="16">
        <v>201.0</v>
      </c>
      <c r="F7561" s="19" t="s">
        <v>22742</v>
      </c>
      <c r="G7561" s="11"/>
      <c r="H7561" s="11"/>
      <c r="I7561" s="11"/>
    </row>
    <row r="7562" ht="14.25" customHeight="1">
      <c r="A7562" s="5" t="s">
        <v>22743</v>
      </c>
      <c r="B7562" s="13">
        <v>48.0</v>
      </c>
      <c r="C7562" s="13">
        <v>19792.0</v>
      </c>
      <c r="D7562" s="8" t="s">
        <v>22744</v>
      </c>
      <c r="E7562" s="13">
        <v>465.0</v>
      </c>
      <c r="F7562" s="10" t="s">
        <v>22745</v>
      </c>
      <c r="G7562" s="11"/>
      <c r="H7562" s="11"/>
      <c r="I7562" s="11"/>
    </row>
    <row r="7563" ht="14.25" customHeight="1">
      <c r="A7563" s="5" t="s">
        <v>22746</v>
      </c>
      <c r="B7563" s="13">
        <v>48.0</v>
      </c>
      <c r="C7563" s="13">
        <v>19900.0</v>
      </c>
      <c r="D7563" s="8" t="s">
        <v>22747</v>
      </c>
      <c r="E7563" s="13">
        <v>181.0</v>
      </c>
      <c r="F7563" s="10" t="s">
        <v>22748</v>
      </c>
      <c r="G7563" s="11"/>
      <c r="H7563" s="11"/>
      <c r="I7563" s="11"/>
    </row>
    <row r="7564" ht="14.25" customHeight="1">
      <c r="A7564" s="5" t="s">
        <v>22749</v>
      </c>
      <c r="B7564" s="13">
        <v>48.0</v>
      </c>
      <c r="C7564" s="13">
        <v>19972.0</v>
      </c>
      <c r="D7564" s="8" t="s">
        <v>22750</v>
      </c>
      <c r="E7564" s="13">
        <v>121.0</v>
      </c>
      <c r="F7564" s="10" t="s">
        <v>22751</v>
      </c>
      <c r="G7564" s="11"/>
      <c r="H7564" s="11"/>
      <c r="I7564" s="11"/>
    </row>
    <row r="7565" ht="14.25" customHeight="1">
      <c r="A7565" s="5" t="s">
        <v>22752</v>
      </c>
      <c r="B7565" s="13">
        <v>48.0</v>
      </c>
      <c r="C7565" s="13">
        <v>19984.0</v>
      </c>
      <c r="D7565" s="8" t="s">
        <v>22753</v>
      </c>
      <c r="E7565" s="13">
        <v>501.0</v>
      </c>
      <c r="F7565" s="10" t="s">
        <v>22754</v>
      </c>
      <c r="G7565" s="11"/>
      <c r="H7565" s="11"/>
      <c r="I7565" s="11"/>
    </row>
    <row r="7566" ht="14.25" customHeight="1">
      <c r="A7566" s="5" t="s">
        <v>22755</v>
      </c>
      <c r="B7566" s="13">
        <v>48.0</v>
      </c>
      <c r="C7566" s="13">
        <v>20092.0</v>
      </c>
      <c r="D7566" s="8" t="s">
        <v>22756</v>
      </c>
      <c r="E7566" s="13">
        <v>113.0</v>
      </c>
      <c r="F7566" s="10" t="s">
        <v>22757</v>
      </c>
      <c r="G7566" s="11"/>
      <c r="H7566" s="11"/>
      <c r="I7566" s="11"/>
    </row>
    <row r="7567" ht="14.25" customHeight="1">
      <c r="A7567" s="5" t="s">
        <v>22758</v>
      </c>
      <c r="B7567" s="13">
        <v>48.0</v>
      </c>
      <c r="C7567" s="13">
        <v>20152.0</v>
      </c>
      <c r="D7567" s="8" t="s">
        <v>22759</v>
      </c>
      <c r="E7567" s="13">
        <v>325.0</v>
      </c>
      <c r="F7567" s="10" t="s">
        <v>22760</v>
      </c>
      <c r="G7567" s="11"/>
      <c r="H7567" s="11"/>
      <c r="I7567" s="11"/>
    </row>
    <row r="7568" ht="14.25" customHeight="1">
      <c r="A7568" s="5" t="s">
        <v>22761</v>
      </c>
      <c r="B7568" s="13">
        <v>48.0</v>
      </c>
      <c r="C7568" s="13">
        <v>20308.0</v>
      </c>
      <c r="D7568" s="8" t="s">
        <v>22762</v>
      </c>
      <c r="E7568" s="9">
        <v>5.0</v>
      </c>
      <c r="F7568" s="10" t="s">
        <v>22763</v>
      </c>
      <c r="G7568" s="11"/>
      <c r="H7568" s="11"/>
      <c r="I7568" s="11"/>
    </row>
    <row r="7569" ht="14.25" customHeight="1">
      <c r="A7569" s="5" t="s">
        <v>22764</v>
      </c>
      <c r="B7569" s="13">
        <v>48.0</v>
      </c>
      <c r="C7569" s="13">
        <v>20344.0</v>
      </c>
      <c r="D7569" s="8" t="s">
        <v>22765</v>
      </c>
      <c r="E7569" s="13">
        <v>167.0</v>
      </c>
      <c r="F7569" s="10" t="s">
        <v>22766</v>
      </c>
      <c r="G7569" s="11"/>
      <c r="H7569" s="11"/>
      <c r="I7569" s="11"/>
    </row>
    <row r="7570" ht="14.25" customHeight="1">
      <c r="A7570" s="5" t="s">
        <v>22767</v>
      </c>
      <c r="B7570" s="13">
        <v>48.0</v>
      </c>
      <c r="C7570" s="13">
        <v>20428.0</v>
      </c>
      <c r="D7570" s="8" t="s">
        <v>22768</v>
      </c>
      <c r="E7570" s="13">
        <v>163.0</v>
      </c>
      <c r="F7570" s="10" t="s">
        <v>22769</v>
      </c>
      <c r="G7570" s="11"/>
      <c r="H7570" s="11"/>
      <c r="I7570" s="11"/>
    </row>
    <row r="7571" ht="14.25" customHeight="1">
      <c r="A7571" s="5" t="s">
        <v>22770</v>
      </c>
      <c r="B7571" s="13">
        <v>48.0</v>
      </c>
      <c r="C7571" s="13">
        <v>20464.0</v>
      </c>
      <c r="D7571" s="8" t="s">
        <v>22771</v>
      </c>
      <c r="E7571" s="9">
        <v>69.0</v>
      </c>
      <c r="F7571" s="10" t="s">
        <v>22772</v>
      </c>
      <c r="G7571" s="11"/>
      <c r="H7571" s="11"/>
      <c r="I7571" s="11"/>
    </row>
    <row r="7572" ht="14.25" customHeight="1">
      <c r="A7572" s="5" t="s">
        <v>22773</v>
      </c>
      <c r="B7572" s="13">
        <v>48.0</v>
      </c>
      <c r="C7572" s="13">
        <v>20884.0</v>
      </c>
      <c r="D7572" s="8" t="s">
        <v>22774</v>
      </c>
      <c r="E7572" s="13">
        <v>215.0</v>
      </c>
      <c r="F7572" s="10" t="s">
        <v>22775</v>
      </c>
      <c r="G7572" s="11"/>
      <c r="H7572" s="11"/>
      <c r="I7572" s="11"/>
    </row>
    <row r="7573" ht="14.25" customHeight="1">
      <c r="A7573" s="5" t="s">
        <v>22776</v>
      </c>
      <c r="B7573" s="13">
        <v>48.0</v>
      </c>
      <c r="C7573" s="13">
        <v>21484.0</v>
      </c>
      <c r="D7573" s="8" t="s">
        <v>22777</v>
      </c>
      <c r="E7573" s="13">
        <v>143.0</v>
      </c>
      <c r="F7573" s="10" t="s">
        <v>22778</v>
      </c>
      <c r="G7573" s="11"/>
      <c r="H7573" s="11"/>
      <c r="I7573" s="11"/>
    </row>
    <row r="7574" ht="14.25" customHeight="1">
      <c r="A7574" s="5" t="s">
        <v>22779</v>
      </c>
      <c r="B7574" s="13">
        <v>48.0</v>
      </c>
      <c r="C7574" s="13">
        <v>21556.0</v>
      </c>
      <c r="D7574" s="8" t="s">
        <v>22780</v>
      </c>
      <c r="E7574" s="13">
        <v>341.0</v>
      </c>
      <c r="F7574" s="10" t="s">
        <v>22781</v>
      </c>
      <c r="G7574" s="11"/>
      <c r="H7574" s="11"/>
      <c r="I7574" s="11"/>
    </row>
    <row r="7575" ht="14.25" customHeight="1">
      <c r="A7575" s="5" t="s">
        <v>22782</v>
      </c>
      <c r="B7575" s="13">
        <v>48.0</v>
      </c>
      <c r="C7575" s="13">
        <v>21628.0</v>
      </c>
      <c r="D7575" s="8" t="s">
        <v>22783</v>
      </c>
      <c r="E7575" s="13">
        <v>113.0</v>
      </c>
      <c r="F7575" s="10" t="s">
        <v>22784</v>
      </c>
      <c r="G7575" s="11"/>
      <c r="H7575" s="11"/>
      <c r="I7575" s="11"/>
    </row>
    <row r="7576" ht="14.25" customHeight="1">
      <c r="A7576" s="5" t="s">
        <v>22785</v>
      </c>
      <c r="B7576" s="13">
        <v>48.0</v>
      </c>
      <c r="C7576" s="13">
        <v>21844.0</v>
      </c>
      <c r="D7576" s="8" t="s">
        <v>22786</v>
      </c>
      <c r="E7576" s="9">
        <v>89.0</v>
      </c>
      <c r="F7576" s="10" t="s">
        <v>22787</v>
      </c>
      <c r="G7576" s="11"/>
      <c r="H7576" s="11"/>
      <c r="I7576" s="11"/>
    </row>
    <row r="7577" ht="14.25" customHeight="1">
      <c r="A7577" s="5" t="s">
        <v>22788</v>
      </c>
      <c r="B7577" s="13">
        <v>48.0</v>
      </c>
      <c r="C7577" s="13">
        <v>21892.0</v>
      </c>
      <c r="D7577" s="8" t="s">
        <v>22789</v>
      </c>
      <c r="E7577" s="13">
        <v>323.0</v>
      </c>
      <c r="F7577" s="10" t="s">
        <v>22790</v>
      </c>
      <c r="G7577" s="11"/>
      <c r="H7577" s="11"/>
      <c r="I7577" s="11"/>
    </row>
    <row r="7578" ht="14.25" customHeight="1">
      <c r="A7578" s="5" t="s">
        <v>22791</v>
      </c>
      <c r="B7578" s="13">
        <v>48.0</v>
      </c>
      <c r="C7578" s="13">
        <v>22132.0</v>
      </c>
      <c r="D7578" s="8" t="s">
        <v>22792</v>
      </c>
      <c r="E7578" s="13">
        <v>133.0</v>
      </c>
      <c r="F7578" s="10" t="s">
        <v>22793</v>
      </c>
      <c r="G7578" s="11"/>
      <c r="H7578" s="11"/>
      <c r="I7578" s="11"/>
    </row>
    <row r="7579" ht="14.25" customHeight="1">
      <c r="A7579" s="5" t="s">
        <v>22794</v>
      </c>
      <c r="B7579" s="13">
        <v>48.0</v>
      </c>
      <c r="C7579" s="13">
        <v>22528.0</v>
      </c>
      <c r="D7579" s="8" t="s">
        <v>22795</v>
      </c>
      <c r="E7579" s="13">
        <v>215.0</v>
      </c>
      <c r="F7579" s="10" t="s">
        <v>22796</v>
      </c>
      <c r="G7579" s="11"/>
      <c r="H7579" s="11"/>
      <c r="I7579" s="11"/>
    </row>
    <row r="7580" ht="14.25" customHeight="1">
      <c r="A7580" s="5" t="s">
        <v>22797</v>
      </c>
      <c r="B7580" s="13">
        <v>48.0</v>
      </c>
      <c r="C7580" s="13">
        <v>22588.0</v>
      </c>
      <c r="D7580" s="8" t="s">
        <v>22798</v>
      </c>
      <c r="E7580" s="13">
        <v>439.0</v>
      </c>
      <c r="F7580" s="10" t="s">
        <v>22799</v>
      </c>
      <c r="G7580" s="11"/>
      <c r="H7580" s="11"/>
      <c r="I7580" s="11"/>
    </row>
    <row r="7581" ht="14.25" customHeight="1">
      <c r="A7581" s="5" t="s">
        <v>22800</v>
      </c>
      <c r="B7581" s="13">
        <v>48.0</v>
      </c>
      <c r="C7581" s="13">
        <v>22660.0</v>
      </c>
      <c r="D7581" s="8" t="s">
        <v>22801</v>
      </c>
      <c r="E7581" s="13">
        <v>215.0</v>
      </c>
      <c r="F7581" s="10" t="s">
        <v>22802</v>
      </c>
      <c r="G7581" s="11"/>
      <c r="H7581" s="11"/>
      <c r="I7581" s="11"/>
    </row>
    <row r="7582" ht="14.25" customHeight="1">
      <c r="A7582" s="5" t="s">
        <v>22803</v>
      </c>
      <c r="B7582" s="13">
        <v>48.0</v>
      </c>
      <c r="C7582" s="13">
        <v>22720.0</v>
      </c>
      <c r="D7582" s="8" t="s">
        <v>22804</v>
      </c>
      <c r="E7582" s="13">
        <v>239.0</v>
      </c>
      <c r="F7582" s="10" t="s">
        <v>22805</v>
      </c>
      <c r="G7582" s="11"/>
      <c r="H7582" s="11"/>
      <c r="I7582" s="11"/>
    </row>
    <row r="7583" ht="14.25" customHeight="1">
      <c r="A7583" s="5" t="s">
        <v>22806</v>
      </c>
      <c r="B7583" s="13">
        <v>48.0</v>
      </c>
      <c r="C7583" s="13">
        <v>22864.0</v>
      </c>
      <c r="D7583" s="8" t="s">
        <v>22807</v>
      </c>
      <c r="E7583" s="13">
        <v>481.0</v>
      </c>
      <c r="F7583" s="10" t="s">
        <v>22808</v>
      </c>
      <c r="G7583" s="11"/>
      <c r="H7583" s="11"/>
      <c r="I7583" s="11"/>
    </row>
    <row r="7584" ht="14.25" customHeight="1">
      <c r="A7584" s="5" t="s">
        <v>22809</v>
      </c>
      <c r="B7584" s="13">
        <v>48.0</v>
      </c>
      <c r="C7584" s="13">
        <v>22984.0</v>
      </c>
      <c r="D7584" s="8" t="s">
        <v>22810</v>
      </c>
      <c r="E7584" s="13">
        <v>485.0</v>
      </c>
      <c r="F7584" s="10" t="s">
        <v>22811</v>
      </c>
      <c r="G7584" s="11"/>
      <c r="H7584" s="11"/>
      <c r="I7584" s="11"/>
    </row>
    <row r="7585" ht="14.25" customHeight="1">
      <c r="A7585" s="5" t="s">
        <v>22812</v>
      </c>
      <c r="B7585" s="13">
        <v>48.0</v>
      </c>
      <c r="C7585" s="13">
        <v>23044.0</v>
      </c>
      <c r="D7585" s="8" t="s">
        <v>22813</v>
      </c>
      <c r="E7585" s="9">
        <v>21.0</v>
      </c>
      <c r="F7585" s="10" t="s">
        <v>22814</v>
      </c>
      <c r="G7585" s="11"/>
      <c r="H7585" s="11"/>
      <c r="I7585" s="11"/>
    </row>
    <row r="7586" ht="14.25" customHeight="1">
      <c r="A7586" s="5" t="s">
        <v>22815</v>
      </c>
      <c r="B7586" s="13">
        <v>48.0</v>
      </c>
      <c r="C7586" s="13">
        <v>23164.0</v>
      </c>
      <c r="D7586" s="8" t="s">
        <v>22816</v>
      </c>
      <c r="E7586" s="13">
        <v>201.0</v>
      </c>
      <c r="F7586" s="10" t="s">
        <v>22817</v>
      </c>
      <c r="G7586" s="11"/>
      <c r="H7586" s="11"/>
      <c r="I7586" s="11"/>
    </row>
    <row r="7587" ht="14.25" customHeight="1">
      <c r="A7587" s="5" t="s">
        <v>22818</v>
      </c>
      <c r="B7587" s="13">
        <v>48.0</v>
      </c>
      <c r="C7587" s="13">
        <v>24000.0</v>
      </c>
      <c r="D7587" s="8" t="s">
        <v>22819</v>
      </c>
      <c r="E7587" s="13">
        <v>141.0</v>
      </c>
      <c r="F7587" s="10" t="s">
        <v>22820</v>
      </c>
      <c r="G7587" s="11"/>
      <c r="H7587" s="11"/>
      <c r="I7587" s="11"/>
    </row>
    <row r="7588" ht="14.25" customHeight="1">
      <c r="A7588" s="5" t="s">
        <v>22821</v>
      </c>
      <c r="B7588" s="13">
        <v>48.0</v>
      </c>
      <c r="C7588" s="13">
        <v>24036.0</v>
      </c>
      <c r="D7588" s="8" t="s">
        <v>22822</v>
      </c>
      <c r="E7588" s="13">
        <v>215.0</v>
      </c>
      <c r="F7588" s="10" t="s">
        <v>22823</v>
      </c>
      <c r="G7588" s="11"/>
      <c r="H7588" s="11"/>
      <c r="I7588" s="11"/>
    </row>
    <row r="7589" ht="14.25" customHeight="1">
      <c r="A7589" s="5" t="s">
        <v>22824</v>
      </c>
      <c r="B7589" s="13">
        <v>48.0</v>
      </c>
      <c r="C7589" s="13">
        <v>24348.0</v>
      </c>
      <c r="D7589" s="8" t="s">
        <v>22825</v>
      </c>
      <c r="E7589" s="13">
        <v>139.0</v>
      </c>
      <c r="F7589" s="10" t="s">
        <v>22826</v>
      </c>
      <c r="G7589" s="11"/>
      <c r="H7589" s="11"/>
      <c r="I7589" s="11"/>
    </row>
    <row r="7590" ht="14.25" customHeight="1">
      <c r="A7590" s="5" t="s">
        <v>22827</v>
      </c>
      <c r="B7590" s="13">
        <v>48.0</v>
      </c>
      <c r="C7590" s="13">
        <v>24768.0</v>
      </c>
      <c r="D7590" s="8" t="s">
        <v>22828</v>
      </c>
      <c r="E7590" s="13">
        <v>439.0</v>
      </c>
      <c r="F7590" s="10" t="s">
        <v>22829</v>
      </c>
      <c r="G7590" s="11"/>
      <c r="H7590" s="11"/>
      <c r="I7590" s="11"/>
    </row>
    <row r="7591" ht="14.25" customHeight="1">
      <c r="A7591" s="5" t="s">
        <v>22830</v>
      </c>
      <c r="B7591" s="13">
        <v>48.0</v>
      </c>
      <c r="C7591" s="13">
        <v>24912.0</v>
      </c>
      <c r="D7591" s="8" t="s">
        <v>22831</v>
      </c>
      <c r="E7591" s="13">
        <v>439.0</v>
      </c>
      <c r="F7591" s="10" t="s">
        <v>22832</v>
      </c>
      <c r="G7591" s="11"/>
      <c r="H7591" s="11"/>
      <c r="I7591" s="11"/>
    </row>
    <row r="7592" ht="14.25" customHeight="1">
      <c r="A7592" s="5" t="s">
        <v>22833</v>
      </c>
      <c r="B7592" s="13">
        <v>48.0</v>
      </c>
      <c r="C7592" s="13">
        <v>25032.0</v>
      </c>
      <c r="D7592" s="8" t="s">
        <v>22834</v>
      </c>
      <c r="E7592" s="13">
        <v>141.0</v>
      </c>
      <c r="F7592" s="10" t="s">
        <v>22835</v>
      </c>
      <c r="G7592" s="11"/>
      <c r="H7592" s="11"/>
      <c r="I7592" s="11"/>
    </row>
    <row r="7593" ht="14.25" customHeight="1">
      <c r="A7593" s="5" t="s">
        <v>22836</v>
      </c>
      <c r="B7593" s="13">
        <v>48.0</v>
      </c>
      <c r="C7593" s="13">
        <v>25104.0</v>
      </c>
      <c r="D7593" s="8" t="s">
        <v>22837</v>
      </c>
      <c r="E7593" s="13">
        <v>161.0</v>
      </c>
      <c r="F7593" s="10" t="s">
        <v>22838</v>
      </c>
      <c r="G7593" s="11"/>
      <c r="H7593" s="11"/>
      <c r="I7593" s="11"/>
    </row>
    <row r="7594" ht="14.25" customHeight="1">
      <c r="A7594" s="5" t="s">
        <v>22839</v>
      </c>
      <c r="B7594" s="13">
        <v>48.0</v>
      </c>
      <c r="C7594" s="13">
        <v>25368.0</v>
      </c>
      <c r="D7594" s="8" t="s">
        <v>22840</v>
      </c>
      <c r="E7594" s="9">
        <v>47.0</v>
      </c>
      <c r="F7594" s="10" t="s">
        <v>22841</v>
      </c>
      <c r="G7594" s="11"/>
      <c r="H7594" s="11"/>
      <c r="I7594" s="11"/>
    </row>
    <row r="7595" ht="14.25" customHeight="1">
      <c r="A7595" s="5" t="s">
        <v>22842</v>
      </c>
      <c r="B7595" s="13">
        <v>48.0</v>
      </c>
      <c r="C7595" s="13">
        <v>25452.0</v>
      </c>
      <c r="D7595" s="8" t="s">
        <v>22843</v>
      </c>
      <c r="E7595" s="13">
        <v>113.0</v>
      </c>
      <c r="F7595" s="10" t="s">
        <v>22844</v>
      </c>
      <c r="G7595" s="11"/>
      <c r="H7595" s="11"/>
      <c r="I7595" s="11"/>
    </row>
    <row r="7596" ht="14.25" customHeight="1">
      <c r="A7596" s="5" t="s">
        <v>22845</v>
      </c>
      <c r="B7596" s="13">
        <v>48.0</v>
      </c>
      <c r="C7596" s="13">
        <v>26160.0</v>
      </c>
      <c r="D7596" s="8" t="s">
        <v>22846</v>
      </c>
      <c r="E7596" s="13">
        <v>493.0</v>
      </c>
      <c r="F7596" s="10" t="s">
        <v>22847</v>
      </c>
      <c r="G7596" s="11"/>
      <c r="H7596" s="11"/>
      <c r="I7596" s="11"/>
    </row>
    <row r="7597" ht="14.25" customHeight="1">
      <c r="A7597" s="5" t="s">
        <v>22848</v>
      </c>
      <c r="B7597" s="13">
        <v>48.0</v>
      </c>
      <c r="C7597" s="13">
        <v>26232.0</v>
      </c>
      <c r="D7597" s="8" t="s">
        <v>22849</v>
      </c>
      <c r="E7597" s="13">
        <v>121.0</v>
      </c>
      <c r="F7597" s="10" t="s">
        <v>22850</v>
      </c>
      <c r="G7597" s="11"/>
      <c r="H7597" s="11"/>
      <c r="I7597" s="11"/>
    </row>
    <row r="7598" ht="14.25" customHeight="1">
      <c r="A7598" s="5" t="s">
        <v>22851</v>
      </c>
      <c r="B7598" s="13">
        <v>48.0</v>
      </c>
      <c r="C7598" s="13">
        <v>26268.0</v>
      </c>
      <c r="D7598" s="8" t="s">
        <v>22852</v>
      </c>
      <c r="E7598" s="13">
        <v>153.0</v>
      </c>
      <c r="F7598" s="10" t="s">
        <v>22853</v>
      </c>
      <c r="G7598" s="11"/>
      <c r="H7598" s="11"/>
      <c r="I7598" s="11"/>
    </row>
    <row r="7599" ht="14.25" customHeight="1">
      <c r="A7599" s="5" t="s">
        <v>22854</v>
      </c>
      <c r="B7599" s="13">
        <v>48.0</v>
      </c>
      <c r="C7599" s="13">
        <v>26544.0</v>
      </c>
      <c r="D7599" s="8" t="s">
        <v>22855</v>
      </c>
      <c r="E7599" s="13">
        <v>439.0</v>
      </c>
      <c r="F7599" s="10" t="s">
        <v>22856</v>
      </c>
      <c r="G7599" s="11"/>
      <c r="H7599" s="11"/>
      <c r="I7599" s="11"/>
    </row>
    <row r="7600" ht="14.25" customHeight="1">
      <c r="A7600" s="5" t="s">
        <v>22857</v>
      </c>
      <c r="B7600" s="13">
        <v>48.0</v>
      </c>
      <c r="C7600" s="13">
        <v>26664.0</v>
      </c>
      <c r="D7600" s="8" t="s">
        <v>22858</v>
      </c>
      <c r="E7600" s="13">
        <v>141.0</v>
      </c>
      <c r="F7600" s="10" t="s">
        <v>22859</v>
      </c>
      <c r="G7600" s="11"/>
      <c r="H7600" s="11"/>
      <c r="I7600" s="11"/>
    </row>
    <row r="7601" ht="14.25" customHeight="1">
      <c r="A7601" s="5" t="s">
        <v>22860</v>
      </c>
      <c r="B7601" s="13">
        <v>48.0</v>
      </c>
      <c r="C7601" s="13">
        <v>26736.0</v>
      </c>
      <c r="D7601" s="8" t="s">
        <v>22861</v>
      </c>
      <c r="E7601" s="9">
        <v>27.0</v>
      </c>
      <c r="F7601" s="10" t="s">
        <v>22862</v>
      </c>
      <c r="G7601" s="11"/>
      <c r="H7601" s="11"/>
      <c r="I7601" s="11"/>
    </row>
    <row r="7602" ht="14.25" customHeight="1">
      <c r="A7602" s="5" t="s">
        <v>22863</v>
      </c>
      <c r="B7602" s="13">
        <v>48.0</v>
      </c>
      <c r="C7602" s="13">
        <v>26736.0</v>
      </c>
      <c r="D7602" s="8" t="s">
        <v>22864</v>
      </c>
      <c r="E7602" s="9">
        <v>99.0</v>
      </c>
      <c r="F7602" s="10" t="s">
        <v>22865</v>
      </c>
      <c r="G7602" s="11"/>
      <c r="H7602" s="11"/>
      <c r="I7602" s="11"/>
    </row>
    <row r="7603" ht="14.25" customHeight="1">
      <c r="A7603" s="5" t="s">
        <v>22866</v>
      </c>
      <c r="B7603" s="13">
        <v>48.0</v>
      </c>
      <c r="C7603" s="13">
        <v>26784.0</v>
      </c>
      <c r="D7603" s="8" t="s">
        <v>22867</v>
      </c>
      <c r="E7603" s="9">
        <v>29.0</v>
      </c>
      <c r="F7603" s="10" t="s">
        <v>22868</v>
      </c>
      <c r="G7603" s="11"/>
      <c r="H7603" s="11"/>
      <c r="I7603" s="11"/>
    </row>
    <row r="7604" ht="14.25" customHeight="1">
      <c r="A7604" s="5" t="s">
        <v>22869</v>
      </c>
      <c r="B7604" s="13">
        <v>48.0</v>
      </c>
      <c r="C7604" s="13">
        <v>26808.0</v>
      </c>
      <c r="D7604" s="8" t="s">
        <v>22870</v>
      </c>
      <c r="E7604" s="13">
        <v>371.0</v>
      </c>
      <c r="F7604" s="10" t="s">
        <v>22871</v>
      </c>
      <c r="G7604" s="11"/>
      <c r="H7604" s="11"/>
      <c r="I7604" s="11"/>
    </row>
    <row r="7605" ht="14.25" customHeight="1">
      <c r="A7605" s="5" t="s">
        <v>22872</v>
      </c>
      <c r="B7605" s="13">
        <v>48.0</v>
      </c>
      <c r="C7605" s="13">
        <v>27000.0</v>
      </c>
      <c r="D7605" s="8" t="s">
        <v>22873</v>
      </c>
      <c r="E7605" s="13">
        <v>439.0</v>
      </c>
      <c r="F7605" s="10" t="s">
        <v>22874</v>
      </c>
      <c r="G7605" s="11"/>
      <c r="H7605" s="11"/>
      <c r="I7605" s="11"/>
    </row>
    <row r="7606" ht="14.25" customHeight="1">
      <c r="A7606" s="5" t="s">
        <v>22875</v>
      </c>
      <c r="B7606" s="13">
        <v>48.0</v>
      </c>
      <c r="C7606" s="13">
        <v>27348.0</v>
      </c>
      <c r="D7606" s="8" t="s">
        <v>22876</v>
      </c>
      <c r="E7606" s="13">
        <v>171.0</v>
      </c>
      <c r="F7606" s="10" t="s">
        <v>22877</v>
      </c>
      <c r="G7606" s="11"/>
      <c r="H7606" s="11"/>
      <c r="I7606" s="11"/>
    </row>
    <row r="7607" ht="14.25" customHeight="1">
      <c r="A7607" s="5" t="s">
        <v>22878</v>
      </c>
      <c r="B7607" s="13">
        <v>48.0</v>
      </c>
      <c r="C7607" s="13">
        <v>27420.0</v>
      </c>
      <c r="D7607" s="8" t="s">
        <v>22879</v>
      </c>
      <c r="E7607" s="9">
        <v>39.0</v>
      </c>
      <c r="F7607" s="10" t="s">
        <v>22880</v>
      </c>
      <c r="G7607" s="11"/>
      <c r="H7607" s="11"/>
      <c r="I7607" s="11"/>
    </row>
    <row r="7608" ht="14.25" customHeight="1">
      <c r="A7608" s="5" t="s">
        <v>22881</v>
      </c>
      <c r="B7608" s="13">
        <v>48.0</v>
      </c>
      <c r="C7608" s="13">
        <v>27432.0</v>
      </c>
      <c r="D7608" s="8" t="s">
        <v>22882</v>
      </c>
      <c r="E7608" s="13">
        <v>131.0</v>
      </c>
      <c r="F7608" s="10" t="s">
        <v>22883</v>
      </c>
      <c r="G7608" s="11"/>
      <c r="H7608" s="11"/>
      <c r="I7608" s="11"/>
    </row>
    <row r="7609" ht="14.25" customHeight="1">
      <c r="A7609" s="5" t="s">
        <v>22884</v>
      </c>
      <c r="B7609" s="13">
        <v>48.0</v>
      </c>
      <c r="C7609" s="13">
        <v>27648.0</v>
      </c>
      <c r="D7609" s="8" t="s">
        <v>22885</v>
      </c>
      <c r="E7609" s="13">
        <v>167.0</v>
      </c>
      <c r="F7609" s="10" t="s">
        <v>22886</v>
      </c>
      <c r="G7609" s="11"/>
      <c r="H7609" s="11"/>
      <c r="I7609" s="11"/>
    </row>
    <row r="7610" ht="14.25" customHeight="1">
      <c r="A7610" s="5" t="s">
        <v>22887</v>
      </c>
      <c r="B7610" s="13">
        <v>48.0</v>
      </c>
      <c r="C7610" s="13">
        <v>27648.0</v>
      </c>
      <c r="D7610" s="8" t="s">
        <v>22888</v>
      </c>
      <c r="E7610" s="13">
        <v>201.0</v>
      </c>
      <c r="F7610" s="10" t="s">
        <v>22889</v>
      </c>
      <c r="G7610" s="11"/>
      <c r="H7610" s="11"/>
      <c r="I7610" s="11"/>
    </row>
    <row r="7611" ht="14.25" customHeight="1">
      <c r="A7611" s="5" t="s">
        <v>22890</v>
      </c>
      <c r="B7611" s="13">
        <v>48.0</v>
      </c>
      <c r="C7611" s="13">
        <v>27660.0</v>
      </c>
      <c r="D7611" s="8" t="s">
        <v>22891</v>
      </c>
      <c r="E7611" s="13">
        <v>369.0</v>
      </c>
      <c r="F7611" s="10" t="s">
        <v>22892</v>
      </c>
      <c r="G7611" s="11"/>
      <c r="H7611" s="11"/>
      <c r="I7611" s="11"/>
    </row>
    <row r="7612" ht="14.25" customHeight="1">
      <c r="A7612" s="5" t="s">
        <v>22893</v>
      </c>
      <c r="B7612" s="13">
        <v>48.0</v>
      </c>
      <c r="C7612" s="13">
        <v>27684.0</v>
      </c>
      <c r="D7612" s="8" t="s">
        <v>22894</v>
      </c>
      <c r="E7612" s="9">
        <v>85.0</v>
      </c>
      <c r="F7612" s="10" t="s">
        <v>22895</v>
      </c>
      <c r="G7612" s="11"/>
      <c r="H7612" s="11"/>
      <c r="I7612" s="11"/>
    </row>
    <row r="7613" ht="14.25" customHeight="1">
      <c r="A7613" s="5" t="s">
        <v>22896</v>
      </c>
      <c r="B7613" s="13">
        <v>48.0</v>
      </c>
      <c r="C7613" s="13">
        <v>27684.0</v>
      </c>
      <c r="D7613" s="8" t="s">
        <v>22897</v>
      </c>
      <c r="E7613" s="13">
        <v>121.0</v>
      </c>
      <c r="F7613" s="10" t="s">
        <v>22898</v>
      </c>
      <c r="G7613" s="11"/>
      <c r="H7613" s="11"/>
      <c r="I7613" s="11"/>
    </row>
    <row r="7614" ht="14.25" customHeight="1">
      <c r="A7614" s="5" t="s">
        <v>22899</v>
      </c>
      <c r="B7614" s="13">
        <v>48.0</v>
      </c>
      <c r="C7614" s="13">
        <v>27984.0</v>
      </c>
      <c r="D7614" s="8" t="s">
        <v>22900</v>
      </c>
      <c r="E7614" s="9">
        <v>97.0</v>
      </c>
      <c r="F7614" s="10" t="s">
        <v>22901</v>
      </c>
      <c r="G7614" s="11"/>
      <c r="H7614" s="11"/>
      <c r="I7614" s="11"/>
    </row>
    <row r="7615" ht="14.25" customHeight="1">
      <c r="A7615" s="14" t="s">
        <v>22902</v>
      </c>
      <c r="B7615" s="16">
        <v>48.0</v>
      </c>
      <c r="C7615" s="16">
        <v>27996.0</v>
      </c>
      <c r="D7615" s="17" t="s">
        <v>22903</v>
      </c>
      <c r="E7615" s="16">
        <v>201.0</v>
      </c>
      <c r="F7615" s="19" t="s">
        <v>22904</v>
      </c>
      <c r="G7615" s="11"/>
      <c r="H7615" s="11"/>
      <c r="I7615" s="11"/>
    </row>
    <row r="7616" ht="14.25" customHeight="1">
      <c r="A7616" s="5" t="s">
        <v>22905</v>
      </c>
      <c r="B7616" s="13">
        <v>48.0</v>
      </c>
      <c r="C7616" s="13">
        <v>28068.0</v>
      </c>
      <c r="D7616" s="8" t="s">
        <v>22906</v>
      </c>
      <c r="E7616" s="13">
        <v>167.0</v>
      </c>
      <c r="F7616" s="10" t="s">
        <v>22907</v>
      </c>
      <c r="G7616" s="11"/>
      <c r="H7616" s="11"/>
      <c r="I7616" s="11"/>
    </row>
    <row r="7617" ht="14.25" customHeight="1">
      <c r="A7617" s="5" t="s">
        <v>22908</v>
      </c>
      <c r="B7617" s="13">
        <v>48.0</v>
      </c>
      <c r="C7617" s="13">
        <v>29000.0</v>
      </c>
      <c r="D7617" s="8" t="s">
        <v>22909</v>
      </c>
      <c r="E7617" s="9">
        <v>85.0</v>
      </c>
      <c r="F7617" s="10" t="s">
        <v>22910</v>
      </c>
      <c r="G7617" s="11"/>
      <c r="H7617" s="11"/>
      <c r="I7617" s="11"/>
    </row>
    <row r="7618" ht="14.25" customHeight="1">
      <c r="A7618" s="5" t="s">
        <v>22911</v>
      </c>
      <c r="B7618" s="13">
        <v>48.0</v>
      </c>
      <c r="C7618" s="13">
        <v>29000.0</v>
      </c>
      <c r="D7618" s="8" t="s">
        <v>22912</v>
      </c>
      <c r="E7618" s="13">
        <v>397.0</v>
      </c>
      <c r="F7618" s="10" t="s">
        <v>22913</v>
      </c>
      <c r="G7618" s="11"/>
      <c r="H7618" s="11"/>
      <c r="I7618" s="11"/>
    </row>
    <row r="7619" ht="14.25" customHeight="1">
      <c r="A7619" s="5" t="s">
        <v>22914</v>
      </c>
      <c r="B7619" s="13">
        <v>48.0</v>
      </c>
      <c r="C7619" s="13">
        <v>29000.0</v>
      </c>
      <c r="D7619" s="8" t="s">
        <v>22915</v>
      </c>
      <c r="E7619" s="13">
        <v>113.0</v>
      </c>
      <c r="F7619" s="10" t="s">
        <v>22916</v>
      </c>
      <c r="G7619" s="11"/>
      <c r="H7619" s="11"/>
      <c r="I7619" s="11"/>
    </row>
    <row r="7620" ht="14.25" customHeight="1">
      <c r="A7620" s="5" t="s">
        <v>22917</v>
      </c>
      <c r="B7620" s="13">
        <v>48.0</v>
      </c>
      <c r="C7620" s="13">
        <v>29168.0</v>
      </c>
      <c r="D7620" s="8" t="s">
        <v>22918</v>
      </c>
      <c r="E7620" s="9">
        <v>99.0</v>
      </c>
      <c r="F7620" s="10" t="s">
        <v>22919</v>
      </c>
      <c r="G7620" s="11"/>
      <c r="H7620" s="11"/>
      <c r="I7620" s="11"/>
    </row>
    <row r="7621" ht="14.25" customHeight="1">
      <c r="A7621" s="5" t="s">
        <v>22920</v>
      </c>
      <c r="B7621" s="13">
        <v>48.0</v>
      </c>
      <c r="C7621" s="13">
        <v>29336.0</v>
      </c>
      <c r="D7621" s="8" t="s">
        <v>22921</v>
      </c>
      <c r="E7621" s="13">
        <v>491.0</v>
      </c>
      <c r="F7621" s="10" t="s">
        <v>22922</v>
      </c>
      <c r="G7621" s="11"/>
      <c r="H7621" s="11"/>
      <c r="I7621" s="11"/>
    </row>
    <row r="7622" ht="14.25" customHeight="1">
      <c r="A7622" s="5" t="s">
        <v>22923</v>
      </c>
      <c r="B7622" s="13">
        <v>48.0</v>
      </c>
      <c r="C7622" s="13">
        <v>29348.0</v>
      </c>
      <c r="D7622" s="8" t="s">
        <v>22924</v>
      </c>
      <c r="E7622" s="13">
        <v>297.0</v>
      </c>
      <c r="F7622" s="10" t="s">
        <v>22925</v>
      </c>
      <c r="G7622" s="11"/>
      <c r="H7622" s="11"/>
      <c r="I7622" s="11"/>
    </row>
    <row r="7623" ht="14.25" customHeight="1">
      <c r="A7623" s="5" t="s">
        <v>22926</v>
      </c>
      <c r="B7623" s="13">
        <v>48.0</v>
      </c>
      <c r="C7623" s="13">
        <v>29432.0</v>
      </c>
      <c r="D7623" s="8" t="s">
        <v>22927</v>
      </c>
      <c r="E7623" s="13">
        <v>287.0</v>
      </c>
      <c r="F7623" s="10" t="s">
        <v>22928</v>
      </c>
      <c r="G7623" s="11"/>
      <c r="H7623" s="11"/>
      <c r="I7623" s="11"/>
    </row>
    <row r="7624" ht="14.25" customHeight="1">
      <c r="A7624" s="5" t="s">
        <v>22929</v>
      </c>
      <c r="B7624" s="13">
        <v>48.0</v>
      </c>
      <c r="C7624" s="13">
        <v>29564.0</v>
      </c>
      <c r="D7624" s="8" t="s">
        <v>22930</v>
      </c>
      <c r="E7624" s="13">
        <v>459.0</v>
      </c>
      <c r="F7624" s="10" t="s">
        <v>22931</v>
      </c>
      <c r="G7624" s="11"/>
      <c r="H7624" s="11"/>
      <c r="I7624" s="11"/>
    </row>
    <row r="7625" ht="14.25" customHeight="1">
      <c r="A7625" s="5" t="s">
        <v>22932</v>
      </c>
      <c r="B7625" s="13">
        <v>48.0</v>
      </c>
      <c r="C7625" s="13">
        <v>29660.0</v>
      </c>
      <c r="D7625" s="8" t="s">
        <v>22933</v>
      </c>
      <c r="E7625" s="13">
        <v>183.0</v>
      </c>
      <c r="F7625" s="10" t="s">
        <v>22934</v>
      </c>
      <c r="G7625" s="11"/>
      <c r="H7625" s="11"/>
      <c r="I7625" s="11"/>
    </row>
    <row r="7626" ht="14.25" customHeight="1">
      <c r="A7626" s="5" t="s">
        <v>22935</v>
      </c>
      <c r="B7626" s="13">
        <v>48.0</v>
      </c>
      <c r="C7626" s="13">
        <v>29660.0</v>
      </c>
      <c r="D7626" s="8" t="s">
        <v>22936</v>
      </c>
      <c r="E7626" s="13">
        <v>459.0</v>
      </c>
      <c r="F7626" s="10" t="s">
        <v>22937</v>
      </c>
      <c r="G7626" s="11"/>
      <c r="H7626" s="11"/>
      <c r="I7626" s="11"/>
    </row>
    <row r="7627" ht="14.25" customHeight="1">
      <c r="A7627" s="5" t="s">
        <v>22938</v>
      </c>
      <c r="B7627" s="13">
        <v>48.0</v>
      </c>
      <c r="C7627" s="13">
        <v>30116.0</v>
      </c>
      <c r="D7627" s="8" t="s">
        <v>22939</v>
      </c>
      <c r="E7627" s="13">
        <v>177.0</v>
      </c>
      <c r="F7627" s="10" t="s">
        <v>22940</v>
      </c>
      <c r="G7627" s="11"/>
      <c r="H7627" s="11"/>
      <c r="I7627" s="11"/>
    </row>
    <row r="7628" ht="14.25" customHeight="1">
      <c r="A7628" s="5" t="s">
        <v>22941</v>
      </c>
      <c r="B7628" s="13">
        <v>48.0</v>
      </c>
      <c r="C7628" s="13">
        <v>30392.0</v>
      </c>
      <c r="D7628" s="8" t="s">
        <v>22942</v>
      </c>
      <c r="E7628" s="13">
        <v>503.0</v>
      </c>
      <c r="F7628" s="10" t="s">
        <v>22943</v>
      </c>
      <c r="G7628" s="11"/>
      <c r="H7628" s="11"/>
      <c r="I7628" s="11"/>
    </row>
    <row r="7629" ht="14.25" customHeight="1">
      <c r="A7629" s="5" t="s">
        <v>22944</v>
      </c>
      <c r="B7629" s="13">
        <v>48.0</v>
      </c>
      <c r="C7629" s="13">
        <v>30416.0</v>
      </c>
      <c r="D7629" s="8" t="s">
        <v>22945</v>
      </c>
      <c r="E7629" s="13">
        <v>221.0</v>
      </c>
      <c r="F7629" s="10" t="s">
        <v>22946</v>
      </c>
      <c r="G7629" s="11"/>
      <c r="H7629" s="11"/>
      <c r="I7629" s="11"/>
    </row>
    <row r="7630" ht="14.25" customHeight="1">
      <c r="A7630" s="5" t="s">
        <v>22947</v>
      </c>
      <c r="B7630" s="13">
        <v>48.0</v>
      </c>
      <c r="C7630" s="13">
        <v>30464.0</v>
      </c>
      <c r="D7630" s="8" t="s">
        <v>22948</v>
      </c>
      <c r="E7630" s="13">
        <v>113.0</v>
      </c>
      <c r="F7630" s="10" t="s">
        <v>22949</v>
      </c>
      <c r="G7630" s="11"/>
      <c r="H7630" s="11"/>
      <c r="I7630" s="11"/>
    </row>
    <row r="7631" ht="14.25" customHeight="1">
      <c r="A7631" s="5" t="s">
        <v>22950</v>
      </c>
      <c r="B7631" s="13">
        <v>48.0</v>
      </c>
      <c r="C7631" s="13">
        <v>30464.0</v>
      </c>
      <c r="D7631" s="8" t="s">
        <v>22951</v>
      </c>
      <c r="E7631" s="13">
        <v>139.0</v>
      </c>
      <c r="F7631" s="10" t="s">
        <v>22952</v>
      </c>
      <c r="G7631" s="11"/>
      <c r="H7631" s="11"/>
      <c r="I7631" s="11"/>
    </row>
    <row r="7632" ht="14.25" customHeight="1">
      <c r="A7632" s="5" t="s">
        <v>22953</v>
      </c>
      <c r="B7632" s="13">
        <v>48.0</v>
      </c>
      <c r="C7632" s="13">
        <v>30464.0</v>
      </c>
      <c r="D7632" s="8" t="s">
        <v>22954</v>
      </c>
      <c r="E7632" s="13">
        <v>439.0</v>
      </c>
      <c r="F7632" s="10" t="s">
        <v>22955</v>
      </c>
      <c r="G7632" s="11"/>
      <c r="H7632" s="11"/>
      <c r="I7632" s="11"/>
    </row>
    <row r="7633" ht="14.25" customHeight="1">
      <c r="A7633" s="5" t="s">
        <v>22956</v>
      </c>
      <c r="B7633" s="13">
        <v>48.0</v>
      </c>
      <c r="C7633" s="13">
        <v>30476.0</v>
      </c>
      <c r="D7633" s="8" t="s">
        <v>22957</v>
      </c>
      <c r="E7633" s="13">
        <v>467.0</v>
      </c>
      <c r="F7633" s="10" t="s">
        <v>22958</v>
      </c>
      <c r="G7633" s="11"/>
      <c r="H7633" s="11"/>
      <c r="I7633" s="11"/>
    </row>
    <row r="7634" ht="14.25" customHeight="1">
      <c r="A7634" s="5" t="s">
        <v>22959</v>
      </c>
      <c r="B7634" s="13">
        <v>48.0</v>
      </c>
      <c r="C7634" s="13">
        <v>30644.0</v>
      </c>
      <c r="D7634" s="8" t="s">
        <v>22960</v>
      </c>
      <c r="E7634" s="13">
        <v>113.0</v>
      </c>
      <c r="F7634" s="10" t="s">
        <v>22961</v>
      </c>
      <c r="G7634" s="11"/>
      <c r="H7634" s="11"/>
      <c r="I7634" s="11"/>
    </row>
    <row r="7635" ht="14.25" customHeight="1">
      <c r="A7635" s="5" t="s">
        <v>22962</v>
      </c>
      <c r="B7635" s="13">
        <v>48.0</v>
      </c>
      <c r="C7635" s="13">
        <v>30644.0</v>
      </c>
      <c r="D7635" s="8" t="s">
        <v>22963</v>
      </c>
      <c r="E7635" s="13">
        <v>439.0</v>
      </c>
      <c r="F7635" s="10" t="s">
        <v>22964</v>
      </c>
      <c r="G7635" s="11"/>
      <c r="H7635" s="11"/>
      <c r="I7635" s="11"/>
    </row>
    <row r="7636" ht="14.25" customHeight="1">
      <c r="A7636" s="5" t="s">
        <v>22965</v>
      </c>
      <c r="B7636" s="13">
        <v>48.0</v>
      </c>
      <c r="C7636" s="13">
        <v>30920.0</v>
      </c>
      <c r="D7636" s="8" t="s">
        <v>22966</v>
      </c>
      <c r="E7636" s="13">
        <v>231.0</v>
      </c>
      <c r="F7636" s="10" t="s">
        <v>22967</v>
      </c>
      <c r="G7636" s="11"/>
      <c r="H7636" s="11"/>
      <c r="I7636" s="11"/>
    </row>
    <row r="7637" ht="14.25" customHeight="1">
      <c r="A7637" s="5" t="s">
        <v>22968</v>
      </c>
      <c r="B7637" s="13">
        <v>48.0</v>
      </c>
      <c r="C7637" s="13">
        <v>31064.0</v>
      </c>
      <c r="D7637" s="8" t="s">
        <v>22969</v>
      </c>
      <c r="E7637" s="13">
        <v>409.0</v>
      </c>
      <c r="F7637" s="10" t="s">
        <v>22970</v>
      </c>
      <c r="G7637" s="11"/>
      <c r="H7637" s="11"/>
      <c r="I7637" s="11"/>
    </row>
    <row r="7638" ht="14.25" customHeight="1">
      <c r="A7638" s="5" t="s">
        <v>22971</v>
      </c>
      <c r="B7638" s="13">
        <v>48.0</v>
      </c>
      <c r="C7638" s="13">
        <v>31280.0</v>
      </c>
      <c r="D7638" s="8" t="s">
        <v>22972</v>
      </c>
      <c r="E7638" s="13">
        <v>293.0</v>
      </c>
      <c r="F7638" s="10" t="s">
        <v>22973</v>
      </c>
      <c r="G7638" s="11"/>
      <c r="H7638" s="11"/>
      <c r="I7638" s="11"/>
    </row>
    <row r="7639" ht="14.25" customHeight="1">
      <c r="A7639" s="5" t="s">
        <v>22974</v>
      </c>
      <c r="B7639" s="13">
        <v>48.0</v>
      </c>
      <c r="C7639" s="13">
        <v>31328.0</v>
      </c>
      <c r="D7639" s="8" t="s">
        <v>22975</v>
      </c>
      <c r="E7639" s="13">
        <v>245.0</v>
      </c>
      <c r="F7639" s="10" t="s">
        <v>22976</v>
      </c>
      <c r="G7639" s="11"/>
      <c r="H7639" s="11"/>
      <c r="I7639" s="11"/>
    </row>
    <row r="7640" ht="14.25" customHeight="1">
      <c r="A7640" s="5" t="s">
        <v>22977</v>
      </c>
      <c r="B7640" s="13">
        <v>48.0</v>
      </c>
      <c r="C7640" s="13">
        <v>31868.0</v>
      </c>
      <c r="D7640" s="8" t="s">
        <v>22978</v>
      </c>
      <c r="E7640" s="13">
        <v>285.0</v>
      </c>
      <c r="F7640" s="10" t="s">
        <v>22979</v>
      </c>
      <c r="G7640" s="11"/>
      <c r="H7640" s="11"/>
      <c r="I7640" s="11"/>
    </row>
    <row r="7641" ht="14.25" customHeight="1">
      <c r="A7641" s="5" t="s">
        <v>22980</v>
      </c>
      <c r="B7641" s="13">
        <v>48.0</v>
      </c>
      <c r="C7641" s="13">
        <v>31928.0</v>
      </c>
      <c r="D7641" s="8" t="s">
        <v>22981</v>
      </c>
      <c r="E7641" s="13">
        <v>439.0</v>
      </c>
      <c r="F7641" s="10" t="s">
        <v>22982</v>
      </c>
      <c r="G7641" s="11"/>
      <c r="H7641" s="11"/>
      <c r="I7641" s="11"/>
    </row>
    <row r="7642" ht="14.25" customHeight="1">
      <c r="A7642" s="5" t="s">
        <v>22983</v>
      </c>
      <c r="B7642" s="13">
        <v>48.0</v>
      </c>
      <c r="C7642" s="13">
        <v>31952.0</v>
      </c>
      <c r="D7642" s="8" t="s">
        <v>22984</v>
      </c>
      <c r="E7642" s="13">
        <v>193.0</v>
      </c>
      <c r="F7642" s="10" t="s">
        <v>22985</v>
      </c>
      <c r="G7642" s="11"/>
      <c r="H7642" s="11"/>
      <c r="I7642" s="11"/>
    </row>
    <row r="7643" ht="14.25" customHeight="1">
      <c r="A7643" s="5" t="s">
        <v>22986</v>
      </c>
      <c r="B7643" s="13">
        <v>48.0</v>
      </c>
      <c r="C7643" s="13">
        <v>31964.0</v>
      </c>
      <c r="D7643" s="8" t="s">
        <v>22987</v>
      </c>
      <c r="E7643" s="13">
        <v>151.0</v>
      </c>
      <c r="F7643" s="10" t="s">
        <v>22988</v>
      </c>
      <c r="G7643" s="11"/>
      <c r="H7643" s="11"/>
      <c r="I7643" s="11"/>
    </row>
    <row r="7644" ht="14.25" customHeight="1">
      <c r="A7644" s="5" t="s">
        <v>22989</v>
      </c>
      <c r="B7644" s="13">
        <v>48.0</v>
      </c>
      <c r="C7644" s="13">
        <v>31964.0</v>
      </c>
      <c r="D7644" s="8" t="s">
        <v>22990</v>
      </c>
      <c r="E7644" s="13">
        <v>253.0</v>
      </c>
      <c r="F7644" s="10" t="s">
        <v>22991</v>
      </c>
      <c r="G7644" s="11"/>
      <c r="H7644" s="11"/>
      <c r="I7644" s="11"/>
    </row>
    <row r="7645" ht="14.25" customHeight="1">
      <c r="A7645" s="5" t="s">
        <v>22992</v>
      </c>
      <c r="B7645" s="13">
        <v>48.0</v>
      </c>
      <c r="C7645" s="13">
        <v>32312.0</v>
      </c>
      <c r="D7645" s="8" t="s">
        <v>22993</v>
      </c>
      <c r="E7645" s="9">
        <v>27.0</v>
      </c>
      <c r="F7645" s="10" t="s">
        <v>22994</v>
      </c>
      <c r="G7645" s="11"/>
      <c r="H7645" s="11"/>
      <c r="I7645" s="11"/>
    </row>
    <row r="7646" ht="14.25" customHeight="1">
      <c r="A7646" s="5" t="s">
        <v>22995</v>
      </c>
      <c r="B7646" s="13">
        <v>48.0</v>
      </c>
      <c r="C7646" s="13">
        <v>32372.0</v>
      </c>
      <c r="D7646" s="8" t="s">
        <v>22996</v>
      </c>
      <c r="E7646" s="9">
        <v>61.0</v>
      </c>
      <c r="F7646" s="10" t="s">
        <v>22997</v>
      </c>
      <c r="G7646" s="11"/>
      <c r="H7646" s="11"/>
      <c r="I7646" s="11"/>
    </row>
    <row r="7647" ht="14.25" customHeight="1">
      <c r="A7647" s="5" t="s">
        <v>22998</v>
      </c>
      <c r="B7647" s="13">
        <v>48.0</v>
      </c>
      <c r="C7647" s="13">
        <v>32696.0</v>
      </c>
      <c r="D7647" s="8" t="s">
        <v>22999</v>
      </c>
      <c r="E7647" s="13">
        <v>207.0</v>
      </c>
      <c r="F7647" s="10" t="s">
        <v>23000</v>
      </c>
      <c r="G7647" s="11"/>
      <c r="H7647" s="11"/>
      <c r="I7647" s="11"/>
    </row>
    <row r="7648" ht="14.25" customHeight="1">
      <c r="A7648" s="5" t="s">
        <v>23001</v>
      </c>
      <c r="B7648" s="13">
        <v>48.0</v>
      </c>
      <c r="C7648" s="13">
        <v>32972.0</v>
      </c>
      <c r="D7648" s="8" t="s">
        <v>23002</v>
      </c>
      <c r="E7648" s="13">
        <v>395.0</v>
      </c>
      <c r="F7648" s="10" t="s">
        <v>23003</v>
      </c>
      <c r="G7648" s="11"/>
      <c r="H7648" s="11"/>
      <c r="I7648" s="11"/>
    </row>
    <row r="7649" ht="14.25" customHeight="1">
      <c r="A7649" s="5" t="s">
        <v>23004</v>
      </c>
      <c r="B7649" s="13">
        <v>48.0</v>
      </c>
      <c r="C7649" s="13">
        <v>33008.0</v>
      </c>
      <c r="D7649" s="8" t="s">
        <v>23005</v>
      </c>
      <c r="E7649" s="13">
        <v>247.0</v>
      </c>
      <c r="F7649" s="10" t="s">
        <v>23006</v>
      </c>
      <c r="G7649" s="11"/>
      <c r="H7649" s="11"/>
      <c r="I7649" s="11"/>
    </row>
    <row r="7650" ht="14.25" customHeight="1">
      <c r="A7650" s="5" t="s">
        <v>23007</v>
      </c>
      <c r="B7650" s="13">
        <v>48.0</v>
      </c>
      <c r="C7650" s="13">
        <v>33068.0</v>
      </c>
      <c r="D7650" s="8" t="s">
        <v>23008</v>
      </c>
      <c r="E7650" s="13">
        <v>201.0</v>
      </c>
      <c r="F7650" s="10" t="s">
        <v>23009</v>
      </c>
      <c r="G7650" s="11"/>
      <c r="H7650" s="11"/>
      <c r="I7650" s="11"/>
    </row>
    <row r="7651" ht="14.25" customHeight="1">
      <c r="A7651" s="5" t="s">
        <v>23010</v>
      </c>
      <c r="B7651" s="13">
        <v>48.0</v>
      </c>
      <c r="C7651" s="13">
        <v>33200.0</v>
      </c>
      <c r="D7651" s="8" t="s">
        <v>23011</v>
      </c>
      <c r="E7651" s="13">
        <v>473.0</v>
      </c>
      <c r="F7651" s="10" t="s">
        <v>23012</v>
      </c>
      <c r="G7651" s="11"/>
      <c r="H7651" s="11"/>
      <c r="I7651" s="11"/>
    </row>
    <row r="7652" ht="14.25" customHeight="1">
      <c r="A7652" s="5" t="s">
        <v>23013</v>
      </c>
      <c r="B7652" s="13">
        <v>48.0</v>
      </c>
      <c r="C7652" s="13">
        <v>33212.0</v>
      </c>
      <c r="D7652" s="8" t="s">
        <v>23014</v>
      </c>
      <c r="E7652" s="13">
        <v>401.0</v>
      </c>
      <c r="F7652" s="10" t="s">
        <v>23015</v>
      </c>
      <c r="G7652" s="11"/>
      <c r="H7652" s="11"/>
      <c r="I7652" s="11"/>
    </row>
    <row r="7653" ht="14.25" customHeight="1">
      <c r="A7653" s="5" t="s">
        <v>23016</v>
      </c>
      <c r="B7653" s="13">
        <v>48.0</v>
      </c>
      <c r="C7653" s="13">
        <v>33284.0</v>
      </c>
      <c r="D7653" s="8" t="s">
        <v>23017</v>
      </c>
      <c r="E7653" s="9">
        <v>77.0</v>
      </c>
      <c r="F7653" s="10" t="s">
        <v>23018</v>
      </c>
      <c r="G7653" s="11"/>
      <c r="H7653" s="11"/>
      <c r="I7653" s="11"/>
    </row>
    <row r="7654" ht="14.25" customHeight="1">
      <c r="A7654" s="5" t="s">
        <v>23019</v>
      </c>
      <c r="B7654" s="13">
        <v>48.0</v>
      </c>
      <c r="C7654" s="13">
        <v>33320.0</v>
      </c>
      <c r="D7654" s="8" t="s">
        <v>23020</v>
      </c>
      <c r="E7654" s="13">
        <v>117.0</v>
      </c>
      <c r="F7654" s="10" t="s">
        <v>23021</v>
      </c>
      <c r="G7654" s="11"/>
      <c r="H7654" s="11"/>
      <c r="I7654" s="11"/>
    </row>
    <row r="7655" ht="14.25" customHeight="1">
      <c r="A7655" s="5" t="s">
        <v>23022</v>
      </c>
      <c r="B7655" s="13">
        <v>48.0</v>
      </c>
      <c r="C7655" s="13">
        <v>33428.0</v>
      </c>
      <c r="D7655" s="8" t="s">
        <v>23023</v>
      </c>
      <c r="E7655" s="13">
        <v>309.0</v>
      </c>
      <c r="F7655" s="10" t="s">
        <v>23024</v>
      </c>
      <c r="G7655" s="11"/>
      <c r="H7655" s="11"/>
      <c r="I7655" s="11"/>
    </row>
    <row r="7656" ht="14.25" customHeight="1">
      <c r="A7656" s="5" t="s">
        <v>23025</v>
      </c>
      <c r="B7656" s="13">
        <v>48.0</v>
      </c>
      <c r="C7656" s="13">
        <v>33824.0</v>
      </c>
      <c r="D7656" s="8" t="s">
        <v>23026</v>
      </c>
      <c r="E7656" s="13">
        <v>113.0</v>
      </c>
      <c r="F7656" s="10" t="s">
        <v>23027</v>
      </c>
      <c r="G7656" s="11"/>
      <c r="H7656" s="11"/>
      <c r="I7656" s="11"/>
    </row>
    <row r="7657" ht="14.25" customHeight="1">
      <c r="A7657" s="5" t="s">
        <v>23028</v>
      </c>
      <c r="B7657" s="13">
        <v>48.0</v>
      </c>
      <c r="C7657" s="13">
        <v>33836.0</v>
      </c>
      <c r="D7657" s="8" t="s">
        <v>23029</v>
      </c>
      <c r="E7657" s="13">
        <v>201.0</v>
      </c>
      <c r="F7657" s="10" t="s">
        <v>23030</v>
      </c>
      <c r="G7657" s="11"/>
      <c r="H7657" s="11"/>
      <c r="I7657" s="11"/>
    </row>
    <row r="7658" ht="14.25" customHeight="1">
      <c r="A7658" s="5" t="s">
        <v>23031</v>
      </c>
      <c r="B7658" s="13">
        <v>48.0</v>
      </c>
      <c r="C7658" s="13">
        <v>33848.0</v>
      </c>
      <c r="D7658" s="8" t="s">
        <v>23032</v>
      </c>
      <c r="E7658" s="13">
        <v>121.0</v>
      </c>
      <c r="F7658" s="10" t="s">
        <v>23033</v>
      </c>
      <c r="G7658" s="11"/>
      <c r="H7658" s="11"/>
      <c r="I7658" s="11"/>
    </row>
    <row r="7659" ht="14.25" customHeight="1">
      <c r="A7659" s="5" t="s">
        <v>23034</v>
      </c>
      <c r="B7659" s="13">
        <v>48.0</v>
      </c>
      <c r="C7659" s="13">
        <v>34088.0</v>
      </c>
      <c r="D7659" s="8" t="s">
        <v>23035</v>
      </c>
      <c r="E7659" s="13">
        <v>217.0</v>
      </c>
      <c r="F7659" s="10" t="s">
        <v>23036</v>
      </c>
      <c r="G7659" s="11"/>
      <c r="H7659" s="11"/>
      <c r="I7659" s="11"/>
    </row>
    <row r="7660" ht="14.25" customHeight="1">
      <c r="A7660" s="5" t="s">
        <v>23037</v>
      </c>
      <c r="B7660" s="13">
        <v>48.0</v>
      </c>
      <c r="C7660" s="13">
        <v>34220.0</v>
      </c>
      <c r="D7660" s="8" t="s">
        <v>23038</v>
      </c>
      <c r="E7660" s="13">
        <v>167.0</v>
      </c>
      <c r="F7660" s="10" t="s">
        <v>23039</v>
      </c>
      <c r="G7660" s="11"/>
      <c r="H7660" s="11"/>
      <c r="I7660" s="11"/>
    </row>
    <row r="7661" ht="14.25" customHeight="1">
      <c r="A7661" s="5" t="s">
        <v>23040</v>
      </c>
      <c r="B7661" s="13">
        <v>48.0</v>
      </c>
      <c r="C7661" s="13">
        <v>34628.0</v>
      </c>
      <c r="D7661" s="8" t="s">
        <v>23041</v>
      </c>
      <c r="E7661" s="9">
        <v>29.0</v>
      </c>
      <c r="F7661" s="10" t="s">
        <v>23042</v>
      </c>
      <c r="G7661" s="11"/>
      <c r="H7661" s="11"/>
      <c r="I7661" s="11"/>
    </row>
    <row r="7662" ht="14.25" customHeight="1">
      <c r="A7662" s="5" t="s">
        <v>23043</v>
      </c>
      <c r="B7662" s="13">
        <v>48.0</v>
      </c>
      <c r="C7662" s="13">
        <v>34676.0</v>
      </c>
      <c r="D7662" s="8" t="s">
        <v>23044</v>
      </c>
      <c r="E7662" s="13">
        <v>325.0</v>
      </c>
      <c r="F7662" s="10" t="s">
        <v>23045</v>
      </c>
      <c r="G7662" s="11"/>
      <c r="H7662" s="11"/>
      <c r="I7662" s="11"/>
    </row>
    <row r="7663" ht="14.25" customHeight="1">
      <c r="A7663" s="5" t="s">
        <v>23046</v>
      </c>
      <c r="B7663" s="13">
        <v>48.0</v>
      </c>
      <c r="C7663" s="13">
        <v>34736.0</v>
      </c>
      <c r="D7663" s="8" t="s">
        <v>23047</v>
      </c>
      <c r="E7663" s="9">
        <v>37.0</v>
      </c>
      <c r="F7663" s="10" t="s">
        <v>23048</v>
      </c>
      <c r="G7663" s="11"/>
      <c r="H7663" s="11"/>
      <c r="I7663" s="11"/>
    </row>
    <row r="7664" ht="14.25" customHeight="1">
      <c r="A7664" s="5" t="s">
        <v>23049</v>
      </c>
      <c r="B7664" s="13">
        <v>48.0</v>
      </c>
      <c r="C7664" s="13">
        <v>35000.0</v>
      </c>
      <c r="D7664" s="8" t="s">
        <v>23050</v>
      </c>
      <c r="E7664" s="13">
        <v>157.0</v>
      </c>
      <c r="F7664" s="10" t="s">
        <v>23051</v>
      </c>
      <c r="G7664" s="11"/>
      <c r="H7664" s="11"/>
      <c r="I7664" s="11"/>
    </row>
    <row r="7665" ht="14.25" customHeight="1">
      <c r="A7665" s="5" t="s">
        <v>23052</v>
      </c>
      <c r="B7665" s="13">
        <v>48.0</v>
      </c>
      <c r="C7665" s="13">
        <v>35000.0</v>
      </c>
      <c r="D7665" s="8" t="s">
        <v>23053</v>
      </c>
      <c r="E7665" s="13">
        <v>339.0</v>
      </c>
      <c r="F7665" s="10" t="s">
        <v>23054</v>
      </c>
      <c r="G7665" s="11"/>
      <c r="H7665" s="11"/>
      <c r="I7665" s="11"/>
    </row>
    <row r="7666" ht="14.25" customHeight="1">
      <c r="A7666" s="5" t="s">
        <v>23055</v>
      </c>
      <c r="B7666" s="13">
        <v>48.0</v>
      </c>
      <c r="C7666" s="13">
        <v>35000.0</v>
      </c>
      <c r="D7666" s="8" t="s">
        <v>23056</v>
      </c>
      <c r="E7666" s="13">
        <v>201.0</v>
      </c>
      <c r="F7666" s="10" t="s">
        <v>23057</v>
      </c>
      <c r="G7666" s="11"/>
      <c r="H7666" s="11"/>
      <c r="I7666" s="11"/>
    </row>
    <row r="7667" ht="14.25" customHeight="1">
      <c r="A7667" s="5" t="s">
        <v>23058</v>
      </c>
      <c r="B7667" s="13">
        <v>48.0</v>
      </c>
      <c r="C7667" s="13">
        <v>35348.0</v>
      </c>
      <c r="D7667" s="8" t="s">
        <v>23059</v>
      </c>
      <c r="E7667" s="13">
        <v>201.0</v>
      </c>
      <c r="F7667" s="10" t="s">
        <v>23060</v>
      </c>
      <c r="G7667" s="11"/>
      <c r="H7667" s="11"/>
      <c r="I7667" s="11"/>
    </row>
    <row r="7668" ht="14.25" customHeight="1">
      <c r="A7668" s="5" t="s">
        <v>23061</v>
      </c>
      <c r="B7668" s="13">
        <v>48.0</v>
      </c>
      <c r="C7668" s="13">
        <v>35480.0</v>
      </c>
      <c r="D7668" s="8" t="s">
        <v>23062</v>
      </c>
      <c r="E7668" s="13">
        <v>201.0</v>
      </c>
      <c r="F7668" s="10" t="s">
        <v>23063</v>
      </c>
      <c r="G7668" s="11"/>
      <c r="H7668" s="11"/>
      <c r="I7668" s="11"/>
    </row>
    <row r="7669" ht="14.25" customHeight="1">
      <c r="A7669" s="14" t="s">
        <v>23064</v>
      </c>
      <c r="B7669" s="16">
        <v>48.0</v>
      </c>
      <c r="C7669" s="16">
        <v>35528.0</v>
      </c>
      <c r="D7669" s="17" t="s">
        <v>23065</v>
      </c>
      <c r="E7669" s="16">
        <v>471.0</v>
      </c>
      <c r="F7669" s="19" t="s">
        <v>23066</v>
      </c>
      <c r="G7669" s="11"/>
      <c r="H7669" s="11"/>
      <c r="I7669" s="11"/>
    </row>
    <row r="7670" ht="14.25" customHeight="1">
      <c r="A7670" s="5" t="s">
        <v>23067</v>
      </c>
      <c r="B7670" s="13">
        <v>48.0</v>
      </c>
      <c r="C7670" s="13">
        <v>35576.0</v>
      </c>
      <c r="D7670" s="8" t="s">
        <v>23068</v>
      </c>
      <c r="E7670" s="13">
        <v>439.0</v>
      </c>
      <c r="F7670" s="10" t="s">
        <v>23069</v>
      </c>
      <c r="G7670" s="11"/>
      <c r="H7670" s="11"/>
      <c r="I7670" s="11"/>
    </row>
    <row r="7671" ht="14.25" customHeight="1">
      <c r="A7671" s="5" t="s">
        <v>23070</v>
      </c>
      <c r="B7671" s="13">
        <v>48.0</v>
      </c>
      <c r="C7671" s="13">
        <v>35612.0</v>
      </c>
      <c r="D7671" s="8" t="s">
        <v>23071</v>
      </c>
      <c r="E7671" s="13">
        <v>113.0</v>
      </c>
      <c r="F7671" s="10" t="s">
        <v>23072</v>
      </c>
      <c r="G7671" s="11"/>
      <c r="H7671" s="11"/>
      <c r="I7671" s="11"/>
    </row>
    <row r="7672" ht="14.25" customHeight="1">
      <c r="A7672" s="5" t="s">
        <v>23073</v>
      </c>
      <c r="B7672" s="13">
        <v>48.0</v>
      </c>
      <c r="C7672" s="13">
        <v>36008.0</v>
      </c>
      <c r="D7672" s="8" t="s">
        <v>23074</v>
      </c>
      <c r="E7672" s="13">
        <v>409.0</v>
      </c>
      <c r="F7672" s="10" t="s">
        <v>23075</v>
      </c>
      <c r="G7672" s="11"/>
      <c r="H7672" s="11"/>
      <c r="I7672" s="11"/>
    </row>
    <row r="7673" ht="14.25" customHeight="1">
      <c r="A7673" s="5" t="s">
        <v>23076</v>
      </c>
      <c r="B7673" s="13">
        <v>48.0</v>
      </c>
      <c r="C7673" s="13">
        <v>36104.0</v>
      </c>
      <c r="D7673" s="8" t="s">
        <v>23077</v>
      </c>
      <c r="E7673" s="13">
        <v>485.0</v>
      </c>
      <c r="F7673" s="10" t="s">
        <v>23078</v>
      </c>
      <c r="G7673" s="11"/>
      <c r="H7673" s="11"/>
      <c r="I7673" s="11"/>
    </row>
    <row r="7674" ht="14.25" customHeight="1">
      <c r="A7674" s="5" t="s">
        <v>23079</v>
      </c>
      <c r="B7674" s="13">
        <v>48.0</v>
      </c>
      <c r="C7674" s="13">
        <v>37000.0</v>
      </c>
      <c r="D7674" s="8" t="s">
        <v>23080</v>
      </c>
      <c r="E7674" s="13">
        <v>113.0</v>
      </c>
      <c r="F7674" s="10" t="s">
        <v>23081</v>
      </c>
      <c r="G7674" s="11"/>
      <c r="H7674" s="11"/>
      <c r="I7674" s="11"/>
    </row>
    <row r="7675" ht="14.25" customHeight="1">
      <c r="A7675" s="5" t="s">
        <v>23082</v>
      </c>
      <c r="B7675" s="13">
        <v>48.0</v>
      </c>
      <c r="C7675" s="13">
        <v>37156.0</v>
      </c>
      <c r="D7675" s="8" t="s">
        <v>23083</v>
      </c>
      <c r="E7675" s="13">
        <v>201.0</v>
      </c>
      <c r="F7675" s="10" t="s">
        <v>23084</v>
      </c>
      <c r="G7675" s="11"/>
      <c r="H7675" s="11"/>
      <c r="I7675" s="11"/>
    </row>
    <row r="7676" ht="14.25" customHeight="1">
      <c r="A7676" s="5" t="s">
        <v>23085</v>
      </c>
      <c r="B7676" s="13">
        <v>48.0</v>
      </c>
      <c r="C7676" s="13">
        <v>37168.0</v>
      </c>
      <c r="D7676" s="8" t="s">
        <v>23086</v>
      </c>
      <c r="E7676" s="13">
        <v>237.0</v>
      </c>
      <c r="F7676" s="10" t="s">
        <v>23087</v>
      </c>
      <c r="G7676" s="11"/>
      <c r="H7676" s="11"/>
      <c r="I7676" s="11"/>
    </row>
    <row r="7677" ht="14.25" customHeight="1">
      <c r="A7677" s="5" t="s">
        <v>23088</v>
      </c>
      <c r="B7677" s="13">
        <v>48.0</v>
      </c>
      <c r="C7677" s="13">
        <v>37216.0</v>
      </c>
      <c r="D7677" s="8" t="s">
        <v>23089</v>
      </c>
      <c r="E7677" s="9">
        <v>73.0</v>
      </c>
      <c r="F7677" s="10" t="s">
        <v>23090</v>
      </c>
      <c r="G7677" s="11"/>
      <c r="H7677" s="11"/>
      <c r="I7677" s="11"/>
    </row>
    <row r="7678" ht="14.25" customHeight="1">
      <c r="A7678" s="5" t="s">
        <v>23091</v>
      </c>
      <c r="B7678" s="13">
        <v>48.0</v>
      </c>
      <c r="C7678" s="13">
        <v>37420.0</v>
      </c>
      <c r="D7678" s="8" t="s">
        <v>23092</v>
      </c>
      <c r="E7678" s="13">
        <v>241.0</v>
      </c>
      <c r="F7678" s="10" t="s">
        <v>23093</v>
      </c>
      <c r="G7678" s="11"/>
      <c r="H7678" s="11"/>
      <c r="I7678" s="11"/>
    </row>
    <row r="7679" ht="14.25" customHeight="1">
      <c r="A7679" s="5" t="s">
        <v>23094</v>
      </c>
      <c r="B7679" s="13">
        <v>48.0</v>
      </c>
      <c r="C7679" s="13">
        <v>37528.0</v>
      </c>
      <c r="D7679" s="8" t="s">
        <v>23095</v>
      </c>
      <c r="E7679" s="13">
        <v>315.0</v>
      </c>
      <c r="F7679" s="10" t="s">
        <v>23096</v>
      </c>
      <c r="G7679" s="11"/>
      <c r="H7679" s="11"/>
      <c r="I7679" s="11"/>
    </row>
    <row r="7680" ht="14.25" customHeight="1">
      <c r="A7680" s="5" t="s">
        <v>23097</v>
      </c>
      <c r="B7680" s="13">
        <v>48.0</v>
      </c>
      <c r="C7680" s="13">
        <v>37612.0</v>
      </c>
      <c r="D7680" s="8" t="s">
        <v>23098</v>
      </c>
      <c r="E7680" s="13">
        <v>201.0</v>
      </c>
      <c r="F7680" s="10" t="s">
        <v>23099</v>
      </c>
      <c r="G7680" s="11"/>
      <c r="H7680" s="11"/>
      <c r="I7680" s="11"/>
    </row>
    <row r="7681" ht="14.25" customHeight="1">
      <c r="A7681" s="5" t="s">
        <v>23100</v>
      </c>
      <c r="B7681" s="13">
        <v>48.0</v>
      </c>
      <c r="C7681" s="13">
        <v>37984.0</v>
      </c>
      <c r="D7681" s="8" t="s">
        <v>23101</v>
      </c>
      <c r="E7681" s="9">
        <v>39.0</v>
      </c>
      <c r="F7681" s="10" t="s">
        <v>23102</v>
      </c>
      <c r="G7681" s="11"/>
      <c r="H7681" s="11"/>
      <c r="I7681" s="11"/>
    </row>
    <row r="7682" ht="14.25" customHeight="1">
      <c r="A7682" s="5" t="s">
        <v>23103</v>
      </c>
      <c r="B7682" s="13">
        <v>48.0</v>
      </c>
      <c r="C7682" s="13">
        <v>38116.0</v>
      </c>
      <c r="D7682" s="8" t="s">
        <v>23104</v>
      </c>
      <c r="E7682" s="9">
        <v>13.0</v>
      </c>
      <c r="F7682" s="10" t="s">
        <v>23105</v>
      </c>
      <c r="G7682" s="11"/>
      <c r="H7682" s="11"/>
      <c r="I7682" s="11"/>
    </row>
    <row r="7683" ht="14.25" customHeight="1">
      <c r="A7683" s="5" t="s">
        <v>23106</v>
      </c>
      <c r="B7683" s="13">
        <v>48.0</v>
      </c>
      <c r="C7683" s="13">
        <v>38248.0</v>
      </c>
      <c r="D7683" s="8" t="s">
        <v>23107</v>
      </c>
      <c r="E7683" s="13">
        <v>267.0</v>
      </c>
      <c r="F7683" s="10" t="s">
        <v>23108</v>
      </c>
      <c r="G7683" s="11"/>
      <c r="H7683" s="11"/>
      <c r="I7683" s="11"/>
    </row>
    <row r="7684" ht="14.25" customHeight="1">
      <c r="A7684" s="5" t="s">
        <v>23109</v>
      </c>
      <c r="B7684" s="13">
        <v>48.0</v>
      </c>
      <c r="C7684" s="13">
        <v>38452.0</v>
      </c>
      <c r="D7684" s="8" t="s">
        <v>23110</v>
      </c>
      <c r="E7684" s="13">
        <v>255.0</v>
      </c>
      <c r="F7684" s="10" t="s">
        <v>23111</v>
      </c>
      <c r="G7684" s="11"/>
      <c r="H7684" s="11"/>
      <c r="I7684" s="11"/>
    </row>
    <row r="7685" ht="14.25" customHeight="1">
      <c r="A7685" s="5" t="s">
        <v>23112</v>
      </c>
      <c r="B7685" s="13">
        <v>48.0</v>
      </c>
      <c r="C7685" s="13">
        <v>38476.0</v>
      </c>
      <c r="D7685" s="8" t="s">
        <v>23113</v>
      </c>
      <c r="E7685" s="13">
        <v>157.0</v>
      </c>
      <c r="F7685" s="10" t="s">
        <v>23114</v>
      </c>
      <c r="G7685" s="11"/>
      <c r="H7685" s="11"/>
      <c r="I7685" s="11"/>
    </row>
    <row r="7686" ht="14.25" customHeight="1">
      <c r="A7686" s="5" t="s">
        <v>23115</v>
      </c>
      <c r="B7686" s="13">
        <v>48.0</v>
      </c>
      <c r="C7686" s="13">
        <v>38476.0</v>
      </c>
      <c r="D7686" s="8" t="s">
        <v>23116</v>
      </c>
      <c r="E7686" s="13">
        <v>201.0</v>
      </c>
      <c r="F7686" s="10" t="s">
        <v>23117</v>
      </c>
      <c r="G7686" s="11"/>
      <c r="H7686" s="11"/>
      <c r="I7686" s="11"/>
    </row>
    <row r="7687" ht="14.25" customHeight="1">
      <c r="A7687" s="5" t="s">
        <v>23118</v>
      </c>
      <c r="B7687" s="13">
        <v>48.0</v>
      </c>
      <c r="C7687" s="13">
        <v>38476.0</v>
      </c>
      <c r="D7687" s="8" t="s">
        <v>23119</v>
      </c>
      <c r="E7687" s="13">
        <v>473.0</v>
      </c>
      <c r="F7687" s="10" t="s">
        <v>23120</v>
      </c>
      <c r="G7687" s="11"/>
      <c r="H7687" s="11"/>
      <c r="I7687" s="11"/>
    </row>
    <row r="7688" ht="14.25" customHeight="1">
      <c r="A7688" s="5" t="s">
        <v>23121</v>
      </c>
      <c r="B7688" s="13">
        <v>48.0</v>
      </c>
      <c r="C7688" s="13">
        <v>38488.0</v>
      </c>
      <c r="D7688" s="8" t="s">
        <v>23122</v>
      </c>
      <c r="E7688" s="13">
        <v>257.0</v>
      </c>
      <c r="F7688" s="10" t="s">
        <v>23123</v>
      </c>
      <c r="G7688" s="11"/>
      <c r="H7688" s="11"/>
      <c r="I7688" s="11"/>
    </row>
    <row r="7689" ht="14.25" customHeight="1">
      <c r="A7689" s="5" t="s">
        <v>23124</v>
      </c>
      <c r="B7689" s="13">
        <v>48.0</v>
      </c>
      <c r="C7689" s="13">
        <v>38548.0</v>
      </c>
      <c r="D7689" s="8" t="s">
        <v>23125</v>
      </c>
      <c r="E7689" s="13">
        <v>251.0</v>
      </c>
      <c r="F7689" s="10" t="s">
        <v>23126</v>
      </c>
      <c r="G7689" s="11"/>
      <c r="H7689" s="11"/>
      <c r="I7689" s="11"/>
    </row>
    <row r="7690" ht="14.25" customHeight="1">
      <c r="A7690" s="5" t="s">
        <v>23127</v>
      </c>
      <c r="B7690" s="13">
        <v>48.0</v>
      </c>
      <c r="C7690" s="13">
        <v>38632.0</v>
      </c>
      <c r="D7690" s="8" t="s">
        <v>23128</v>
      </c>
      <c r="E7690" s="13">
        <v>439.0</v>
      </c>
      <c r="F7690" s="10" t="s">
        <v>23129</v>
      </c>
      <c r="G7690" s="11"/>
      <c r="H7690" s="11"/>
      <c r="I7690" s="11"/>
    </row>
    <row r="7691" ht="14.25" customHeight="1">
      <c r="A7691" s="5" t="s">
        <v>23130</v>
      </c>
      <c r="B7691" s="13">
        <v>48.0</v>
      </c>
      <c r="C7691" s="13">
        <v>38860.0</v>
      </c>
      <c r="D7691" s="8" t="s">
        <v>23131</v>
      </c>
      <c r="E7691" s="13">
        <v>255.0</v>
      </c>
      <c r="F7691" s="10" t="s">
        <v>23132</v>
      </c>
      <c r="G7691" s="11"/>
      <c r="H7691" s="11"/>
      <c r="I7691" s="11"/>
    </row>
    <row r="7692" ht="14.25" customHeight="1">
      <c r="A7692" s="5" t="s">
        <v>23133</v>
      </c>
      <c r="B7692" s="13">
        <v>48.0</v>
      </c>
      <c r="C7692" s="13">
        <v>38896.0</v>
      </c>
      <c r="D7692" s="8" t="s">
        <v>23134</v>
      </c>
      <c r="E7692" s="13">
        <v>439.0</v>
      </c>
      <c r="F7692" s="10" t="s">
        <v>23135</v>
      </c>
      <c r="G7692" s="11"/>
      <c r="H7692" s="11"/>
      <c r="I7692" s="11"/>
    </row>
    <row r="7693" ht="14.25" customHeight="1">
      <c r="A7693" s="5" t="s">
        <v>23136</v>
      </c>
      <c r="B7693" s="13">
        <v>48.0</v>
      </c>
      <c r="C7693" s="13">
        <v>39004.0</v>
      </c>
      <c r="D7693" s="8" t="s">
        <v>23137</v>
      </c>
      <c r="E7693" s="13">
        <v>495.0</v>
      </c>
      <c r="F7693" s="10" t="s">
        <v>23138</v>
      </c>
      <c r="G7693" s="11"/>
      <c r="H7693" s="11"/>
      <c r="I7693" s="11"/>
    </row>
    <row r="7694" ht="14.25" customHeight="1">
      <c r="A7694" s="5" t="s">
        <v>23139</v>
      </c>
      <c r="B7694" s="13">
        <v>48.0</v>
      </c>
      <c r="C7694" s="13">
        <v>39040.0</v>
      </c>
      <c r="D7694" s="8" t="s">
        <v>23140</v>
      </c>
      <c r="E7694" s="13">
        <v>265.0</v>
      </c>
      <c r="F7694" s="10" t="s">
        <v>23141</v>
      </c>
      <c r="G7694" s="11"/>
      <c r="H7694" s="11"/>
      <c r="I7694" s="11"/>
    </row>
    <row r="7695" ht="14.25" customHeight="1">
      <c r="A7695" s="5" t="s">
        <v>23142</v>
      </c>
      <c r="B7695" s="13">
        <v>48.0</v>
      </c>
      <c r="C7695" s="13">
        <v>39124.0</v>
      </c>
      <c r="D7695" s="8" t="s">
        <v>23143</v>
      </c>
      <c r="E7695" s="13">
        <v>183.0</v>
      </c>
      <c r="F7695" s="10" t="s">
        <v>23144</v>
      </c>
      <c r="G7695" s="11"/>
      <c r="H7695" s="11"/>
      <c r="I7695" s="11"/>
    </row>
    <row r="7696" ht="14.25" customHeight="1">
      <c r="A7696" s="5" t="s">
        <v>23145</v>
      </c>
      <c r="B7696" s="13">
        <v>48.0</v>
      </c>
      <c r="C7696" s="13">
        <v>39124.0</v>
      </c>
      <c r="D7696" s="8" t="s">
        <v>23146</v>
      </c>
      <c r="E7696" s="13">
        <v>401.0</v>
      </c>
      <c r="F7696" s="10" t="s">
        <v>23147</v>
      </c>
      <c r="G7696" s="11"/>
      <c r="H7696" s="11"/>
      <c r="I7696" s="11"/>
    </row>
    <row r="7697" ht="14.25" customHeight="1">
      <c r="A7697" s="5" t="s">
        <v>23148</v>
      </c>
      <c r="B7697" s="13">
        <v>48.0</v>
      </c>
      <c r="C7697" s="13">
        <v>39148.0</v>
      </c>
      <c r="D7697" s="8" t="s">
        <v>23149</v>
      </c>
      <c r="E7697" s="9">
        <v>27.0</v>
      </c>
      <c r="F7697" s="10" t="s">
        <v>23150</v>
      </c>
      <c r="G7697" s="11"/>
      <c r="H7697" s="11"/>
      <c r="I7697" s="11"/>
    </row>
    <row r="7698" ht="14.25" customHeight="1">
      <c r="A7698" s="5" t="s">
        <v>23151</v>
      </c>
      <c r="B7698" s="13">
        <v>48.0</v>
      </c>
      <c r="C7698" s="13">
        <v>39352.0</v>
      </c>
      <c r="D7698" s="8" t="s">
        <v>23152</v>
      </c>
      <c r="E7698" s="13">
        <v>273.0</v>
      </c>
      <c r="F7698" s="10" t="s">
        <v>23153</v>
      </c>
      <c r="G7698" s="11"/>
      <c r="H7698" s="11"/>
      <c r="I7698" s="11"/>
    </row>
    <row r="7699" ht="14.25" customHeight="1">
      <c r="A7699" s="5" t="s">
        <v>23154</v>
      </c>
      <c r="B7699" s="13">
        <v>48.0</v>
      </c>
      <c r="C7699" s="13">
        <v>39448.0</v>
      </c>
      <c r="D7699" s="8" t="s">
        <v>23155</v>
      </c>
      <c r="E7699" s="9">
        <v>29.0</v>
      </c>
      <c r="F7699" s="10" t="s">
        <v>23156</v>
      </c>
      <c r="G7699" s="11"/>
      <c r="H7699" s="11"/>
      <c r="I7699" s="11"/>
    </row>
    <row r="7700" ht="14.25" customHeight="1">
      <c r="A7700" s="5" t="s">
        <v>23157</v>
      </c>
      <c r="B7700" s="13">
        <v>48.0</v>
      </c>
      <c r="C7700" s="13">
        <v>39868.0</v>
      </c>
      <c r="D7700" s="8" t="s">
        <v>23158</v>
      </c>
      <c r="E7700" s="13">
        <v>199.0</v>
      </c>
      <c r="F7700" s="10" t="s">
        <v>23159</v>
      </c>
      <c r="G7700" s="11"/>
      <c r="H7700" s="11"/>
      <c r="I7700" s="11"/>
    </row>
    <row r="7701" ht="14.25" customHeight="1">
      <c r="A7701" s="5" t="s">
        <v>23160</v>
      </c>
      <c r="B7701" s="13">
        <v>48.0</v>
      </c>
      <c r="C7701" s="13">
        <v>40036.0</v>
      </c>
      <c r="D7701" s="8" t="s">
        <v>23161</v>
      </c>
      <c r="E7701" s="9">
        <v>29.0</v>
      </c>
      <c r="F7701" s="10" t="s">
        <v>23162</v>
      </c>
      <c r="G7701" s="11"/>
      <c r="H7701" s="11"/>
      <c r="I7701" s="11"/>
    </row>
    <row r="7702" ht="14.25" customHeight="1">
      <c r="A7702" s="5" t="s">
        <v>23163</v>
      </c>
      <c r="B7702" s="13">
        <v>48.0</v>
      </c>
      <c r="C7702" s="13">
        <v>40168.0</v>
      </c>
      <c r="D7702" s="8" t="s">
        <v>23164</v>
      </c>
      <c r="E7702" s="13">
        <v>309.0</v>
      </c>
      <c r="F7702" s="10" t="s">
        <v>23165</v>
      </c>
      <c r="G7702" s="11"/>
      <c r="H7702" s="11"/>
      <c r="I7702" s="11"/>
    </row>
    <row r="7703" ht="14.25" customHeight="1">
      <c r="A7703" s="5" t="s">
        <v>23166</v>
      </c>
      <c r="B7703" s="13">
        <v>48.0</v>
      </c>
      <c r="C7703" s="13">
        <v>40204.0</v>
      </c>
      <c r="D7703" s="8" t="s">
        <v>23167</v>
      </c>
      <c r="E7703" s="9">
        <v>61.0</v>
      </c>
      <c r="F7703" s="10" t="s">
        <v>23168</v>
      </c>
      <c r="G7703" s="11"/>
      <c r="H7703" s="11"/>
      <c r="I7703" s="11"/>
    </row>
    <row r="7704" ht="14.25" customHeight="1">
      <c r="A7704" s="5" t="s">
        <v>23169</v>
      </c>
      <c r="B7704" s="13">
        <v>48.0</v>
      </c>
      <c r="C7704" s="13">
        <v>40276.0</v>
      </c>
      <c r="D7704" s="8" t="s">
        <v>23170</v>
      </c>
      <c r="E7704" s="13">
        <v>149.0</v>
      </c>
      <c r="F7704" s="10" t="s">
        <v>23171</v>
      </c>
      <c r="G7704" s="11"/>
      <c r="H7704" s="11"/>
      <c r="I7704" s="11"/>
    </row>
    <row r="7705" ht="14.25" customHeight="1">
      <c r="A7705" s="5" t="s">
        <v>23172</v>
      </c>
      <c r="B7705" s="13">
        <v>48.0</v>
      </c>
      <c r="C7705" s="13">
        <v>40516.0</v>
      </c>
      <c r="D7705" s="8" t="s">
        <v>23173</v>
      </c>
      <c r="E7705" s="13">
        <v>121.0</v>
      </c>
      <c r="F7705" s="10" t="s">
        <v>23174</v>
      </c>
      <c r="G7705" s="11"/>
      <c r="H7705" s="11"/>
      <c r="I7705" s="11"/>
    </row>
    <row r="7706" ht="14.25" customHeight="1">
      <c r="A7706" s="5" t="s">
        <v>23175</v>
      </c>
      <c r="B7706" s="13">
        <v>48.0</v>
      </c>
      <c r="C7706" s="13">
        <v>40588.0</v>
      </c>
      <c r="D7706" s="8" t="s">
        <v>23176</v>
      </c>
      <c r="E7706" s="9">
        <v>39.0</v>
      </c>
      <c r="F7706" s="10" t="s">
        <v>23177</v>
      </c>
      <c r="G7706" s="11"/>
      <c r="H7706" s="11"/>
      <c r="I7706" s="11"/>
    </row>
    <row r="7707" ht="14.25" customHeight="1">
      <c r="A7707" s="5" t="s">
        <v>23178</v>
      </c>
      <c r="B7707" s="13">
        <v>48.0</v>
      </c>
      <c r="C7707" s="13">
        <v>40888.0</v>
      </c>
      <c r="D7707" s="8" t="s">
        <v>23179</v>
      </c>
      <c r="E7707" s="13">
        <v>191.0</v>
      </c>
      <c r="F7707" s="10" t="s">
        <v>23180</v>
      </c>
      <c r="G7707" s="11"/>
      <c r="H7707" s="11"/>
      <c r="I7707" s="11"/>
    </row>
    <row r="7708" ht="14.25" customHeight="1">
      <c r="A7708" s="5" t="s">
        <v>23181</v>
      </c>
      <c r="B7708" s="13">
        <v>48.0</v>
      </c>
      <c r="C7708" s="13">
        <v>41056.0</v>
      </c>
      <c r="D7708" s="8" t="s">
        <v>23182</v>
      </c>
      <c r="E7708" s="13">
        <v>439.0</v>
      </c>
      <c r="F7708" s="10" t="s">
        <v>23183</v>
      </c>
      <c r="G7708" s="11"/>
      <c r="H7708" s="11"/>
      <c r="I7708" s="11"/>
    </row>
    <row r="7709" ht="14.25" customHeight="1">
      <c r="A7709" s="5" t="s">
        <v>23184</v>
      </c>
      <c r="B7709" s="13">
        <v>48.0</v>
      </c>
      <c r="C7709" s="13">
        <v>41116.0</v>
      </c>
      <c r="D7709" s="8" t="s">
        <v>23185</v>
      </c>
      <c r="E7709" s="13">
        <v>167.0</v>
      </c>
      <c r="F7709" s="10" t="s">
        <v>23186</v>
      </c>
      <c r="G7709" s="11"/>
      <c r="H7709" s="11"/>
      <c r="I7709" s="11"/>
    </row>
    <row r="7710" ht="14.25" customHeight="1">
      <c r="A7710" s="5" t="s">
        <v>23187</v>
      </c>
      <c r="B7710" s="13">
        <v>48.0</v>
      </c>
      <c r="C7710" s="13">
        <v>41164.0</v>
      </c>
      <c r="D7710" s="8" t="s">
        <v>23188</v>
      </c>
      <c r="E7710" s="13">
        <v>115.0</v>
      </c>
      <c r="F7710" s="10" t="s">
        <v>23189</v>
      </c>
      <c r="G7710" s="11"/>
      <c r="H7710" s="11"/>
      <c r="I7710" s="11"/>
    </row>
    <row r="7711" ht="14.25" customHeight="1">
      <c r="A7711" s="5" t="s">
        <v>23190</v>
      </c>
      <c r="B7711" s="13">
        <v>48.0</v>
      </c>
      <c r="C7711" s="13">
        <v>41188.0</v>
      </c>
      <c r="D7711" s="8" t="s">
        <v>23191</v>
      </c>
      <c r="E7711" s="13">
        <v>281.0</v>
      </c>
      <c r="F7711" s="10" t="s">
        <v>23192</v>
      </c>
      <c r="G7711" s="11"/>
      <c r="H7711" s="11"/>
      <c r="I7711" s="11"/>
    </row>
    <row r="7712" ht="14.25" customHeight="1">
      <c r="A7712" s="5" t="s">
        <v>23193</v>
      </c>
      <c r="B7712" s="13">
        <v>48.0</v>
      </c>
      <c r="C7712" s="13">
        <v>41212.0</v>
      </c>
      <c r="D7712" s="8" t="s">
        <v>23194</v>
      </c>
      <c r="E7712" s="13">
        <v>113.0</v>
      </c>
      <c r="F7712" s="10" t="s">
        <v>23195</v>
      </c>
      <c r="G7712" s="11"/>
      <c r="H7712" s="11"/>
      <c r="I7712" s="11"/>
    </row>
    <row r="7713" ht="14.25" customHeight="1">
      <c r="A7713" s="5" t="s">
        <v>23196</v>
      </c>
      <c r="B7713" s="13">
        <v>48.0</v>
      </c>
      <c r="C7713" s="13">
        <v>41440.0</v>
      </c>
      <c r="D7713" s="8" t="s">
        <v>23197</v>
      </c>
      <c r="E7713" s="13">
        <v>201.0</v>
      </c>
      <c r="F7713" s="10" t="s">
        <v>23198</v>
      </c>
      <c r="G7713" s="11"/>
      <c r="H7713" s="11"/>
      <c r="I7713" s="11"/>
    </row>
    <row r="7714" ht="14.25" customHeight="1">
      <c r="A7714" s="5" t="s">
        <v>23199</v>
      </c>
      <c r="B7714" s="13">
        <v>48.0</v>
      </c>
      <c r="C7714" s="13">
        <v>41464.0</v>
      </c>
      <c r="D7714" s="8" t="s">
        <v>23200</v>
      </c>
      <c r="E7714" s="13">
        <v>479.0</v>
      </c>
      <c r="F7714" s="10" t="s">
        <v>23201</v>
      </c>
      <c r="G7714" s="11"/>
      <c r="H7714" s="11"/>
      <c r="I7714" s="11"/>
    </row>
    <row r="7715" ht="14.25" customHeight="1">
      <c r="A7715" s="5" t="s">
        <v>23202</v>
      </c>
      <c r="B7715" s="13">
        <v>48.0</v>
      </c>
      <c r="C7715" s="13">
        <v>41704.0</v>
      </c>
      <c r="D7715" s="8" t="s">
        <v>23203</v>
      </c>
      <c r="E7715" s="13">
        <v>465.0</v>
      </c>
      <c r="F7715" s="10" t="s">
        <v>23204</v>
      </c>
      <c r="G7715" s="11"/>
      <c r="H7715" s="11"/>
      <c r="I7715" s="11"/>
    </row>
    <row r="7716" ht="14.25" customHeight="1">
      <c r="A7716" s="5" t="s">
        <v>23205</v>
      </c>
      <c r="B7716" s="13">
        <v>48.0</v>
      </c>
      <c r="C7716" s="13">
        <v>41980.0</v>
      </c>
      <c r="D7716" s="8" t="s">
        <v>23206</v>
      </c>
      <c r="E7716" s="13">
        <v>167.0</v>
      </c>
      <c r="F7716" s="10" t="s">
        <v>23207</v>
      </c>
      <c r="G7716" s="11"/>
      <c r="H7716" s="11"/>
      <c r="I7716" s="11"/>
    </row>
    <row r="7717" ht="14.25" customHeight="1">
      <c r="A7717" s="5" t="s">
        <v>23208</v>
      </c>
      <c r="B7717" s="13">
        <v>48.0</v>
      </c>
      <c r="C7717" s="13">
        <v>42388.0</v>
      </c>
      <c r="D7717" s="8" t="s">
        <v>23209</v>
      </c>
      <c r="E7717" s="9">
        <v>29.0</v>
      </c>
      <c r="F7717" s="10" t="s">
        <v>23210</v>
      </c>
      <c r="G7717" s="11"/>
      <c r="H7717" s="11"/>
      <c r="I7717" s="11"/>
    </row>
    <row r="7718" ht="14.25" customHeight="1">
      <c r="A7718" s="5" t="s">
        <v>23211</v>
      </c>
      <c r="B7718" s="13">
        <v>48.0</v>
      </c>
      <c r="C7718" s="13">
        <v>42448.0</v>
      </c>
      <c r="D7718" s="8" t="s">
        <v>23212</v>
      </c>
      <c r="E7718" s="13">
        <v>219.0</v>
      </c>
      <c r="F7718" s="10" t="s">
        <v>23213</v>
      </c>
      <c r="G7718" s="11"/>
      <c r="H7718" s="11"/>
      <c r="I7718" s="11"/>
    </row>
    <row r="7719" ht="14.25" customHeight="1">
      <c r="A7719" s="5" t="s">
        <v>23214</v>
      </c>
      <c r="B7719" s="13">
        <v>48.0</v>
      </c>
      <c r="C7719" s="13">
        <v>42508.0</v>
      </c>
      <c r="D7719" s="8" t="s">
        <v>23215</v>
      </c>
      <c r="E7719" s="13">
        <v>121.0</v>
      </c>
      <c r="F7719" s="10" t="s">
        <v>23216</v>
      </c>
      <c r="G7719" s="11"/>
      <c r="H7719" s="11"/>
      <c r="I7719" s="11"/>
    </row>
    <row r="7720" ht="14.25" customHeight="1">
      <c r="A7720" s="5" t="s">
        <v>23217</v>
      </c>
      <c r="B7720" s="13">
        <v>48.0</v>
      </c>
      <c r="C7720" s="13">
        <v>42568.0</v>
      </c>
      <c r="D7720" s="8" t="s">
        <v>23218</v>
      </c>
      <c r="E7720" s="13">
        <v>291.0</v>
      </c>
      <c r="F7720" s="10" t="s">
        <v>23219</v>
      </c>
      <c r="G7720" s="11"/>
      <c r="H7720" s="11"/>
      <c r="I7720" s="11"/>
    </row>
    <row r="7721" ht="14.25" customHeight="1">
      <c r="A7721" s="5" t="s">
        <v>23220</v>
      </c>
      <c r="B7721" s="13">
        <v>48.0</v>
      </c>
      <c r="C7721" s="13">
        <v>43024.0</v>
      </c>
      <c r="D7721" s="8" t="s">
        <v>23221</v>
      </c>
      <c r="E7721" s="13">
        <v>279.0</v>
      </c>
      <c r="F7721" s="10" t="s">
        <v>23222</v>
      </c>
      <c r="G7721" s="11"/>
      <c r="H7721" s="11"/>
      <c r="I7721" s="11"/>
    </row>
    <row r="7722" ht="14.25" customHeight="1">
      <c r="A7722" s="5" t="s">
        <v>23223</v>
      </c>
      <c r="B7722" s="13">
        <v>48.0</v>
      </c>
      <c r="C7722" s="13">
        <v>43096.0</v>
      </c>
      <c r="D7722" s="8" t="s">
        <v>23224</v>
      </c>
      <c r="E7722" s="9">
        <v>29.0</v>
      </c>
      <c r="F7722" s="10" t="s">
        <v>23225</v>
      </c>
      <c r="G7722" s="11"/>
      <c r="H7722" s="11"/>
      <c r="I7722" s="11"/>
    </row>
    <row r="7723" ht="14.25" customHeight="1">
      <c r="A7723" s="14" t="s">
        <v>23226</v>
      </c>
      <c r="B7723" s="16">
        <v>48.0</v>
      </c>
      <c r="C7723" s="16">
        <v>43132.0</v>
      </c>
      <c r="D7723" s="17" t="s">
        <v>23227</v>
      </c>
      <c r="E7723" s="16">
        <v>373.0</v>
      </c>
      <c r="F7723" s="19" t="s">
        <v>23228</v>
      </c>
      <c r="G7723" s="11"/>
      <c r="H7723" s="11"/>
      <c r="I7723" s="11"/>
    </row>
    <row r="7724" ht="14.25" customHeight="1">
      <c r="A7724" s="5" t="s">
        <v>23229</v>
      </c>
      <c r="B7724" s="13">
        <v>48.0</v>
      </c>
      <c r="C7724" s="13">
        <v>43144.0</v>
      </c>
      <c r="D7724" s="8" t="s">
        <v>23230</v>
      </c>
      <c r="E7724" s="13">
        <v>299.0</v>
      </c>
      <c r="F7724" s="10" t="s">
        <v>23231</v>
      </c>
      <c r="G7724" s="11"/>
      <c r="H7724" s="11"/>
      <c r="I7724" s="11"/>
    </row>
    <row r="7725" ht="14.25" customHeight="1">
      <c r="A7725" s="5" t="s">
        <v>23232</v>
      </c>
      <c r="B7725" s="13">
        <v>48.0</v>
      </c>
      <c r="C7725" s="13">
        <v>43240.0</v>
      </c>
      <c r="D7725" s="8" t="s">
        <v>23233</v>
      </c>
      <c r="E7725" s="9">
        <v>55.0</v>
      </c>
      <c r="F7725" s="10" t="s">
        <v>23234</v>
      </c>
      <c r="G7725" s="11"/>
      <c r="H7725" s="11"/>
      <c r="I7725" s="11"/>
    </row>
    <row r="7726" ht="14.25" customHeight="1">
      <c r="A7726" s="5" t="s">
        <v>23235</v>
      </c>
      <c r="B7726" s="13">
        <v>48.0</v>
      </c>
      <c r="C7726" s="13">
        <v>43492.0</v>
      </c>
      <c r="D7726" s="8" t="s">
        <v>23236</v>
      </c>
      <c r="E7726" s="13">
        <v>201.0</v>
      </c>
      <c r="F7726" s="10" t="s">
        <v>23237</v>
      </c>
      <c r="G7726" s="11"/>
      <c r="H7726" s="11"/>
      <c r="I7726" s="11"/>
    </row>
    <row r="7727" ht="14.25" customHeight="1">
      <c r="A7727" s="5" t="s">
        <v>23238</v>
      </c>
      <c r="B7727" s="13">
        <v>48.0</v>
      </c>
      <c r="C7727" s="13">
        <v>43888.0</v>
      </c>
      <c r="D7727" s="8" t="s">
        <v>23239</v>
      </c>
      <c r="E7727" s="13">
        <v>183.0</v>
      </c>
      <c r="F7727" s="10" t="s">
        <v>23240</v>
      </c>
      <c r="G7727" s="11"/>
      <c r="H7727" s="11"/>
      <c r="I7727" s="11"/>
    </row>
    <row r="7728" ht="14.25" customHeight="1">
      <c r="A7728" s="5" t="s">
        <v>23241</v>
      </c>
      <c r="B7728" s="13">
        <v>48.0</v>
      </c>
      <c r="C7728" s="13">
        <v>43888.0</v>
      </c>
      <c r="D7728" s="8" t="s">
        <v>23242</v>
      </c>
      <c r="E7728" s="13">
        <v>203.0</v>
      </c>
      <c r="F7728" s="10" t="s">
        <v>23243</v>
      </c>
      <c r="G7728" s="11"/>
      <c r="H7728" s="11"/>
      <c r="I7728" s="11"/>
    </row>
    <row r="7729" ht="14.25" customHeight="1">
      <c r="A7729" s="5" t="s">
        <v>23244</v>
      </c>
      <c r="B7729" s="13">
        <v>48.0</v>
      </c>
      <c r="C7729" s="13">
        <v>45000.0</v>
      </c>
      <c r="D7729" s="8" t="s">
        <v>23245</v>
      </c>
      <c r="E7729" s="13">
        <v>303.0</v>
      </c>
      <c r="F7729" s="10" t="s">
        <v>23246</v>
      </c>
      <c r="G7729" s="11"/>
      <c r="H7729" s="11"/>
      <c r="I7729" s="11"/>
    </row>
    <row r="7730" ht="14.25" customHeight="1">
      <c r="A7730" s="5" t="s">
        <v>23247</v>
      </c>
      <c r="B7730" s="13">
        <v>48.0</v>
      </c>
      <c r="C7730" s="13">
        <v>45072.0</v>
      </c>
      <c r="D7730" s="8" t="s">
        <v>23248</v>
      </c>
      <c r="E7730" s="9">
        <v>5.0</v>
      </c>
      <c r="F7730" s="10" t="s">
        <v>23249</v>
      </c>
      <c r="G7730" s="11"/>
      <c r="H7730" s="11"/>
      <c r="I7730" s="11"/>
    </row>
    <row r="7731" ht="14.25" customHeight="1">
      <c r="A7731" s="5" t="s">
        <v>23250</v>
      </c>
      <c r="B7731" s="13">
        <v>48.0</v>
      </c>
      <c r="C7731" s="13">
        <v>45096.0</v>
      </c>
      <c r="D7731" s="8" t="s">
        <v>23251</v>
      </c>
      <c r="E7731" s="9">
        <v>55.0</v>
      </c>
      <c r="F7731" s="10" t="s">
        <v>23252</v>
      </c>
      <c r="G7731" s="11"/>
      <c r="H7731" s="11"/>
      <c r="I7731" s="11"/>
    </row>
    <row r="7732" ht="14.25" customHeight="1">
      <c r="A7732" s="5" t="s">
        <v>23253</v>
      </c>
      <c r="B7732" s="13">
        <v>48.0</v>
      </c>
      <c r="C7732" s="13">
        <v>45384.0</v>
      </c>
      <c r="D7732" s="8" t="s">
        <v>23254</v>
      </c>
      <c r="E7732" s="13">
        <v>215.0</v>
      </c>
      <c r="F7732" s="10" t="s">
        <v>23255</v>
      </c>
      <c r="G7732" s="11"/>
      <c r="H7732" s="11"/>
      <c r="I7732" s="11"/>
    </row>
    <row r="7733" ht="14.25" customHeight="1">
      <c r="A7733" s="5" t="s">
        <v>23256</v>
      </c>
      <c r="B7733" s="13">
        <v>48.0</v>
      </c>
      <c r="C7733" s="13">
        <v>45432.0</v>
      </c>
      <c r="D7733" s="8" t="s">
        <v>23257</v>
      </c>
      <c r="E7733" s="13">
        <v>461.0</v>
      </c>
      <c r="F7733" s="10" t="s">
        <v>23258</v>
      </c>
      <c r="G7733" s="11"/>
      <c r="H7733" s="11"/>
      <c r="I7733" s="11"/>
    </row>
    <row r="7734" ht="14.25" customHeight="1">
      <c r="A7734" s="5" t="s">
        <v>23259</v>
      </c>
      <c r="B7734" s="13">
        <v>48.0</v>
      </c>
      <c r="C7734" s="13">
        <v>45672.0</v>
      </c>
      <c r="D7734" s="8" t="s">
        <v>23260</v>
      </c>
      <c r="E7734" s="13">
        <v>309.0</v>
      </c>
      <c r="F7734" s="10" t="s">
        <v>23261</v>
      </c>
      <c r="G7734" s="11"/>
      <c r="H7734" s="11"/>
      <c r="I7734" s="11"/>
    </row>
    <row r="7735" ht="14.25" customHeight="1">
      <c r="A7735" s="5" t="s">
        <v>23262</v>
      </c>
      <c r="B7735" s="13">
        <v>48.0</v>
      </c>
      <c r="C7735" s="13">
        <v>45744.0</v>
      </c>
      <c r="D7735" s="8" t="s">
        <v>23263</v>
      </c>
      <c r="E7735" s="9">
        <v>85.0</v>
      </c>
      <c r="F7735" s="10" t="s">
        <v>23264</v>
      </c>
      <c r="G7735" s="11"/>
      <c r="H7735" s="11"/>
      <c r="I7735" s="11"/>
    </row>
    <row r="7736" ht="14.25" customHeight="1">
      <c r="A7736" s="5" t="s">
        <v>23265</v>
      </c>
      <c r="B7736" s="13">
        <v>48.0</v>
      </c>
      <c r="C7736" s="13">
        <v>45996.0</v>
      </c>
      <c r="D7736" s="8" t="s">
        <v>23266</v>
      </c>
      <c r="E7736" s="13">
        <v>313.0</v>
      </c>
      <c r="F7736" s="10" t="s">
        <v>23267</v>
      </c>
      <c r="G7736" s="11"/>
      <c r="H7736" s="11"/>
      <c r="I7736" s="11"/>
    </row>
    <row r="7737" ht="14.25" customHeight="1">
      <c r="A7737" s="5" t="s">
        <v>23268</v>
      </c>
      <c r="B7737" s="13">
        <v>48.0</v>
      </c>
      <c r="C7737" s="13">
        <v>46452.0</v>
      </c>
      <c r="D7737" s="8" t="s">
        <v>23269</v>
      </c>
      <c r="E7737" s="13">
        <v>251.0</v>
      </c>
      <c r="F7737" s="10" t="s">
        <v>23270</v>
      </c>
      <c r="G7737" s="11"/>
      <c r="H7737" s="11"/>
      <c r="I7737" s="11"/>
    </row>
    <row r="7738" ht="14.25" customHeight="1">
      <c r="A7738" s="5" t="s">
        <v>23271</v>
      </c>
      <c r="B7738" s="13">
        <v>48.0</v>
      </c>
      <c r="C7738" s="13">
        <v>46452.0</v>
      </c>
      <c r="D7738" s="8" t="s">
        <v>23272</v>
      </c>
      <c r="E7738" s="13">
        <v>439.0</v>
      </c>
      <c r="F7738" s="10" t="s">
        <v>23273</v>
      </c>
      <c r="G7738" s="11"/>
      <c r="H7738" s="11"/>
      <c r="I7738" s="11"/>
    </row>
    <row r="7739" ht="14.25" customHeight="1">
      <c r="A7739" s="5" t="s">
        <v>23274</v>
      </c>
      <c r="B7739" s="13">
        <v>48.0</v>
      </c>
      <c r="C7739" s="13">
        <v>46500.0</v>
      </c>
      <c r="D7739" s="8" t="s">
        <v>23275</v>
      </c>
      <c r="E7739" s="9">
        <v>39.0</v>
      </c>
      <c r="F7739" s="10" t="s">
        <v>23276</v>
      </c>
      <c r="G7739" s="11"/>
      <c r="H7739" s="11"/>
      <c r="I7739" s="11"/>
    </row>
    <row r="7740" ht="14.25" customHeight="1">
      <c r="A7740" s="5" t="s">
        <v>23277</v>
      </c>
      <c r="B7740" s="13">
        <v>48.0</v>
      </c>
      <c r="C7740" s="13">
        <v>46584.0</v>
      </c>
      <c r="D7740" s="8" t="s">
        <v>23278</v>
      </c>
      <c r="E7740" s="9">
        <v>53.0</v>
      </c>
      <c r="F7740" s="10" t="s">
        <v>23279</v>
      </c>
      <c r="G7740" s="11"/>
      <c r="H7740" s="11"/>
      <c r="I7740" s="11"/>
    </row>
    <row r="7741" ht="14.25" customHeight="1">
      <c r="A7741" s="5" t="s">
        <v>23280</v>
      </c>
      <c r="B7741" s="13">
        <v>48.0</v>
      </c>
      <c r="C7741" s="13">
        <v>46620.0</v>
      </c>
      <c r="D7741" s="8" t="s">
        <v>23281</v>
      </c>
      <c r="E7741" s="13">
        <v>377.0</v>
      </c>
      <c r="F7741" s="10" t="s">
        <v>23282</v>
      </c>
      <c r="G7741" s="11"/>
      <c r="H7741" s="11"/>
      <c r="I7741" s="11"/>
    </row>
    <row r="7742" ht="14.25" customHeight="1">
      <c r="A7742" s="5" t="s">
        <v>23283</v>
      </c>
      <c r="B7742" s="13">
        <v>48.0</v>
      </c>
      <c r="C7742" s="13">
        <v>46740.0</v>
      </c>
      <c r="D7742" s="8" t="s">
        <v>23284</v>
      </c>
      <c r="E7742" s="13">
        <v>145.0</v>
      </c>
      <c r="F7742" s="10" t="s">
        <v>23285</v>
      </c>
      <c r="G7742" s="11"/>
      <c r="H7742" s="11"/>
      <c r="I7742" s="11"/>
    </row>
    <row r="7743" ht="14.25" customHeight="1">
      <c r="A7743" s="5" t="s">
        <v>23286</v>
      </c>
      <c r="B7743" s="13">
        <v>48.0</v>
      </c>
      <c r="C7743" s="13">
        <v>46776.0</v>
      </c>
      <c r="D7743" s="8" t="s">
        <v>23287</v>
      </c>
      <c r="E7743" s="13">
        <v>203.0</v>
      </c>
      <c r="F7743" s="10" t="s">
        <v>23288</v>
      </c>
      <c r="G7743" s="11"/>
      <c r="H7743" s="11"/>
      <c r="I7743" s="11"/>
    </row>
    <row r="7744" ht="14.25" customHeight="1">
      <c r="A7744" s="5" t="s">
        <v>23289</v>
      </c>
      <c r="B7744" s="13">
        <v>48.0</v>
      </c>
      <c r="C7744" s="13">
        <v>47040.0</v>
      </c>
      <c r="D7744" s="8" t="s">
        <v>23290</v>
      </c>
      <c r="E7744" s="13">
        <v>409.0</v>
      </c>
      <c r="F7744" s="10" t="s">
        <v>23291</v>
      </c>
      <c r="G7744" s="11"/>
      <c r="H7744" s="11"/>
      <c r="I7744" s="11"/>
    </row>
    <row r="7745" ht="14.25" customHeight="1">
      <c r="A7745" s="5" t="s">
        <v>23292</v>
      </c>
      <c r="B7745" s="13">
        <v>48.0</v>
      </c>
      <c r="C7745" s="13">
        <v>47616.0</v>
      </c>
      <c r="D7745" s="8" t="s">
        <v>23293</v>
      </c>
      <c r="E7745" s="13">
        <v>191.0</v>
      </c>
      <c r="F7745" s="10" t="s">
        <v>23294</v>
      </c>
      <c r="G7745" s="11"/>
      <c r="H7745" s="11"/>
      <c r="I7745" s="11"/>
    </row>
    <row r="7746" ht="14.25" customHeight="1">
      <c r="A7746" s="5" t="s">
        <v>23295</v>
      </c>
      <c r="B7746" s="13">
        <v>48.0</v>
      </c>
      <c r="C7746" s="13">
        <v>47700.0</v>
      </c>
      <c r="D7746" s="8" t="s">
        <v>23296</v>
      </c>
      <c r="E7746" s="13">
        <v>215.0</v>
      </c>
      <c r="F7746" s="10" t="s">
        <v>23297</v>
      </c>
      <c r="G7746" s="11"/>
      <c r="H7746" s="11"/>
      <c r="I7746" s="11"/>
    </row>
    <row r="7747" ht="14.25" customHeight="1">
      <c r="A7747" s="5" t="s">
        <v>23298</v>
      </c>
      <c r="B7747" s="13">
        <v>48.0</v>
      </c>
      <c r="C7747" s="13">
        <v>47892.0</v>
      </c>
      <c r="D7747" s="8" t="s">
        <v>23299</v>
      </c>
      <c r="E7747" s="13">
        <v>113.0</v>
      </c>
      <c r="F7747" s="10" t="s">
        <v>23300</v>
      </c>
      <c r="G7747" s="11"/>
      <c r="H7747" s="11"/>
      <c r="I7747" s="11"/>
    </row>
    <row r="7748" ht="14.25" customHeight="1">
      <c r="A7748" s="5" t="s">
        <v>23301</v>
      </c>
      <c r="B7748" s="13">
        <v>48.0</v>
      </c>
      <c r="C7748" s="13">
        <v>47916.0</v>
      </c>
      <c r="D7748" s="8" t="s">
        <v>23302</v>
      </c>
      <c r="E7748" s="13">
        <v>293.0</v>
      </c>
      <c r="F7748" s="10" t="s">
        <v>23303</v>
      </c>
      <c r="G7748" s="11"/>
      <c r="H7748" s="11"/>
      <c r="I7748" s="11"/>
    </row>
    <row r="7749" ht="14.25" customHeight="1">
      <c r="A7749" s="5" t="s">
        <v>23304</v>
      </c>
      <c r="B7749" s="13">
        <v>48.0</v>
      </c>
      <c r="C7749" s="13">
        <v>48072.0</v>
      </c>
      <c r="D7749" s="8" t="s">
        <v>23305</v>
      </c>
      <c r="E7749" s="13">
        <v>329.0</v>
      </c>
      <c r="F7749" s="10" t="s">
        <v>23306</v>
      </c>
      <c r="G7749" s="11"/>
      <c r="H7749" s="11"/>
      <c r="I7749" s="11"/>
    </row>
    <row r="7750" ht="14.25" customHeight="1">
      <c r="A7750" s="5" t="s">
        <v>23307</v>
      </c>
      <c r="B7750" s="13">
        <v>48.0</v>
      </c>
      <c r="C7750" s="13">
        <v>48096.0</v>
      </c>
      <c r="D7750" s="8" t="s">
        <v>23308</v>
      </c>
      <c r="E7750" s="13">
        <v>139.0</v>
      </c>
      <c r="F7750" s="10" t="s">
        <v>23309</v>
      </c>
      <c r="G7750" s="11"/>
      <c r="H7750" s="11"/>
      <c r="I7750" s="11"/>
    </row>
    <row r="7751" ht="14.25" customHeight="1">
      <c r="A7751" s="5" t="s">
        <v>23310</v>
      </c>
      <c r="B7751" s="13">
        <v>48.0</v>
      </c>
      <c r="C7751" s="13">
        <v>48648.0</v>
      </c>
      <c r="D7751" s="8" t="s">
        <v>23311</v>
      </c>
      <c r="E7751" s="13">
        <v>499.0</v>
      </c>
      <c r="F7751" s="10" t="s">
        <v>23312</v>
      </c>
      <c r="G7751" s="11"/>
      <c r="H7751" s="11"/>
      <c r="I7751" s="11"/>
    </row>
    <row r="7752" ht="14.25" customHeight="1">
      <c r="A7752" s="5" t="s">
        <v>23313</v>
      </c>
      <c r="B7752" s="13">
        <v>48.0</v>
      </c>
      <c r="C7752" s="13">
        <v>48684.0</v>
      </c>
      <c r="D7752" s="8" t="s">
        <v>23314</v>
      </c>
      <c r="E7752" s="13">
        <v>363.0</v>
      </c>
      <c r="F7752" s="10" t="s">
        <v>23315</v>
      </c>
      <c r="G7752" s="11"/>
      <c r="H7752" s="11"/>
      <c r="I7752" s="11"/>
    </row>
    <row r="7753" ht="14.25" customHeight="1">
      <c r="A7753" s="5" t="s">
        <v>23316</v>
      </c>
      <c r="B7753" s="13">
        <v>48.0</v>
      </c>
      <c r="C7753" s="13">
        <v>48684.0</v>
      </c>
      <c r="D7753" s="8" t="s">
        <v>23317</v>
      </c>
      <c r="E7753" s="13">
        <v>367.0</v>
      </c>
      <c r="F7753" s="10" t="s">
        <v>23318</v>
      </c>
      <c r="G7753" s="11"/>
      <c r="H7753" s="11"/>
      <c r="I7753" s="11"/>
    </row>
    <row r="7754" ht="14.25" customHeight="1">
      <c r="A7754" s="5" t="s">
        <v>23319</v>
      </c>
      <c r="B7754" s="13">
        <v>48.0</v>
      </c>
      <c r="C7754" s="13">
        <v>48768.0</v>
      </c>
      <c r="D7754" s="8" t="s">
        <v>23320</v>
      </c>
      <c r="E7754" s="13">
        <v>215.0</v>
      </c>
      <c r="F7754" s="10" t="s">
        <v>23321</v>
      </c>
      <c r="G7754" s="11"/>
      <c r="H7754" s="11"/>
      <c r="I7754" s="11"/>
    </row>
    <row r="7755" ht="14.25" customHeight="1">
      <c r="A7755" s="5" t="s">
        <v>23322</v>
      </c>
      <c r="B7755" s="13">
        <v>48.0</v>
      </c>
      <c r="C7755" s="13">
        <v>48804.0</v>
      </c>
      <c r="D7755" s="8" t="s">
        <v>23323</v>
      </c>
      <c r="E7755" s="13">
        <v>157.0</v>
      </c>
      <c r="F7755" s="10" t="s">
        <v>23324</v>
      </c>
      <c r="G7755" s="11"/>
      <c r="H7755" s="11"/>
      <c r="I7755" s="11"/>
    </row>
    <row r="7756" ht="14.25" customHeight="1">
      <c r="A7756" s="5" t="s">
        <v>23325</v>
      </c>
      <c r="B7756" s="13">
        <v>48.0</v>
      </c>
      <c r="C7756" s="13">
        <v>48804.0</v>
      </c>
      <c r="D7756" s="8" t="s">
        <v>23326</v>
      </c>
      <c r="E7756" s="13">
        <v>201.0</v>
      </c>
      <c r="F7756" s="10" t="s">
        <v>23327</v>
      </c>
      <c r="G7756" s="11"/>
      <c r="H7756" s="11"/>
      <c r="I7756" s="11"/>
    </row>
    <row r="7757" ht="14.25" customHeight="1">
      <c r="A7757" s="5" t="s">
        <v>23328</v>
      </c>
      <c r="B7757" s="13">
        <v>48.0</v>
      </c>
      <c r="C7757" s="13">
        <v>48936.0</v>
      </c>
      <c r="D7757" s="8" t="s">
        <v>23329</v>
      </c>
      <c r="E7757" s="13">
        <v>475.0</v>
      </c>
      <c r="F7757" s="10" t="s">
        <v>23330</v>
      </c>
      <c r="G7757" s="11"/>
      <c r="H7757" s="11"/>
      <c r="I7757" s="11"/>
    </row>
    <row r="7758" ht="14.25" customHeight="1">
      <c r="A7758" s="5" t="s">
        <v>23331</v>
      </c>
      <c r="B7758" s="13">
        <v>48.0</v>
      </c>
      <c r="C7758" s="13">
        <v>48936.0</v>
      </c>
      <c r="D7758" s="8" t="s">
        <v>23332</v>
      </c>
      <c r="E7758" s="13">
        <v>495.0</v>
      </c>
      <c r="F7758" s="10" t="s">
        <v>23333</v>
      </c>
      <c r="G7758" s="11"/>
      <c r="H7758" s="11"/>
      <c r="I7758" s="11"/>
    </row>
    <row r="7759" ht="14.25" customHeight="1">
      <c r="A7759" s="5" t="s">
        <v>23334</v>
      </c>
      <c r="B7759" s="13">
        <v>48.0</v>
      </c>
      <c r="C7759" s="13">
        <v>49464.0</v>
      </c>
      <c r="D7759" s="8" t="s">
        <v>23335</v>
      </c>
      <c r="E7759" s="9">
        <v>79.0</v>
      </c>
      <c r="F7759" s="10" t="s">
        <v>23336</v>
      </c>
      <c r="G7759" s="11"/>
      <c r="H7759" s="11"/>
      <c r="I7759" s="11"/>
    </row>
    <row r="7760" ht="14.25" customHeight="1">
      <c r="A7760" s="5" t="s">
        <v>23337</v>
      </c>
      <c r="B7760" s="13">
        <v>48.0</v>
      </c>
      <c r="C7760" s="13">
        <v>49800.0</v>
      </c>
      <c r="D7760" s="8" t="s">
        <v>23338</v>
      </c>
      <c r="E7760" s="13">
        <v>449.0</v>
      </c>
      <c r="F7760" s="10" t="s">
        <v>23339</v>
      </c>
      <c r="G7760" s="11"/>
      <c r="H7760" s="11"/>
      <c r="I7760" s="11"/>
    </row>
    <row r="7761" ht="14.25" customHeight="1">
      <c r="A7761" s="5" t="s">
        <v>23340</v>
      </c>
      <c r="B7761" s="13">
        <v>48.0</v>
      </c>
      <c r="C7761" s="13">
        <v>49968.0</v>
      </c>
      <c r="D7761" s="8" t="s">
        <v>23341</v>
      </c>
      <c r="E7761" s="9">
        <v>17.0</v>
      </c>
      <c r="F7761" s="10" t="s">
        <v>23342</v>
      </c>
      <c r="G7761" s="11"/>
      <c r="H7761" s="11"/>
      <c r="I7761" s="11"/>
    </row>
    <row r="7762" ht="14.25" customHeight="1">
      <c r="A7762" s="5" t="s">
        <v>23343</v>
      </c>
      <c r="B7762" s="13">
        <v>48.0</v>
      </c>
      <c r="C7762" s="13">
        <v>50256.0</v>
      </c>
      <c r="D7762" s="8" t="s">
        <v>23344</v>
      </c>
      <c r="E7762" s="13">
        <v>347.0</v>
      </c>
      <c r="F7762" s="10" t="s">
        <v>23345</v>
      </c>
      <c r="G7762" s="11"/>
      <c r="H7762" s="11"/>
      <c r="I7762" s="11"/>
    </row>
    <row r="7763" ht="14.25" customHeight="1">
      <c r="A7763" s="5" t="s">
        <v>23346</v>
      </c>
      <c r="B7763" s="13">
        <v>48.0</v>
      </c>
      <c r="C7763" s="13">
        <v>50376.0</v>
      </c>
      <c r="D7763" s="8" t="s">
        <v>23347</v>
      </c>
      <c r="E7763" s="13">
        <v>201.0</v>
      </c>
      <c r="F7763" s="10" t="s">
        <v>23348</v>
      </c>
      <c r="G7763" s="11"/>
      <c r="H7763" s="11"/>
      <c r="I7763" s="11"/>
    </row>
    <row r="7764" ht="14.25" customHeight="1">
      <c r="A7764" s="5" t="s">
        <v>23349</v>
      </c>
      <c r="B7764" s="13">
        <v>48.0</v>
      </c>
      <c r="C7764" s="13">
        <v>50472.0</v>
      </c>
      <c r="D7764" s="8" t="s">
        <v>23350</v>
      </c>
      <c r="E7764" s="13">
        <v>185.0</v>
      </c>
      <c r="F7764" s="10" t="s">
        <v>23351</v>
      </c>
      <c r="G7764" s="11"/>
      <c r="H7764" s="11"/>
      <c r="I7764" s="11"/>
    </row>
    <row r="7765" ht="14.25" customHeight="1">
      <c r="A7765" s="5" t="s">
        <v>23352</v>
      </c>
      <c r="B7765" s="13">
        <v>48.0</v>
      </c>
      <c r="C7765" s="13">
        <v>50580.0</v>
      </c>
      <c r="D7765" s="8" t="s">
        <v>23353</v>
      </c>
      <c r="E7765" s="13">
        <v>245.0</v>
      </c>
      <c r="F7765" s="10" t="s">
        <v>23354</v>
      </c>
      <c r="G7765" s="11"/>
      <c r="H7765" s="11"/>
      <c r="I7765" s="11"/>
    </row>
    <row r="7766" ht="14.25" customHeight="1">
      <c r="A7766" s="5" t="s">
        <v>23355</v>
      </c>
      <c r="B7766" s="13">
        <v>48.0</v>
      </c>
      <c r="C7766" s="13">
        <v>50808.0</v>
      </c>
      <c r="D7766" s="8" t="s">
        <v>23356</v>
      </c>
      <c r="E7766" s="9">
        <v>37.0</v>
      </c>
      <c r="F7766" s="10" t="s">
        <v>23357</v>
      </c>
      <c r="G7766" s="11"/>
      <c r="H7766" s="11"/>
      <c r="I7766" s="11"/>
    </row>
    <row r="7767" ht="14.25" customHeight="1">
      <c r="A7767" s="5" t="s">
        <v>23358</v>
      </c>
      <c r="B7767" s="13">
        <v>48.0</v>
      </c>
      <c r="C7767" s="13">
        <v>50820.0</v>
      </c>
      <c r="D7767" s="8" t="s">
        <v>23359</v>
      </c>
      <c r="E7767" s="9">
        <v>91.0</v>
      </c>
      <c r="F7767" s="10" t="s">
        <v>23360</v>
      </c>
      <c r="G7767" s="11"/>
      <c r="H7767" s="11"/>
      <c r="I7767" s="11"/>
    </row>
    <row r="7768" ht="14.25" customHeight="1">
      <c r="A7768" s="5" t="s">
        <v>23361</v>
      </c>
      <c r="B7768" s="13">
        <v>48.0</v>
      </c>
      <c r="C7768" s="13">
        <v>50820.0</v>
      </c>
      <c r="D7768" s="8" t="s">
        <v>23362</v>
      </c>
      <c r="E7768" s="13">
        <v>187.0</v>
      </c>
      <c r="F7768" s="10" t="s">
        <v>23363</v>
      </c>
      <c r="G7768" s="11"/>
      <c r="H7768" s="11"/>
      <c r="I7768" s="11"/>
    </row>
    <row r="7769" ht="14.25" customHeight="1">
      <c r="A7769" s="5" t="s">
        <v>23364</v>
      </c>
      <c r="B7769" s="13">
        <v>48.0</v>
      </c>
      <c r="C7769" s="13">
        <v>51648.0</v>
      </c>
      <c r="D7769" s="8" t="s">
        <v>23365</v>
      </c>
      <c r="E7769" s="13">
        <v>337.0</v>
      </c>
      <c r="F7769" s="10" t="s">
        <v>23366</v>
      </c>
      <c r="G7769" s="11"/>
      <c r="H7769" s="11"/>
      <c r="I7769" s="11"/>
    </row>
    <row r="7770" ht="14.25" customHeight="1">
      <c r="A7770" s="5" t="s">
        <v>23367</v>
      </c>
      <c r="B7770" s="13">
        <v>48.0</v>
      </c>
      <c r="C7770" s="13">
        <v>52356.0</v>
      </c>
      <c r="D7770" s="8" t="s">
        <v>23368</v>
      </c>
      <c r="E7770" s="13">
        <v>439.0</v>
      </c>
      <c r="F7770" s="10" t="s">
        <v>23369</v>
      </c>
      <c r="G7770" s="11"/>
      <c r="H7770" s="11"/>
      <c r="I7770" s="11"/>
    </row>
    <row r="7771" ht="14.25" customHeight="1">
      <c r="A7771" s="5" t="s">
        <v>23370</v>
      </c>
      <c r="B7771" s="13">
        <v>48.0</v>
      </c>
      <c r="C7771" s="13">
        <v>53190.0</v>
      </c>
      <c r="D7771" s="8" t="s">
        <v>23371</v>
      </c>
      <c r="E7771" s="13">
        <v>339.0</v>
      </c>
      <c r="F7771" s="10" t="s">
        <v>23372</v>
      </c>
      <c r="G7771" s="11"/>
      <c r="H7771" s="11"/>
      <c r="I7771" s="11"/>
    </row>
    <row r="7772" ht="14.25" customHeight="1">
      <c r="A7772" s="5" t="s">
        <v>23373</v>
      </c>
      <c r="B7772" s="13">
        <v>48.0</v>
      </c>
      <c r="C7772" s="13">
        <v>53388.0</v>
      </c>
      <c r="D7772" s="8" t="s">
        <v>23374</v>
      </c>
      <c r="E7772" s="13">
        <v>135.0</v>
      </c>
      <c r="F7772" s="10" t="s">
        <v>23375</v>
      </c>
      <c r="G7772" s="11"/>
      <c r="H7772" s="11"/>
      <c r="I7772" s="11"/>
    </row>
    <row r="7773" ht="14.25" customHeight="1">
      <c r="A7773" s="5" t="s">
        <v>23376</v>
      </c>
      <c r="B7773" s="13">
        <v>48.0</v>
      </c>
      <c r="C7773" s="13">
        <v>54000.0</v>
      </c>
      <c r="D7773" s="8" t="s">
        <v>23377</v>
      </c>
      <c r="E7773" s="13">
        <v>503.0</v>
      </c>
      <c r="F7773" s="10" t="s">
        <v>23378</v>
      </c>
      <c r="G7773" s="11"/>
      <c r="H7773" s="11"/>
      <c r="I7773" s="11"/>
    </row>
    <row r="7774" ht="14.25" customHeight="1">
      <c r="A7774" s="5" t="s">
        <v>23379</v>
      </c>
      <c r="B7774" s="13">
        <v>48.0</v>
      </c>
      <c r="C7774" s="13">
        <v>54132.0</v>
      </c>
      <c r="D7774" s="8" t="s">
        <v>23380</v>
      </c>
      <c r="E7774" s="13">
        <v>361.0</v>
      </c>
      <c r="F7774" s="10" t="s">
        <v>23381</v>
      </c>
      <c r="G7774" s="11"/>
      <c r="H7774" s="11"/>
      <c r="I7774" s="11"/>
    </row>
    <row r="7775" ht="14.25" customHeight="1">
      <c r="A7775" s="5" t="s">
        <v>23382</v>
      </c>
      <c r="B7775" s="13">
        <v>48.0</v>
      </c>
      <c r="C7775" s="13">
        <v>54552.0</v>
      </c>
      <c r="D7775" s="8" t="s">
        <v>23383</v>
      </c>
      <c r="E7775" s="13">
        <v>105.0</v>
      </c>
      <c r="F7775" s="10" t="s">
        <v>23384</v>
      </c>
      <c r="G7775" s="11"/>
      <c r="H7775" s="11"/>
      <c r="I7775" s="11"/>
    </row>
    <row r="7776" ht="14.25" customHeight="1">
      <c r="A7776" s="5" t="s">
        <v>23385</v>
      </c>
      <c r="B7776" s="13">
        <v>48.0</v>
      </c>
      <c r="C7776" s="13">
        <v>54684.0</v>
      </c>
      <c r="D7776" s="8" t="s">
        <v>23386</v>
      </c>
      <c r="E7776" s="13">
        <v>321.0</v>
      </c>
      <c r="F7776" s="10" t="s">
        <v>23387</v>
      </c>
      <c r="G7776" s="11"/>
      <c r="H7776" s="11"/>
      <c r="I7776" s="11"/>
    </row>
    <row r="7777" ht="14.25" customHeight="1">
      <c r="A7777" s="14" t="s">
        <v>23388</v>
      </c>
      <c r="B7777" s="16">
        <v>48.0</v>
      </c>
      <c r="C7777" s="16">
        <v>54708.0</v>
      </c>
      <c r="D7777" s="17" t="s">
        <v>23389</v>
      </c>
      <c r="E7777" s="18">
        <v>1.0</v>
      </c>
      <c r="F7777" s="19" t="s">
        <v>23390</v>
      </c>
      <c r="G7777" s="11"/>
      <c r="H7777" s="11"/>
      <c r="I7777" s="11"/>
    </row>
    <row r="7778" ht="14.25" customHeight="1">
      <c r="A7778" s="5" t="s">
        <v>23391</v>
      </c>
      <c r="B7778" s="13">
        <v>48.0</v>
      </c>
      <c r="C7778" s="13">
        <v>54912.0</v>
      </c>
      <c r="D7778" s="8" t="s">
        <v>23392</v>
      </c>
      <c r="E7778" s="13">
        <v>179.0</v>
      </c>
      <c r="F7778" s="10" t="s">
        <v>23393</v>
      </c>
      <c r="G7778" s="11"/>
      <c r="H7778" s="11"/>
      <c r="I7778" s="11"/>
    </row>
    <row r="7779" ht="14.25" customHeight="1">
      <c r="A7779" s="5" t="s">
        <v>23394</v>
      </c>
      <c r="B7779" s="13">
        <v>48.0</v>
      </c>
      <c r="C7779" s="13">
        <v>55080.0</v>
      </c>
      <c r="D7779" s="8" t="s">
        <v>23395</v>
      </c>
      <c r="E7779" s="13">
        <v>277.0</v>
      </c>
      <c r="F7779" s="10" t="s">
        <v>23396</v>
      </c>
      <c r="G7779" s="11"/>
      <c r="H7779" s="11"/>
      <c r="I7779" s="11"/>
    </row>
    <row r="7780" ht="14.25" customHeight="1">
      <c r="A7780" s="5" t="s">
        <v>23397</v>
      </c>
      <c r="B7780" s="13">
        <v>48.0</v>
      </c>
      <c r="C7780" s="13">
        <v>56000.0</v>
      </c>
      <c r="D7780" s="8" t="s">
        <v>23398</v>
      </c>
      <c r="E7780" s="13">
        <v>201.0</v>
      </c>
      <c r="F7780" s="10" t="s">
        <v>23399</v>
      </c>
      <c r="G7780" s="11"/>
      <c r="H7780" s="11"/>
      <c r="I7780" s="11"/>
    </row>
    <row r="7781" ht="14.25" customHeight="1">
      <c r="A7781" s="5" t="s">
        <v>23400</v>
      </c>
      <c r="B7781" s="13">
        <v>48.0</v>
      </c>
      <c r="C7781" s="13">
        <v>56348.0</v>
      </c>
      <c r="D7781" s="8" t="s">
        <v>23401</v>
      </c>
      <c r="E7781" s="9">
        <v>39.0</v>
      </c>
      <c r="F7781" s="10" t="s">
        <v>23402</v>
      </c>
      <c r="G7781" s="11"/>
      <c r="H7781" s="11"/>
      <c r="I7781" s="11"/>
    </row>
    <row r="7782" ht="14.25" customHeight="1">
      <c r="A7782" s="5" t="s">
        <v>23403</v>
      </c>
      <c r="B7782" s="13">
        <v>48.0</v>
      </c>
      <c r="C7782" s="13">
        <v>56348.0</v>
      </c>
      <c r="D7782" s="8" t="s">
        <v>23404</v>
      </c>
      <c r="E7782" s="13">
        <v>201.0</v>
      </c>
      <c r="F7782" s="10" t="s">
        <v>23405</v>
      </c>
      <c r="G7782" s="11"/>
      <c r="H7782" s="11"/>
      <c r="I7782" s="11"/>
    </row>
    <row r="7783" ht="14.25" customHeight="1">
      <c r="A7783" s="5" t="s">
        <v>23406</v>
      </c>
      <c r="B7783" s="13">
        <v>48.0</v>
      </c>
      <c r="C7783" s="13">
        <v>56384.0</v>
      </c>
      <c r="D7783" s="8" t="s">
        <v>23407</v>
      </c>
      <c r="E7783" s="13">
        <v>163.0</v>
      </c>
      <c r="F7783" s="10" t="s">
        <v>23408</v>
      </c>
      <c r="G7783" s="11"/>
      <c r="H7783" s="11"/>
      <c r="I7783" s="11"/>
    </row>
    <row r="7784" ht="14.25" customHeight="1">
      <c r="A7784" s="5" t="s">
        <v>23409</v>
      </c>
      <c r="B7784" s="13">
        <v>48.0</v>
      </c>
      <c r="C7784" s="13">
        <v>56516.0</v>
      </c>
      <c r="D7784" s="8" t="s">
        <v>23410</v>
      </c>
      <c r="E7784" s="13">
        <v>389.0</v>
      </c>
      <c r="F7784" s="10" t="s">
        <v>23411</v>
      </c>
      <c r="G7784" s="11"/>
      <c r="H7784" s="11"/>
      <c r="I7784" s="11"/>
    </row>
    <row r="7785" ht="14.25" customHeight="1">
      <c r="A7785" s="5" t="s">
        <v>23412</v>
      </c>
      <c r="B7785" s="13">
        <v>48.0</v>
      </c>
      <c r="C7785" s="13">
        <v>56912.0</v>
      </c>
      <c r="D7785" s="8" t="s">
        <v>23413</v>
      </c>
      <c r="E7785" s="13">
        <v>357.0</v>
      </c>
      <c r="F7785" s="10" t="s">
        <v>23414</v>
      </c>
      <c r="G7785" s="11"/>
      <c r="H7785" s="11"/>
      <c r="I7785" s="11"/>
    </row>
    <row r="7786" ht="14.25" customHeight="1">
      <c r="A7786" s="5" t="s">
        <v>23415</v>
      </c>
      <c r="B7786" s="13">
        <v>48.0</v>
      </c>
      <c r="C7786" s="13">
        <v>57200.0</v>
      </c>
      <c r="D7786" s="8" t="s">
        <v>23416</v>
      </c>
      <c r="E7786" s="13">
        <v>215.0</v>
      </c>
      <c r="F7786" s="10" t="s">
        <v>23417</v>
      </c>
      <c r="G7786" s="11"/>
      <c r="H7786" s="11"/>
      <c r="I7786" s="11"/>
    </row>
    <row r="7787" ht="14.25" customHeight="1">
      <c r="A7787" s="5" t="s">
        <v>23418</v>
      </c>
      <c r="B7787" s="13">
        <v>48.0</v>
      </c>
      <c r="C7787" s="13">
        <v>57236.0</v>
      </c>
      <c r="D7787" s="8" t="s">
        <v>23419</v>
      </c>
      <c r="E7787" s="13">
        <v>233.0</v>
      </c>
      <c r="F7787" s="10" t="s">
        <v>23420</v>
      </c>
      <c r="G7787" s="11"/>
      <c r="H7787" s="11"/>
      <c r="I7787" s="11"/>
    </row>
    <row r="7788" ht="14.25" customHeight="1">
      <c r="A7788" s="5" t="s">
        <v>23421</v>
      </c>
      <c r="B7788" s="13">
        <v>48.0</v>
      </c>
      <c r="C7788" s="13">
        <v>57596.0</v>
      </c>
      <c r="D7788" s="8" t="s">
        <v>23422</v>
      </c>
      <c r="E7788" s="13">
        <v>339.0</v>
      </c>
      <c r="F7788" s="10" t="s">
        <v>23423</v>
      </c>
      <c r="G7788" s="11"/>
      <c r="H7788" s="11"/>
      <c r="I7788" s="11"/>
    </row>
    <row r="7789" ht="14.25" customHeight="1">
      <c r="A7789" s="5" t="s">
        <v>23424</v>
      </c>
      <c r="B7789" s="13">
        <v>48.0</v>
      </c>
      <c r="C7789" s="13">
        <v>57788.0</v>
      </c>
      <c r="D7789" s="8" t="s">
        <v>23425</v>
      </c>
      <c r="E7789" s="13">
        <v>201.0</v>
      </c>
      <c r="F7789" s="10" t="s">
        <v>23426</v>
      </c>
      <c r="G7789" s="11"/>
      <c r="H7789" s="11"/>
      <c r="I7789" s="11"/>
    </row>
    <row r="7790" ht="14.25" customHeight="1">
      <c r="A7790" s="5" t="s">
        <v>23427</v>
      </c>
      <c r="B7790" s="13">
        <v>48.0</v>
      </c>
      <c r="C7790" s="13">
        <v>57908.0</v>
      </c>
      <c r="D7790" s="8" t="s">
        <v>23428</v>
      </c>
      <c r="E7790" s="9">
        <v>63.0</v>
      </c>
      <c r="F7790" s="10" t="s">
        <v>23429</v>
      </c>
      <c r="G7790" s="11"/>
      <c r="H7790" s="11"/>
      <c r="I7790" s="11"/>
    </row>
    <row r="7791" ht="14.25" customHeight="1">
      <c r="A7791" s="5" t="s">
        <v>23430</v>
      </c>
      <c r="B7791" s="13">
        <v>48.0</v>
      </c>
      <c r="C7791" s="13">
        <v>57980.0</v>
      </c>
      <c r="D7791" s="8" t="s">
        <v>23431</v>
      </c>
      <c r="E7791" s="13">
        <v>189.0</v>
      </c>
      <c r="F7791" s="10" t="s">
        <v>23432</v>
      </c>
      <c r="G7791" s="11"/>
      <c r="H7791" s="11"/>
      <c r="I7791" s="11"/>
    </row>
    <row r="7792" ht="14.25" customHeight="1">
      <c r="A7792" s="5" t="s">
        <v>23433</v>
      </c>
      <c r="B7792" s="13">
        <v>48.0</v>
      </c>
      <c r="C7792" s="13">
        <v>58016.0</v>
      </c>
      <c r="D7792" s="8" t="s">
        <v>23434</v>
      </c>
      <c r="E7792" s="9">
        <v>85.0</v>
      </c>
      <c r="F7792" s="10" t="s">
        <v>23435</v>
      </c>
      <c r="G7792" s="11"/>
      <c r="H7792" s="11"/>
      <c r="I7792" s="11"/>
    </row>
    <row r="7793" ht="14.25" customHeight="1">
      <c r="A7793" s="5" t="s">
        <v>23436</v>
      </c>
      <c r="B7793" s="13">
        <v>48.0</v>
      </c>
      <c r="C7793" s="13">
        <v>58016.0</v>
      </c>
      <c r="D7793" s="8" t="s">
        <v>23437</v>
      </c>
      <c r="E7793" s="13">
        <v>121.0</v>
      </c>
      <c r="F7793" s="10" t="s">
        <v>23438</v>
      </c>
      <c r="G7793" s="11"/>
      <c r="H7793" s="11"/>
      <c r="I7793" s="11"/>
    </row>
    <row r="7794" ht="14.25" customHeight="1">
      <c r="A7794" s="5" t="s">
        <v>23439</v>
      </c>
      <c r="B7794" s="13">
        <v>48.0</v>
      </c>
      <c r="C7794" s="13">
        <v>58280.0</v>
      </c>
      <c r="D7794" s="8" t="s">
        <v>23440</v>
      </c>
      <c r="E7794" s="9">
        <v>13.0</v>
      </c>
      <c r="F7794" s="10" t="s">
        <v>23441</v>
      </c>
      <c r="G7794" s="11"/>
      <c r="H7794" s="11"/>
      <c r="I7794" s="11"/>
    </row>
    <row r="7795" ht="14.25" customHeight="1">
      <c r="A7795" s="5" t="s">
        <v>23442</v>
      </c>
      <c r="B7795" s="13">
        <v>48.0</v>
      </c>
      <c r="C7795" s="13">
        <v>58820.0</v>
      </c>
      <c r="D7795" s="8" t="s">
        <v>23443</v>
      </c>
      <c r="E7795" s="13">
        <v>245.0</v>
      </c>
      <c r="F7795" s="10" t="s">
        <v>23444</v>
      </c>
      <c r="G7795" s="11"/>
      <c r="H7795" s="11"/>
      <c r="I7795" s="11"/>
    </row>
    <row r="7796" ht="14.25" customHeight="1">
      <c r="A7796" s="5" t="s">
        <v>23445</v>
      </c>
      <c r="B7796" s="13">
        <v>48.0</v>
      </c>
      <c r="C7796" s="13">
        <v>58892.0</v>
      </c>
      <c r="D7796" s="8" t="s">
        <v>23446</v>
      </c>
      <c r="E7796" s="9">
        <v>61.0</v>
      </c>
      <c r="F7796" s="10" t="s">
        <v>23447</v>
      </c>
      <c r="G7796" s="11"/>
      <c r="H7796" s="11"/>
      <c r="I7796" s="11"/>
    </row>
    <row r="7797" ht="14.25" customHeight="1">
      <c r="A7797" s="5" t="s">
        <v>23448</v>
      </c>
      <c r="B7797" s="13">
        <v>48.0</v>
      </c>
      <c r="C7797" s="13">
        <v>58904.0</v>
      </c>
      <c r="D7797" s="8" t="s">
        <v>23449</v>
      </c>
      <c r="E7797" s="13">
        <v>355.0</v>
      </c>
      <c r="F7797" s="10" t="s">
        <v>23450</v>
      </c>
      <c r="G7797" s="11"/>
      <c r="H7797" s="11"/>
      <c r="I7797" s="11"/>
    </row>
    <row r="7798" ht="14.25" customHeight="1">
      <c r="A7798" s="5" t="s">
        <v>23451</v>
      </c>
      <c r="B7798" s="13">
        <v>48.0</v>
      </c>
      <c r="C7798" s="13">
        <v>58904.0</v>
      </c>
      <c r="D7798" s="8" t="s">
        <v>23452</v>
      </c>
      <c r="E7798" s="13">
        <v>409.0</v>
      </c>
      <c r="F7798" s="10" t="s">
        <v>23453</v>
      </c>
      <c r="G7798" s="11"/>
      <c r="H7798" s="11"/>
      <c r="I7798" s="11"/>
    </row>
    <row r="7799" ht="14.25" customHeight="1">
      <c r="A7799" s="5" t="s">
        <v>23454</v>
      </c>
      <c r="B7799" s="13">
        <v>48.0</v>
      </c>
      <c r="C7799" s="13">
        <v>58916.0</v>
      </c>
      <c r="D7799" s="8" t="s">
        <v>23455</v>
      </c>
      <c r="E7799" s="9">
        <v>57.0</v>
      </c>
      <c r="F7799" s="10" t="s">
        <v>23456</v>
      </c>
      <c r="G7799" s="11"/>
      <c r="H7799" s="11"/>
      <c r="I7799" s="11"/>
    </row>
    <row r="7800" ht="14.25" customHeight="1">
      <c r="A7800" s="5" t="s">
        <v>23457</v>
      </c>
      <c r="B7800" s="13">
        <v>48.0</v>
      </c>
      <c r="C7800" s="13">
        <v>58940.0</v>
      </c>
      <c r="D7800" s="8" t="s">
        <v>23458</v>
      </c>
      <c r="E7800" s="13">
        <v>245.0</v>
      </c>
      <c r="F7800" s="10" t="s">
        <v>23459</v>
      </c>
      <c r="G7800" s="11"/>
      <c r="H7800" s="11"/>
      <c r="I7800" s="11"/>
    </row>
    <row r="7801" ht="14.25" customHeight="1">
      <c r="A7801" s="5" t="s">
        <v>23460</v>
      </c>
      <c r="B7801" s="13">
        <v>48.0</v>
      </c>
      <c r="C7801" s="13">
        <v>59012.0</v>
      </c>
      <c r="D7801" s="8" t="s">
        <v>23461</v>
      </c>
      <c r="E7801" s="13">
        <v>169.0</v>
      </c>
      <c r="F7801" s="10" t="s">
        <v>23462</v>
      </c>
      <c r="G7801" s="11"/>
      <c r="H7801" s="11"/>
      <c r="I7801" s="11"/>
    </row>
    <row r="7802" ht="14.25" customHeight="1">
      <c r="A7802" s="5" t="s">
        <v>23463</v>
      </c>
      <c r="B7802" s="13">
        <v>48.0</v>
      </c>
      <c r="C7802" s="13">
        <v>59084.0</v>
      </c>
      <c r="D7802" s="8" t="s">
        <v>23464</v>
      </c>
      <c r="E7802" s="9">
        <v>13.0</v>
      </c>
      <c r="F7802" s="10" t="s">
        <v>23465</v>
      </c>
      <c r="G7802" s="11"/>
      <c r="H7802" s="11"/>
      <c r="I7802" s="11"/>
    </row>
    <row r="7803" ht="14.25" customHeight="1">
      <c r="A7803" s="5" t="s">
        <v>23466</v>
      </c>
      <c r="B7803" s="13">
        <v>48.0</v>
      </c>
      <c r="C7803" s="13">
        <v>59336.0</v>
      </c>
      <c r="D7803" s="8" t="s">
        <v>23467</v>
      </c>
      <c r="E7803" s="13">
        <v>473.0</v>
      </c>
      <c r="F7803" s="10" t="s">
        <v>23468</v>
      </c>
      <c r="G7803" s="11"/>
      <c r="H7803" s="11"/>
      <c r="I7803" s="11"/>
    </row>
    <row r="7804" ht="14.25" customHeight="1">
      <c r="A7804" s="5" t="s">
        <v>23469</v>
      </c>
      <c r="B7804" s="13">
        <v>48.0</v>
      </c>
      <c r="C7804" s="13">
        <v>59384.0</v>
      </c>
      <c r="D7804" s="8" t="s">
        <v>23470</v>
      </c>
      <c r="E7804" s="13">
        <v>249.0</v>
      </c>
      <c r="F7804" s="10" t="s">
        <v>23471</v>
      </c>
      <c r="G7804" s="11"/>
      <c r="H7804" s="11"/>
      <c r="I7804" s="11"/>
    </row>
    <row r="7805" ht="14.25" customHeight="1">
      <c r="A7805" s="5" t="s">
        <v>23472</v>
      </c>
      <c r="B7805" s="13">
        <v>48.0</v>
      </c>
      <c r="C7805" s="13">
        <v>59576.0</v>
      </c>
      <c r="D7805" s="8" t="s">
        <v>23473</v>
      </c>
      <c r="E7805" s="9">
        <v>85.0</v>
      </c>
      <c r="F7805" s="10" t="s">
        <v>23474</v>
      </c>
      <c r="G7805" s="11"/>
      <c r="H7805" s="11"/>
      <c r="I7805" s="11"/>
    </row>
    <row r="7806" ht="14.25" customHeight="1">
      <c r="A7806" s="5" t="s">
        <v>23475</v>
      </c>
      <c r="B7806" s="13">
        <v>48.0</v>
      </c>
      <c r="C7806" s="13">
        <v>60044.0</v>
      </c>
      <c r="D7806" s="8" t="s">
        <v>23476</v>
      </c>
      <c r="E7806" s="13">
        <v>197.0</v>
      </c>
      <c r="F7806" s="10" t="s">
        <v>23477</v>
      </c>
      <c r="G7806" s="11"/>
      <c r="H7806" s="11"/>
      <c r="I7806" s="11"/>
    </row>
    <row r="7807" ht="14.25" customHeight="1">
      <c r="A7807" s="5" t="s">
        <v>23478</v>
      </c>
      <c r="B7807" s="13">
        <v>48.0</v>
      </c>
      <c r="C7807" s="13">
        <v>60632.0</v>
      </c>
      <c r="D7807" s="8" t="s">
        <v>23479</v>
      </c>
      <c r="E7807" s="13">
        <v>133.0</v>
      </c>
      <c r="F7807" s="10" t="s">
        <v>23480</v>
      </c>
      <c r="G7807" s="11"/>
      <c r="H7807" s="11"/>
      <c r="I7807" s="11"/>
    </row>
    <row r="7808" ht="14.25" customHeight="1">
      <c r="A7808" s="5" t="s">
        <v>23481</v>
      </c>
      <c r="B7808" s="13">
        <v>48.0</v>
      </c>
      <c r="C7808" s="13">
        <v>60836.0</v>
      </c>
      <c r="D7808" s="8" t="s">
        <v>23482</v>
      </c>
      <c r="E7808" s="13">
        <v>489.0</v>
      </c>
      <c r="F7808" s="10" t="s">
        <v>23483</v>
      </c>
      <c r="G7808" s="11"/>
      <c r="H7808" s="11"/>
      <c r="I7808" s="11"/>
    </row>
    <row r="7809" ht="14.25" customHeight="1">
      <c r="A7809" s="5" t="s">
        <v>23484</v>
      </c>
      <c r="B7809" s="13">
        <v>48.0</v>
      </c>
      <c r="C7809" s="13">
        <v>61400.0</v>
      </c>
      <c r="D7809" s="8" t="s">
        <v>23485</v>
      </c>
      <c r="E7809" s="13">
        <v>303.0</v>
      </c>
      <c r="F7809" s="10" t="s">
        <v>23486</v>
      </c>
      <c r="G7809" s="11"/>
      <c r="H7809" s="11"/>
      <c r="I7809" s="11"/>
    </row>
    <row r="7810" ht="14.25" customHeight="1">
      <c r="A7810" s="5" t="s">
        <v>23487</v>
      </c>
      <c r="B7810" s="13">
        <v>48.0</v>
      </c>
      <c r="C7810" s="13">
        <v>61436.0</v>
      </c>
      <c r="D7810" s="8" t="s">
        <v>23488</v>
      </c>
      <c r="E7810" s="13">
        <v>391.0</v>
      </c>
      <c r="F7810" s="10" t="s">
        <v>23489</v>
      </c>
      <c r="G7810" s="11"/>
      <c r="H7810" s="11"/>
      <c r="I7810" s="11"/>
    </row>
    <row r="7811" ht="14.25" customHeight="1">
      <c r="A7811" s="5" t="s">
        <v>23490</v>
      </c>
      <c r="B7811" s="13">
        <v>48.0</v>
      </c>
      <c r="C7811" s="13">
        <v>61796.0</v>
      </c>
      <c r="D7811" s="8" t="s">
        <v>23491</v>
      </c>
      <c r="E7811" s="9">
        <v>85.0</v>
      </c>
      <c r="F7811" s="10" t="s">
        <v>23492</v>
      </c>
      <c r="G7811" s="11"/>
      <c r="H7811" s="11"/>
      <c r="I7811" s="11"/>
    </row>
    <row r="7812" ht="14.25" customHeight="1">
      <c r="A7812" s="5" t="s">
        <v>23493</v>
      </c>
      <c r="B7812" s="13">
        <v>48.0</v>
      </c>
      <c r="C7812" s="13">
        <v>61796.0</v>
      </c>
      <c r="D7812" s="8" t="s">
        <v>23494</v>
      </c>
      <c r="E7812" s="13">
        <v>113.0</v>
      </c>
      <c r="F7812" s="10" t="s">
        <v>23495</v>
      </c>
      <c r="G7812" s="11"/>
      <c r="H7812" s="11"/>
      <c r="I7812" s="11"/>
    </row>
    <row r="7813" ht="14.25" customHeight="1">
      <c r="A7813" s="5" t="s">
        <v>23496</v>
      </c>
      <c r="B7813" s="13">
        <v>48.0</v>
      </c>
      <c r="C7813" s="13">
        <v>61844.0</v>
      </c>
      <c r="D7813" s="8" t="s">
        <v>23497</v>
      </c>
      <c r="E7813" s="13">
        <v>439.0</v>
      </c>
      <c r="F7813" s="10" t="s">
        <v>23498</v>
      </c>
      <c r="G7813" s="11"/>
      <c r="H7813" s="11"/>
      <c r="I7813" s="11"/>
    </row>
    <row r="7814" ht="14.25" customHeight="1">
      <c r="A7814" s="5" t="s">
        <v>23499</v>
      </c>
      <c r="B7814" s="13">
        <v>48.0</v>
      </c>
      <c r="C7814" s="13">
        <v>61892.0</v>
      </c>
      <c r="D7814" s="8" t="s">
        <v>23500</v>
      </c>
      <c r="E7814" s="13">
        <v>157.0</v>
      </c>
      <c r="F7814" s="10" t="s">
        <v>23501</v>
      </c>
      <c r="G7814" s="11"/>
      <c r="H7814" s="11"/>
      <c r="I7814" s="11"/>
    </row>
    <row r="7815" ht="14.25" customHeight="1">
      <c r="A7815" s="5" t="s">
        <v>23502</v>
      </c>
      <c r="B7815" s="13">
        <v>48.0</v>
      </c>
      <c r="C7815" s="13">
        <v>62168.0</v>
      </c>
      <c r="D7815" s="8" t="s">
        <v>23503</v>
      </c>
      <c r="E7815" s="13">
        <v>427.0</v>
      </c>
      <c r="F7815" s="10" t="s">
        <v>23504</v>
      </c>
      <c r="G7815" s="11"/>
      <c r="H7815" s="11"/>
      <c r="I7815" s="11"/>
    </row>
    <row r="7816" ht="14.25" customHeight="1">
      <c r="A7816" s="5" t="s">
        <v>23505</v>
      </c>
      <c r="B7816" s="13">
        <v>48.0</v>
      </c>
      <c r="C7816" s="13">
        <v>62384.0</v>
      </c>
      <c r="D7816" s="8" t="s">
        <v>23506</v>
      </c>
      <c r="E7816" s="13">
        <v>439.0</v>
      </c>
      <c r="F7816" s="10" t="s">
        <v>23507</v>
      </c>
      <c r="G7816" s="11"/>
      <c r="H7816" s="11"/>
      <c r="I7816" s="11"/>
    </row>
    <row r="7817" ht="14.25" customHeight="1">
      <c r="A7817" s="5" t="s">
        <v>23508</v>
      </c>
      <c r="B7817" s="13">
        <v>48.0</v>
      </c>
      <c r="C7817" s="13">
        <v>62588.0</v>
      </c>
      <c r="D7817" s="8" t="s">
        <v>23509</v>
      </c>
      <c r="E7817" s="13">
        <v>309.0</v>
      </c>
      <c r="F7817" s="10" t="s">
        <v>23510</v>
      </c>
      <c r="G7817" s="11"/>
      <c r="H7817" s="11"/>
      <c r="I7817" s="11"/>
    </row>
    <row r="7818" ht="14.25" customHeight="1">
      <c r="A7818" s="5" t="s">
        <v>23511</v>
      </c>
      <c r="B7818" s="13">
        <v>48.0</v>
      </c>
      <c r="C7818" s="13">
        <v>62600.0</v>
      </c>
      <c r="D7818" s="8" t="s">
        <v>23512</v>
      </c>
      <c r="E7818" s="13">
        <v>355.0</v>
      </c>
      <c r="F7818" s="10" t="s">
        <v>23513</v>
      </c>
      <c r="G7818" s="11"/>
      <c r="H7818" s="11"/>
      <c r="I7818" s="11"/>
    </row>
    <row r="7819" ht="14.25" customHeight="1">
      <c r="A7819" s="5" t="s">
        <v>23514</v>
      </c>
      <c r="B7819" s="13">
        <v>48.0</v>
      </c>
      <c r="C7819" s="13">
        <v>62672.0</v>
      </c>
      <c r="D7819" s="8" t="s">
        <v>23515</v>
      </c>
      <c r="E7819" s="13">
        <v>331.0</v>
      </c>
      <c r="F7819" s="10" t="s">
        <v>23516</v>
      </c>
      <c r="G7819" s="11"/>
      <c r="H7819" s="11"/>
      <c r="I7819" s="11"/>
    </row>
    <row r="7820" ht="14.25" customHeight="1">
      <c r="A7820" s="5" t="s">
        <v>23517</v>
      </c>
      <c r="B7820" s="13">
        <v>48.0</v>
      </c>
      <c r="C7820" s="13">
        <v>62804.0</v>
      </c>
      <c r="D7820" s="8" t="s">
        <v>23518</v>
      </c>
      <c r="E7820" s="9">
        <v>7.0</v>
      </c>
      <c r="F7820" s="10" t="s">
        <v>23519</v>
      </c>
      <c r="G7820" s="11"/>
      <c r="H7820" s="11"/>
      <c r="I7820" s="11"/>
    </row>
    <row r="7821" ht="14.25" customHeight="1">
      <c r="A7821" s="5" t="s">
        <v>23520</v>
      </c>
      <c r="B7821" s="13">
        <v>48.0</v>
      </c>
      <c r="C7821" s="13">
        <v>62828.0</v>
      </c>
      <c r="D7821" s="8" t="s">
        <v>23521</v>
      </c>
      <c r="E7821" s="13">
        <v>397.0</v>
      </c>
      <c r="F7821" s="10" t="s">
        <v>23522</v>
      </c>
      <c r="G7821" s="11"/>
      <c r="H7821" s="11"/>
      <c r="I7821" s="11"/>
    </row>
    <row r="7822" ht="14.25" customHeight="1">
      <c r="A7822" s="5" t="s">
        <v>23523</v>
      </c>
      <c r="B7822" s="13">
        <v>48.0</v>
      </c>
      <c r="C7822" s="13">
        <v>63284.0</v>
      </c>
      <c r="D7822" s="8" t="s">
        <v>23524</v>
      </c>
      <c r="E7822" s="13">
        <v>157.0</v>
      </c>
      <c r="F7822" s="10" t="s">
        <v>23525</v>
      </c>
      <c r="G7822" s="11"/>
      <c r="H7822" s="11"/>
      <c r="I7822" s="11"/>
    </row>
    <row r="7823" ht="14.25" customHeight="1">
      <c r="A7823" s="5" t="s">
        <v>23526</v>
      </c>
      <c r="B7823" s="13">
        <v>48.0</v>
      </c>
      <c r="C7823" s="13">
        <v>63464.0</v>
      </c>
      <c r="D7823" s="8" t="s">
        <v>23527</v>
      </c>
      <c r="E7823" s="13">
        <v>151.0</v>
      </c>
      <c r="F7823" s="10" t="s">
        <v>23528</v>
      </c>
      <c r="G7823" s="11"/>
      <c r="H7823" s="11"/>
      <c r="I7823" s="11"/>
    </row>
    <row r="7824" ht="14.25" customHeight="1">
      <c r="A7824" s="5" t="s">
        <v>23529</v>
      </c>
      <c r="B7824" s="13">
        <v>48.0</v>
      </c>
      <c r="C7824" s="13">
        <v>63500.0</v>
      </c>
      <c r="D7824" s="8" t="s">
        <v>23530</v>
      </c>
      <c r="E7824" s="13">
        <v>453.0</v>
      </c>
      <c r="F7824" s="10" t="s">
        <v>23531</v>
      </c>
      <c r="G7824" s="11"/>
      <c r="H7824" s="11"/>
      <c r="I7824" s="11"/>
    </row>
    <row r="7825" ht="14.25" customHeight="1">
      <c r="A7825" s="5" t="s">
        <v>23532</v>
      </c>
      <c r="B7825" s="13">
        <v>48.0</v>
      </c>
      <c r="C7825" s="13">
        <v>63500.0</v>
      </c>
      <c r="D7825" s="8" t="s">
        <v>23533</v>
      </c>
      <c r="E7825" s="13">
        <v>491.0</v>
      </c>
      <c r="F7825" s="10" t="s">
        <v>23534</v>
      </c>
      <c r="G7825" s="11"/>
      <c r="H7825" s="11"/>
      <c r="I7825" s="11"/>
    </row>
    <row r="7826" ht="14.25" customHeight="1">
      <c r="A7826" s="5" t="s">
        <v>23535</v>
      </c>
      <c r="B7826" s="13">
        <v>48.0</v>
      </c>
      <c r="C7826" s="13">
        <v>63572.0</v>
      </c>
      <c r="D7826" s="8" t="s">
        <v>23536</v>
      </c>
      <c r="E7826" s="13">
        <v>113.0</v>
      </c>
      <c r="F7826" s="10" t="s">
        <v>23537</v>
      </c>
      <c r="G7826" s="11"/>
      <c r="H7826" s="11"/>
      <c r="I7826" s="11"/>
    </row>
    <row r="7827" ht="14.25" customHeight="1">
      <c r="A7827" s="5" t="s">
        <v>23538</v>
      </c>
      <c r="B7827" s="13">
        <v>48.0</v>
      </c>
      <c r="C7827" s="13">
        <v>63572.0</v>
      </c>
      <c r="D7827" s="8" t="s">
        <v>23539</v>
      </c>
      <c r="E7827" s="13">
        <v>397.0</v>
      </c>
      <c r="F7827" s="10" t="s">
        <v>23540</v>
      </c>
      <c r="G7827" s="11"/>
      <c r="H7827" s="11"/>
      <c r="I7827" s="11"/>
    </row>
    <row r="7828" ht="14.25" customHeight="1">
      <c r="A7828" s="5" t="s">
        <v>23541</v>
      </c>
      <c r="B7828" s="13">
        <v>48.0</v>
      </c>
      <c r="C7828" s="13">
        <v>63848.0</v>
      </c>
      <c r="D7828" s="8" t="s">
        <v>23542</v>
      </c>
      <c r="E7828" s="9">
        <v>73.0</v>
      </c>
      <c r="F7828" s="10" t="s">
        <v>23543</v>
      </c>
      <c r="G7828" s="11"/>
      <c r="H7828" s="11"/>
      <c r="I7828" s="11"/>
    </row>
    <row r="7829" ht="14.25" customHeight="1">
      <c r="A7829" s="5" t="s">
        <v>23544</v>
      </c>
      <c r="B7829" s="13">
        <v>48.0</v>
      </c>
      <c r="C7829" s="13">
        <v>64112.0</v>
      </c>
      <c r="D7829" s="8" t="s">
        <v>23545</v>
      </c>
      <c r="E7829" s="13">
        <v>439.0</v>
      </c>
      <c r="F7829" s="10" t="s">
        <v>23546</v>
      </c>
      <c r="G7829" s="11"/>
      <c r="H7829" s="11"/>
      <c r="I7829" s="11"/>
    </row>
    <row r="7830" ht="14.25" customHeight="1">
      <c r="A7830" s="5" t="s">
        <v>23547</v>
      </c>
      <c r="B7830" s="13">
        <v>48.0</v>
      </c>
      <c r="C7830" s="13">
        <v>64472.0</v>
      </c>
      <c r="D7830" s="8" t="s">
        <v>23548</v>
      </c>
      <c r="E7830" s="13">
        <v>451.0</v>
      </c>
      <c r="F7830" s="10" t="s">
        <v>23549</v>
      </c>
      <c r="G7830" s="11"/>
      <c r="H7830" s="11"/>
      <c r="I7830" s="11"/>
    </row>
    <row r="7831" ht="14.25" customHeight="1">
      <c r="A7831" s="14" t="s">
        <v>23550</v>
      </c>
      <c r="B7831" s="16">
        <v>48.0</v>
      </c>
      <c r="C7831" s="16">
        <v>65000.0</v>
      </c>
      <c r="D7831" s="17" t="s">
        <v>23551</v>
      </c>
      <c r="E7831" s="18">
        <v>29.0</v>
      </c>
      <c r="F7831" s="19" t="s">
        <v>23552</v>
      </c>
      <c r="G7831" s="11"/>
      <c r="H7831" s="11"/>
      <c r="I7831" s="11"/>
    </row>
    <row r="7832" ht="14.25" customHeight="1">
      <c r="A7832" s="5" t="s">
        <v>23553</v>
      </c>
      <c r="B7832" s="13">
        <v>48.0</v>
      </c>
      <c r="C7832" s="13">
        <v>65024.0</v>
      </c>
      <c r="D7832" s="8" t="s">
        <v>23554</v>
      </c>
      <c r="E7832" s="13">
        <v>405.0</v>
      </c>
      <c r="F7832" s="10" t="s">
        <v>23555</v>
      </c>
      <c r="G7832" s="11"/>
      <c r="H7832" s="11"/>
      <c r="I7832" s="11"/>
    </row>
    <row r="7833" ht="14.25" customHeight="1">
      <c r="A7833" s="5" t="s">
        <v>23556</v>
      </c>
      <c r="B7833" s="13">
        <v>48.0</v>
      </c>
      <c r="C7833" s="13">
        <v>65036.0</v>
      </c>
      <c r="D7833" s="8" t="s">
        <v>23557</v>
      </c>
      <c r="E7833" s="9">
        <v>61.0</v>
      </c>
      <c r="F7833" s="10" t="s">
        <v>23558</v>
      </c>
      <c r="G7833" s="11"/>
      <c r="H7833" s="11"/>
      <c r="I7833" s="11"/>
    </row>
    <row r="7834" ht="14.25" customHeight="1">
      <c r="A7834" s="5" t="s">
        <v>23559</v>
      </c>
      <c r="B7834" s="13">
        <v>48.0</v>
      </c>
      <c r="C7834" s="13">
        <v>65180.0</v>
      </c>
      <c r="D7834" s="8" t="s">
        <v>23560</v>
      </c>
      <c r="E7834" s="13">
        <v>131.0</v>
      </c>
      <c r="F7834" s="10" t="s">
        <v>23561</v>
      </c>
      <c r="G7834" s="11"/>
      <c r="H7834" s="11"/>
      <c r="I7834" s="11"/>
    </row>
    <row r="7835" ht="14.25" customHeight="1">
      <c r="A7835" s="5" t="s">
        <v>23562</v>
      </c>
      <c r="B7835" s="13">
        <v>48.0</v>
      </c>
      <c r="C7835" s="13">
        <v>65180.0</v>
      </c>
      <c r="D7835" s="8" t="s">
        <v>23563</v>
      </c>
      <c r="E7835" s="13">
        <v>249.0</v>
      </c>
      <c r="F7835" s="10" t="s">
        <v>23564</v>
      </c>
      <c r="G7835" s="11"/>
      <c r="H7835" s="11"/>
      <c r="I7835" s="11"/>
    </row>
    <row r="7836" ht="14.25" customHeight="1">
      <c r="A7836" s="5" t="s">
        <v>23565</v>
      </c>
      <c r="B7836" s="13">
        <v>48.0</v>
      </c>
      <c r="C7836" s="13">
        <v>65408.0</v>
      </c>
      <c r="D7836" s="8" t="s">
        <v>23566</v>
      </c>
      <c r="E7836" s="13">
        <v>121.0</v>
      </c>
      <c r="F7836" s="10" t="s">
        <v>23567</v>
      </c>
      <c r="G7836" s="11"/>
      <c r="H7836" s="11"/>
      <c r="I7836" s="11"/>
    </row>
    <row r="7837" ht="14.25" customHeight="1">
      <c r="A7837" s="5" t="s">
        <v>23568</v>
      </c>
      <c r="B7837" s="13">
        <v>48.0</v>
      </c>
      <c r="C7837" s="13">
        <v>65516.0</v>
      </c>
      <c r="D7837" s="8" t="s">
        <v>23569</v>
      </c>
      <c r="E7837" s="13">
        <v>215.0</v>
      </c>
      <c r="F7837" s="10" t="s">
        <v>23570</v>
      </c>
      <c r="G7837" s="11"/>
      <c r="H7837" s="11"/>
      <c r="I7837" s="11"/>
    </row>
    <row r="7838" ht="14.25" customHeight="1">
      <c r="A7838" s="5" t="s">
        <v>23571</v>
      </c>
      <c r="B7838" s="13">
        <v>48.0</v>
      </c>
      <c r="C7838" s="13">
        <v>65600.0</v>
      </c>
      <c r="D7838" s="8" t="s">
        <v>23572</v>
      </c>
      <c r="E7838" s="9">
        <v>55.0</v>
      </c>
      <c r="F7838" s="10" t="s">
        <v>23573</v>
      </c>
      <c r="G7838" s="11"/>
      <c r="H7838" s="11"/>
      <c r="I7838" s="11"/>
    </row>
    <row r="7839" ht="14.25" customHeight="1">
      <c r="A7839" s="5" t="s">
        <v>23574</v>
      </c>
      <c r="B7839" s="13">
        <v>48.0</v>
      </c>
      <c r="C7839" s="13">
        <v>65600.0</v>
      </c>
      <c r="D7839" s="8" t="s">
        <v>23575</v>
      </c>
      <c r="E7839" s="13">
        <v>209.0</v>
      </c>
      <c r="F7839" s="10" t="s">
        <v>23576</v>
      </c>
      <c r="G7839" s="11"/>
      <c r="H7839" s="11"/>
      <c r="I7839" s="11"/>
    </row>
    <row r="7840" ht="14.25" customHeight="1">
      <c r="A7840" s="5" t="s">
        <v>23577</v>
      </c>
      <c r="B7840" s="13">
        <v>48.0</v>
      </c>
      <c r="C7840" s="13">
        <v>65648.0</v>
      </c>
      <c r="D7840" s="8" t="s">
        <v>23578</v>
      </c>
      <c r="E7840" s="13">
        <v>411.0</v>
      </c>
      <c r="F7840" s="10" t="s">
        <v>23579</v>
      </c>
      <c r="G7840" s="11"/>
      <c r="H7840" s="11"/>
      <c r="I7840" s="11"/>
    </row>
    <row r="7841" ht="14.25" customHeight="1">
      <c r="A7841" s="5" t="s">
        <v>23580</v>
      </c>
      <c r="B7841" s="13">
        <v>48.0</v>
      </c>
      <c r="C7841" s="13">
        <v>65660.0</v>
      </c>
      <c r="D7841" s="8" t="s">
        <v>23581</v>
      </c>
      <c r="E7841" s="13">
        <v>439.0</v>
      </c>
      <c r="F7841" s="10" t="s">
        <v>23582</v>
      </c>
      <c r="G7841" s="11"/>
      <c r="H7841" s="11"/>
      <c r="I7841" s="11"/>
    </row>
    <row r="7842" ht="14.25" customHeight="1">
      <c r="A7842" s="5" t="s">
        <v>23583</v>
      </c>
      <c r="B7842" s="13">
        <v>48.0</v>
      </c>
      <c r="C7842" s="13">
        <v>65726.0</v>
      </c>
      <c r="D7842" s="8" t="s">
        <v>23584</v>
      </c>
      <c r="E7842" s="13">
        <v>167.0</v>
      </c>
      <c r="F7842" s="10" t="s">
        <v>23585</v>
      </c>
      <c r="G7842" s="11"/>
      <c r="H7842" s="11"/>
      <c r="I7842" s="11"/>
    </row>
    <row r="7843" ht="14.25" customHeight="1">
      <c r="A7843" s="5" t="s">
        <v>23586</v>
      </c>
      <c r="B7843" s="13">
        <v>48.0</v>
      </c>
      <c r="C7843" s="13">
        <v>66128.0</v>
      </c>
      <c r="D7843" s="8" t="s">
        <v>23587</v>
      </c>
      <c r="E7843" s="9">
        <v>29.0</v>
      </c>
      <c r="F7843" s="10" t="s">
        <v>23588</v>
      </c>
      <c r="G7843" s="11"/>
      <c r="H7843" s="11"/>
      <c r="I7843" s="11"/>
    </row>
    <row r="7844" ht="14.25" customHeight="1">
      <c r="A7844" s="5" t="s">
        <v>23589</v>
      </c>
      <c r="B7844" s="13">
        <v>48.0</v>
      </c>
      <c r="C7844" s="13">
        <v>66128.0</v>
      </c>
      <c r="D7844" s="8" t="s">
        <v>23590</v>
      </c>
      <c r="E7844" s="9">
        <v>91.0</v>
      </c>
      <c r="F7844" s="10" t="s">
        <v>23591</v>
      </c>
      <c r="G7844" s="11"/>
      <c r="H7844" s="11"/>
      <c r="I7844" s="11"/>
    </row>
    <row r="7845" ht="14.25" customHeight="1">
      <c r="A7845" s="5" t="s">
        <v>23592</v>
      </c>
      <c r="B7845" s="13">
        <v>48.0</v>
      </c>
      <c r="C7845" s="13">
        <v>66128.0</v>
      </c>
      <c r="D7845" s="8" t="s">
        <v>23593</v>
      </c>
      <c r="E7845" s="13">
        <v>187.0</v>
      </c>
      <c r="F7845" s="10" t="s">
        <v>23594</v>
      </c>
      <c r="G7845" s="11"/>
      <c r="H7845" s="11"/>
      <c r="I7845" s="11"/>
    </row>
    <row r="7846" ht="14.25" customHeight="1">
      <c r="A7846" s="5" t="s">
        <v>23595</v>
      </c>
      <c r="B7846" s="13">
        <v>48.0</v>
      </c>
      <c r="C7846" s="13">
        <v>66392.0</v>
      </c>
      <c r="D7846" s="8" t="s">
        <v>23596</v>
      </c>
      <c r="E7846" s="9">
        <v>71.0</v>
      </c>
      <c r="F7846" s="10" t="s">
        <v>23597</v>
      </c>
      <c r="G7846" s="11"/>
      <c r="H7846" s="11"/>
      <c r="I7846" s="11"/>
    </row>
    <row r="7847" ht="14.25" customHeight="1">
      <c r="A7847" s="5" t="s">
        <v>23598</v>
      </c>
      <c r="B7847" s="13">
        <v>48.0</v>
      </c>
      <c r="C7847" s="13">
        <v>66392.0</v>
      </c>
      <c r="D7847" s="8" t="s">
        <v>23599</v>
      </c>
      <c r="E7847" s="13">
        <v>201.0</v>
      </c>
      <c r="F7847" s="10" t="s">
        <v>23600</v>
      </c>
      <c r="G7847" s="11"/>
      <c r="H7847" s="11"/>
      <c r="I7847" s="11"/>
    </row>
    <row r="7848" ht="14.25" customHeight="1">
      <c r="A7848" s="5" t="s">
        <v>23601</v>
      </c>
      <c r="B7848" s="13">
        <v>48.0</v>
      </c>
      <c r="C7848" s="13">
        <v>66392.0</v>
      </c>
      <c r="D7848" s="8" t="s">
        <v>23602</v>
      </c>
      <c r="E7848" s="13">
        <v>167.0</v>
      </c>
      <c r="F7848" s="10" t="s">
        <v>23603</v>
      </c>
      <c r="G7848" s="11"/>
      <c r="H7848" s="11"/>
      <c r="I7848" s="11"/>
    </row>
    <row r="7849" ht="14.25" customHeight="1">
      <c r="A7849" s="5" t="s">
        <v>23604</v>
      </c>
      <c r="B7849" s="13">
        <v>48.0</v>
      </c>
      <c r="C7849" s="13">
        <v>66428.0</v>
      </c>
      <c r="D7849" s="8" t="s">
        <v>23605</v>
      </c>
      <c r="E7849" s="13">
        <v>113.0</v>
      </c>
      <c r="F7849" s="10" t="s">
        <v>23606</v>
      </c>
      <c r="G7849" s="11"/>
      <c r="H7849" s="11"/>
      <c r="I7849" s="11"/>
    </row>
    <row r="7850" ht="14.25" customHeight="1">
      <c r="A7850" s="5" t="s">
        <v>23607</v>
      </c>
      <c r="B7850" s="13">
        <v>48.0</v>
      </c>
      <c r="C7850" s="13">
        <v>66428.0</v>
      </c>
      <c r="D7850" s="8" t="s">
        <v>23608</v>
      </c>
      <c r="E7850" s="13">
        <v>257.0</v>
      </c>
      <c r="F7850" s="10" t="s">
        <v>23609</v>
      </c>
      <c r="G7850" s="11"/>
      <c r="H7850" s="11"/>
      <c r="I7850" s="11"/>
    </row>
    <row r="7851" ht="14.25" customHeight="1">
      <c r="A7851" s="5" t="s">
        <v>23610</v>
      </c>
      <c r="B7851" s="13">
        <v>48.0</v>
      </c>
      <c r="C7851" s="13">
        <v>66440.0</v>
      </c>
      <c r="D7851" s="8" t="s">
        <v>23611</v>
      </c>
      <c r="E7851" s="13">
        <v>165.0</v>
      </c>
      <c r="F7851" s="10" t="s">
        <v>23612</v>
      </c>
      <c r="G7851" s="11"/>
      <c r="H7851" s="11"/>
      <c r="I7851" s="11"/>
    </row>
    <row r="7852" ht="14.25" customHeight="1">
      <c r="A7852" s="5" t="s">
        <v>23613</v>
      </c>
      <c r="B7852" s="13">
        <v>48.0</v>
      </c>
      <c r="C7852" s="13">
        <v>66464.0</v>
      </c>
      <c r="D7852" s="8" t="s">
        <v>23614</v>
      </c>
      <c r="E7852" s="9">
        <v>15.0</v>
      </c>
      <c r="F7852" s="10" t="s">
        <v>23615</v>
      </c>
      <c r="G7852" s="11"/>
      <c r="H7852" s="11"/>
      <c r="I7852" s="11"/>
    </row>
    <row r="7853" ht="14.25" customHeight="1">
      <c r="A7853" s="5" t="s">
        <v>23616</v>
      </c>
      <c r="B7853" s="13">
        <v>48.0</v>
      </c>
      <c r="C7853" s="13">
        <v>66644.0</v>
      </c>
      <c r="D7853" s="8" t="s">
        <v>23617</v>
      </c>
      <c r="E7853" s="13">
        <v>187.0</v>
      </c>
      <c r="F7853" s="10" t="s">
        <v>23618</v>
      </c>
      <c r="G7853" s="11"/>
      <c r="H7853" s="11"/>
      <c r="I7853" s="11"/>
    </row>
    <row r="7854" ht="14.25" customHeight="1">
      <c r="A7854" s="5" t="s">
        <v>23619</v>
      </c>
      <c r="B7854" s="13">
        <v>48.0</v>
      </c>
      <c r="C7854" s="13">
        <v>66764.0</v>
      </c>
      <c r="D7854" s="8" t="s">
        <v>23620</v>
      </c>
      <c r="E7854" s="13">
        <v>165.0</v>
      </c>
      <c r="F7854" s="10" t="s">
        <v>23621</v>
      </c>
      <c r="G7854" s="11"/>
      <c r="H7854" s="11"/>
      <c r="I7854" s="11"/>
    </row>
    <row r="7855" ht="14.25" customHeight="1">
      <c r="A7855" s="5" t="s">
        <v>23622</v>
      </c>
      <c r="B7855" s="13">
        <v>48.0</v>
      </c>
      <c r="C7855" s="13">
        <v>66968.0</v>
      </c>
      <c r="D7855" s="8" t="s">
        <v>23623</v>
      </c>
      <c r="E7855" s="9">
        <v>23.0</v>
      </c>
      <c r="F7855" s="10" t="s">
        <v>23624</v>
      </c>
      <c r="G7855" s="11"/>
      <c r="H7855" s="11"/>
      <c r="I7855" s="11"/>
    </row>
    <row r="7856" ht="14.25" customHeight="1">
      <c r="A7856" s="5" t="s">
        <v>23625</v>
      </c>
      <c r="B7856" s="13">
        <v>48.0</v>
      </c>
      <c r="C7856" s="13">
        <v>67160.0</v>
      </c>
      <c r="D7856" s="8" t="s">
        <v>23626</v>
      </c>
      <c r="E7856" s="13">
        <v>483.0</v>
      </c>
      <c r="F7856" s="10" t="s">
        <v>23627</v>
      </c>
      <c r="G7856" s="11"/>
      <c r="H7856" s="11"/>
      <c r="I7856" s="11"/>
    </row>
    <row r="7857" ht="14.25" customHeight="1">
      <c r="A7857" s="5" t="s">
        <v>23628</v>
      </c>
      <c r="B7857" s="13">
        <v>48.0</v>
      </c>
      <c r="C7857" s="13">
        <v>67496.0</v>
      </c>
      <c r="D7857" s="8" t="s">
        <v>23629</v>
      </c>
      <c r="E7857" s="13">
        <v>181.0</v>
      </c>
      <c r="F7857" s="10" t="s">
        <v>23630</v>
      </c>
      <c r="G7857" s="11"/>
      <c r="H7857" s="11"/>
      <c r="I7857" s="11"/>
    </row>
    <row r="7858" ht="14.25" customHeight="1">
      <c r="A7858" s="5" t="s">
        <v>23631</v>
      </c>
      <c r="B7858" s="13">
        <v>48.0</v>
      </c>
      <c r="C7858" s="13">
        <v>67832.0</v>
      </c>
      <c r="D7858" s="8" t="s">
        <v>23632</v>
      </c>
      <c r="E7858" s="13">
        <v>199.0</v>
      </c>
      <c r="F7858" s="10" t="s">
        <v>23633</v>
      </c>
      <c r="G7858" s="11"/>
      <c r="H7858" s="11"/>
      <c r="I7858" s="11"/>
    </row>
    <row r="7859" ht="14.25" customHeight="1">
      <c r="A7859" s="5" t="s">
        <v>23634</v>
      </c>
      <c r="B7859" s="13">
        <v>48.0</v>
      </c>
      <c r="C7859" s="13">
        <v>68036.0</v>
      </c>
      <c r="D7859" s="8" t="s">
        <v>23635</v>
      </c>
      <c r="E7859" s="13">
        <v>409.0</v>
      </c>
      <c r="F7859" s="10" t="s">
        <v>23636</v>
      </c>
      <c r="G7859" s="11"/>
      <c r="H7859" s="11"/>
      <c r="I7859" s="11"/>
    </row>
    <row r="7860" ht="14.25" customHeight="1">
      <c r="A7860" s="5" t="s">
        <v>23637</v>
      </c>
      <c r="B7860" s="13">
        <v>48.0</v>
      </c>
      <c r="C7860" s="13">
        <v>68180.0</v>
      </c>
      <c r="D7860" s="8" t="s">
        <v>23638</v>
      </c>
      <c r="E7860" s="13">
        <v>303.0</v>
      </c>
      <c r="F7860" s="10" t="s">
        <v>23639</v>
      </c>
      <c r="G7860" s="11"/>
      <c r="H7860" s="11"/>
      <c r="I7860" s="11"/>
    </row>
    <row r="7861" ht="14.25" customHeight="1">
      <c r="A7861" s="5" t="s">
        <v>23640</v>
      </c>
      <c r="B7861" s="13">
        <v>48.0</v>
      </c>
      <c r="C7861" s="13">
        <v>68456.0</v>
      </c>
      <c r="D7861" s="8" t="s">
        <v>23641</v>
      </c>
      <c r="E7861" s="9">
        <v>21.0</v>
      </c>
      <c r="F7861" s="10" t="s">
        <v>23642</v>
      </c>
      <c r="G7861" s="11"/>
      <c r="H7861" s="11"/>
      <c r="I7861" s="11"/>
    </row>
    <row r="7862" ht="14.25" customHeight="1">
      <c r="A7862" s="5" t="s">
        <v>23643</v>
      </c>
      <c r="B7862" s="13">
        <v>48.0</v>
      </c>
      <c r="C7862" s="13">
        <v>68624.0</v>
      </c>
      <c r="D7862" s="8" t="s">
        <v>23644</v>
      </c>
      <c r="E7862" s="13">
        <v>415.0</v>
      </c>
      <c r="F7862" s="10" t="s">
        <v>23645</v>
      </c>
      <c r="G7862" s="11"/>
      <c r="H7862" s="11"/>
      <c r="I7862" s="11"/>
    </row>
    <row r="7863" ht="14.25" customHeight="1">
      <c r="A7863" s="5" t="s">
        <v>23646</v>
      </c>
      <c r="B7863" s="13">
        <v>48.0</v>
      </c>
      <c r="C7863" s="13">
        <v>68756.0</v>
      </c>
      <c r="D7863" s="8" t="s">
        <v>23647</v>
      </c>
      <c r="E7863" s="13">
        <v>435.0</v>
      </c>
      <c r="F7863" s="10" t="s">
        <v>23648</v>
      </c>
      <c r="G7863" s="11"/>
      <c r="H7863" s="11"/>
      <c r="I7863" s="11"/>
    </row>
    <row r="7864" ht="14.25" customHeight="1">
      <c r="A7864" s="5" t="s">
        <v>23649</v>
      </c>
      <c r="B7864" s="13">
        <v>48.0</v>
      </c>
      <c r="C7864" s="13">
        <v>69020.0</v>
      </c>
      <c r="D7864" s="8" t="s">
        <v>23650</v>
      </c>
      <c r="E7864" s="13">
        <v>201.0</v>
      </c>
      <c r="F7864" s="10" t="s">
        <v>23651</v>
      </c>
      <c r="G7864" s="11"/>
      <c r="H7864" s="11"/>
      <c r="I7864" s="11"/>
    </row>
    <row r="7865" ht="14.25" customHeight="1">
      <c r="A7865" s="5" t="s">
        <v>23652</v>
      </c>
      <c r="B7865" s="13">
        <v>48.0</v>
      </c>
      <c r="C7865" s="13">
        <v>69032.0</v>
      </c>
      <c r="D7865" s="8" t="s">
        <v>23653</v>
      </c>
      <c r="E7865" s="13">
        <v>121.0</v>
      </c>
      <c r="F7865" s="10" t="s">
        <v>23654</v>
      </c>
      <c r="G7865" s="11"/>
      <c r="H7865" s="11"/>
      <c r="I7865" s="11"/>
    </row>
    <row r="7866" ht="14.25" customHeight="1">
      <c r="A7866" s="5" t="s">
        <v>23655</v>
      </c>
      <c r="B7866" s="13">
        <v>48.0</v>
      </c>
      <c r="C7866" s="13">
        <v>69032.0</v>
      </c>
      <c r="D7866" s="8" t="s">
        <v>23656</v>
      </c>
      <c r="E7866" s="13">
        <v>439.0</v>
      </c>
      <c r="F7866" s="10" t="s">
        <v>23657</v>
      </c>
      <c r="G7866" s="11"/>
      <c r="H7866" s="11"/>
      <c r="I7866" s="11"/>
    </row>
    <row r="7867" ht="14.25" customHeight="1">
      <c r="A7867" s="5" t="s">
        <v>23658</v>
      </c>
      <c r="B7867" s="13">
        <v>48.0</v>
      </c>
      <c r="C7867" s="13">
        <v>69476.0</v>
      </c>
      <c r="D7867" s="8" t="s">
        <v>23659</v>
      </c>
      <c r="E7867" s="13">
        <v>195.0</v>
      </c>
      <c r="F7867" s="10" t="s">
        <v>23660</v>
      </c>
      <c r="G7867" s="11"/>
      <c r="H7867" s="11"/>
      <c r="I7867" s="11"/>
    </row>
    <row r="7868" ht="14.25" customHeight="1">
      <c r="A7868" s="5" t="s">
        <v>23661</v>
      </c>
      <c r="B7868" s="13">
        <v>48.0</v>
      </c>
      <c r="C7868" s="13">
        <v>69812.0</v>
      </c>
      <c r="D7868" s="8" t="s">
        <v>23662</v>
      </c>
      <c r="E7868" s="13">
        <v>201.0</v>
      </c>
      <c r="F7868" s="10" t="s">
        <v>23663</v>
      </c>
      <c r="G7868" s="11"/>
      <c r="H7868" s="11"/>
      <c r="I7868" s="11"/>
    </row>
    <row r="7869" ht="14.25" customHeight="1">
      <c r="A7869" s="5" t="s">
        <v>23664</v>
      </c>
      <c r="B7869" s="13">
        <v>48.0</v>
      </c>
      <c r="C7869" s="13">
        <v>69908.0</v>
      </c>
      <c r="D7869" s="8" t="s">
        <v>23665</v>
      </c>
      <c r="E7869" s="13">
        <v>157.0</v>
      </c>
      <c r="F7869" s="10" t="s">
        <v>23666</v>
      </c>
      <c r="G7869" s="11"/>
      <c r="H7869" s="11"/>
      <c r="I7869" s="11"/>
    </row>
    <row r="7870" ht="14.25" customHeight="1">
      <c r="A7870" s="5" t="s">
        <v>23667</v>
      </c>
      <c r="B7870" s="13">
        <v>48.0</v>
      </c>
      <c r="C7870" s="13">
        <v>69908.0</v>
      </c>
      <c r="D7870" s="8" t="s">
        <v>23668</v>
      </c>
      <c r="E7870" s="13">
        <v>201.0</v>
      </c>
      <c r="F7870" s="10" t="s">
        <v>23669</v>
      </c>
      <c r="G7870" s="11"/>
      <c r="H7870" s="11"/>
      <c r="I7870" s="11"/>
    </row>
    <row r="7871" ht="14.25" customHeight="1">
      <c r="A7871" s="5" t="s">
        <v>23670</v>
      </c>
      <c r="B7871" s="13">
        <v>48.0</v>
      </c>
      <c r="C7871" s="13">
        <v>69980.0</v>
      </c>
      <c r="D7871" s="8" t="s">
        <v>23671</v>
      </c>
      <c r="E7871" s="13">
        <v>207.0</v>
      </c>
      <c r="F7871" s="10" t="s">
        <v>23672</v>
      </c>
      <c r="G7871" s="11"/>
      <c r="H7871" s="11"/>
      <c r="I7871" s="11"/>
    </row>
    <row r="7872" ht="14.25" customHeight="1">
      <c r="A7872" s="5" t="s">
        <v>23673</v>
      </c>
      <c r="B7872" s="13">
        <v>48.0</v>
      </c>
      <c r="C7872" s="13">
        <v>69980.0</v>
      </c>
      <c r="D7872" s="8" t="s">
        <v>23674</v>
      </c>
      <c r="E7872" s="13">
        <v>253.0</v>
      </c>
      <c r="F7872" s="10" t="s">
        <v>23675</v>
      </c>
      <c r="G7872" s="11"/>
      <c r="H7872" s="11"/>
      <c r="I7872" s="11"/>
    </row>
    <row r="7873" ht="14.25" customHeight="1">
      <c r="A7873" s="5" t="s">
        <v>23676</v>
      </c>
      <c r="B7873" s="13">
        <v>48.0</v>
      </c>
      <c r="C7873" s="13">
        <v>70208.0</v>
      </c>
      <c r="D7873" s="8" t="s">
        <v>23677</v>
      </c>
      <c r="E7873" s="13">
        <v>143.0</v>
      </c>
      <c r="F7873" s="10" t="s">
        <v>23678</v>
      </c>
      <c r="G7873" s="11"/>
      <c r="H7873" s="11"/>
      <c r="I7873" s="11"/>
    </row>
    <row r="7874" ht="14.25" customHeight="1">
      <c r="A7874" s="5" t="s">
        <v>23679</v>
      </c>
      <c r="B7874" s="13">
        <v>48.0</v>
      </c>
      <c r="C7874" s="13">
        <v>70340.0</v>
      </c>
      <c r="D7874" s="8" t="s">
        <v>23680</v>
      </c>
      <c r="E7874" s="13">
        <v>233.0</v>
      </c>
      <c r="F7874" s="10" t="s">
        <v>23681</v>
      </c>
      <c r="G7874" s="11"/>
      <c r="H7874" s="11"/>
      <c r="I7874" s="11"/>
    </row>
    <row r="7875" ht="14.25" customHeight="1">
      <c r="A7875" s="5" t="s">
        <v>23682</v>
      </c>
      <c r="B7875" s="13">
        <v>48.0</v>
      </c>
      <c r="C7875" s="13">
        <v>70808.0</v>
      </c>
      <c r="D7875" s="8" t="s">
        <v>23683</v>
      </c>
      <c r="E7875" s="13">
        <v>157.0</v>
      </c>
      <c r="F7875" s="10" t="s">
        <v>23684</v>
      </c>
      <c r="G7875" s="11"/>
      <c r="H7875" s="11"/>
      <c r="I7875" s="11"/>
    </row>
    <row r="7876" ht="14.25" customHeight="1">
      <c r="A7876" s="5" t="s">
        <v>23685</v>
      </c>
      <c r="B7876" s="13">
        <v>48.0</v>
      </c>
      <c r="C7876" s="13">
        <v>70904.0</v>
      </c>
      <c r="D7876" s="8" t="s">
        <v>23686</v>
      </c>
      <c r="E7876" s="13">
        <v>223.0</v>
      </c>
      <c r="F7876" s="10" t="s">
        <v>23687</v>
      </c>
      <c r="G7876" s="11"/>
      <c r="H7876" s="11"/>
      <c r="I7876" s="11"/>
    </row>
    <row r="7877" ht="14.25" customHeight="1">
      <c r="A7877" s="5" t="s">
        <v>23688</v>
      </c>
      <c r="B7877" s="13">
        <v>48.0</v>
      </c>
      <c r="C7877" s="13">
        <v>71492.0</v>
      </c>
      <c r="D7877" s="8" t="s">
        <v>23689</v>
      </c>
      <c r="E7877" s="9">
        <v>39.0</v>
      </c>
      <c r="F7877" s="10" t="s">
        <v>23690</v>
      </c>
      <c r="G7877" s="11"/>
      <c r="H7877" s="11"/>
      <c r="I7877" s="11"/>
    </row>
    <row r="7878" ht="14.25" customHeight="1">
      <c r="A7878" s="5" t="s">
        <v>23691</v>
      </c>
      <c r="B7878" s="13">
        <v>48.0</v>
      </c>
      <c r="C7878" s="13">
        <v>71540.0</v>
      </c>
      <c r="D7878" s="8" t="s">
        <v>23692</v>
      </c>
      <c r="E7878" s="13">
        <v>353.0</v>
      </c>
      <c r="F7878" s="10" t="s">
        <v>23693</v>
      </c>
      <c r="G7878" s="11"/>
      <c r="H7878" s="11"/>
      <c r="I7878" s="11"/>
    </row>
    <row r="7879" ht="14.25" customHeight="1">
      <c r="A7879" s="5" t="s">
        <v>23694</v>
      </c>
      <c r="B7879" s="13">
        <v>48.0</v>
      </c>
      <c r="C7879" s="13">
        <v>71684.0</v>
      </c>
      <c r="D7879" s="8" t="s">
        <v>23695</v>
      </c>
      <c r="E7879" s="13">
        <v>409.0</v>
      </c>
      <c r="F7879" s="10" t="s">
        <v>23696</v>
      </c>
      <c r="G7879" s="11"/>
      <c r="H7879" s="11"/>
      <c r="I7879" s="11"/>
    </row>
    <row r="7880" ht="14.25" customHeight="1">
      <c r="A7880" s="5" t="s">
        <v>23697</v>
      </c>
      <c r="B7880" s="13">
        <v>48.0</v>
      </c>
      <c r="C7880" s="13">
        <v>71708.0</v>
      </c>
      <c r="D7880" s="8" t="s">
        <v>23698</v>
      </c>
      <c r="E7880" s="13">
        <v>305.0</v>
      </c>
      <c r="F7880" s="10" t="s">
        <v>23699</v>
      </c>
      <c r="G7880" s="11"/>
      <c r="H7880" s="11"/>
      <c r="I7880" s="11"/>
    </row>
    <row r="7881" ht="14.25" customHeight="1">
      <c r="A7881" s="5" t="s">
        <v>23700</v>
      </c>
      <c r="B7881" s="13">
        <v>48.0</v>
      </c>
      <c r="C7881" s="13">
        <v>71948.0</v>
      </c>
      <c r="D7881" s="8" t="s">
        <v>23701</v>
      </c>
      <c r="E7881" s="13">
        <v>491.0</v>
      </c>
      <c r="F7881" s="10" t="s">
        <v>23702</v>
      </c>
      <c r="G7881" s="11"/>
      <c r="H7881" s="11"/>
      <c r="I7881" s="11"/>
    </row>
    <row r="7882" ht="14.25" customHeight="1">
      <c r="A7882" s="5" t="s">
        <v>23703</v>
      </c>
      <c r="B7882" s="13">
        <v>48.0</v>
      </c>
      <c r="C7882" s="13">
        <v>71960.0</v>
      </c>
      <c r="D7882" s="8" t="s">
        <v>23704</v>
      </c>
      <c r="E7882" s="13">
        <v>201.0</v>
      </c>
      <c r="F7882" s="10" t="s">
        <v>23705</v>
      </c>
      <c r="G7882" s="11"/>
      <c r="H7882" s="11"/>
      <c r="I7882" s="11"/>
    </row>
    <row r="7883" ht="14.25" customHeight="1">
      <c r="A7883" s="5" t="s">
        <v>23706</v>
      </c>
      <c r="B7883" s="13">
        <v>48.0</v>
      </c>
      <c r="C7883" s="13">
        <v>72020.0</v>
      </c>
      <c r="D7883" s="8" t="s">
        <v>23707</v>
      </c>
      <c r="E7883" s="13">
        <v>161.0</v>
      </c>
      <c r="F7883" s="10" t="s">
        <v>23708</v>
      </c>
      <c r="G7883" s="11"/>
      <c r="H7883" s="11"/>
      <c r="I7883" s="11"/>
    </row>
    <row r="7884" ht="14.25" customHeight="1">
      <c r="A7884" s="5" t="s">
        <v>23709</v>
      </c>
      <c r="B7884" s="13">
        <v>48.0</v>
      </c>
      <c r="C7884" s="13">
        <v>72176.0</v>
      </c>
      <c r="D7884" s="8" t="s">
        <v>23710</v>
      </c>
      <c r="E7884" s="9">
        <v>27.0</v>
      </c>
      <c r="F7884" s="10" t="s">
        <v>23711</v>
      </c>
      <c r="G7884" s="11"/>
      <c r="H7884" s="11"/>
      <c r="I7884" s="11"/>
    </row>
    <row r="7885" ht="14.25" customHeight="1">
      <c r="A7885" s="14" t="s">
        <v>23712</v>
      </c>
      <c r="B7885" s="16">
        <v>48.0</v>
      </c>
      <c r="C7885" s="16">
        <v>72284.0</v>
      </c>
      <c r="D7885" s="17" t="s">
        <v>23713</v>
      </c>
      <c r="E7885" s="16">
        <v>257.0</v>
      </c>
      <c r="F7885" s="19" t="s">
        <v>23714</v>
      </c>
      <c r="G7885" s="11"/>
      <c r="H7885" s="11"/>
      <c r="I7885" s="11"/>
    </row>
    <row r="7886" ht="14.25" customHeight="1">
      <c r="A7886" s="5" t="s">
        <v>23715</v>
      </c>
      <c r="B7886" s="13">
        <v>48.0</v>
      </c>
      <c r="C7886" s="13">
        <v>72296.0</v>
      </c>
      <c r="D7886" s="8" t="s">
        <v>23716</v>
      </c>
      <c r="E7886" s="9">
        <v>29.0</v>
      </c>
      <c r="F7886" s="10" t="s">
        <v>23717</v>
      </c>
      <c r="G7886" s="11"/>
      <c r="H7886" s="11"/>
      <c r="I7886" s="11"/>
    </row>
    <row r="7887" ht="14.25" customHeight="1">
      <c r="A7887" s="5" t="s">
        <v>23718</v>
      </c>
      <c r="B7887" s="13">
        <v>48.0</v>
      </c>
      <c r="C7887" s="13">
        <v>72368.0</v>
      </c>
      <c r="D7887" s="8" t="s">
        <v>23719</v>
      </c>
      <c r="E7887" s="9">
        <v>37.0</v>
      </c>
      <c r="F7887" s="10" t="s">
        <v>23720</v>
      </c>
      <c r="G7887" s="11"/>
      <c r="H7887" s="11"/>
      <c r="I7887" s="11"/>
    </row>
    <row r="7888" ht="14.25" customHeight="1">
      <c r="A7888" s="5" t="s">
        <v>23721</v>
      </c>
      <c r="B7888" s="13">
        <v>48.0</v>
      </c>
      <c r="C7888" s="13">
        <v>72392.0</v>
      </c>
      <c r="D7888" s="8" t="s">
        <v>23722</v>
      </c>
      <c r="E7888" s="13">
        <v>167.0</v>
      </c>
      <c r="F7888" s="10" t="s">
        <v>23723</v>
      </c>
      <c r="G7888" s="11"/>
      <c r="H7888" s="11"/>
      <c r="I7888" s="11"/>
    </row>
    <row r="7889" ht="14.25" customHeight="1">
      <c r="A7889" s="5" t="s">
        <v>23724</v>
      </c>
      <c r="B7889" s="13">
        <v>48.0</v>
      </c>
      <c r="C7889" s="13">
        <v>73316.0</v>
      </c>
      <c r="D7889" s="8" t="s">
        <v>23725</v>
      </c>
      <c r="E7889" s="13">
        <v>201.0</v>
      </c>
      <c r="F7889" s="10" t="s">
        <v>23726</v>
      </c>
      <c r="G7889" s="11"/>
      <c r="H7889" s="11"/>
      <c r="I7889" s="11"/>
    </row>
    <row r="7890" ht="14.25" customHeight="1">
      <c r="A7890" s="5" t="s">
        <v>23727</v>
      </c>
      <c r="B7890" s="13">
        <v>48.0</v>
      </c>
      <c r="C7890" s="13">
        <v>73664.0</v>
      </c>
      <c r="D7890" s="8" t="s">
        <v>23728</v>
      </c>
      <c r="E7890" s="13">
        <v>455.0</v>
      </c>
      <c r="F7890" s="10" t="s">
        <v>23729</v>
      </c>
      <c r="G7890" s="11"/>
      <c r="H7890" s="11"/>
      <c r="I7890" s="11"/>
    </row>
    <row r="7891" ht="14.25" customHeight="1">
      <c r="A7891" s="5" t="s">
        <v>23730</v>
      </c>
      <c r="B7891" s="13">
        <v>48.0</v>
      </c>
      <c r="C7891" s="13">
        <v>73868.0</v>
      </c>
      <c r="D7891" s="8" t="s">
        <v>23731</v>
      </c>
      <c r="E7891" s="13">
        <v>437.0</v>
      </c>
      <c r="F7891" s="10" t="s">
        <v>23732</v>
      </c>
      <c r="G7891" s="11"/>
      <c r="H7891" s="11"/>
      <c r="I7891" s="11"/>
    </row>
    <row r="7892" ht="14.25" customHeight="1">
      <c r="A7892" s="5" t="s">
        <v>23733</v>
      </c>
      <c r="B7892" s="13">
        <v>48.0</v>
      </c>
      <c r="C7892" s="13">
        <v>74144.0</v>
      </c>
      <c r="D7892" s="8" t="s">
        <v>23734</v>
      </c>
      <c r="E7892" s="13">
        <v>423.0</v>
      </c>
      <c r="F7892" s="10" t="s">
        <v>23735</v>
      </c>
      <c r="G7892" s="11"/>
      <c r="H7892" s="11"/>
      <c r="I7892" s="11"/>
    </row>
    <row r="7893" ht="14.25" customHeight="1">
      <c r="A7893" s="5" t="s">
        <v>23736</v>
      </c>
      <c r="B7893" s="13">
        <v>48.0</v>
      </c>
      <c r="C7893" s="13">
        <v>74408.0</v>
      </c>
      <c r="D7893" s="8" t="s">
        <v>23737</v>
      </c>
      <c r="E7893" s="9">
        <v>29.0</v>
      </c>
      <c r="F7893" s="10" t="s">
        <v>23738</v>
      </c>
      <c r="G7893" s="11"/>
      <c r="H7893" s="11"/>
      <c r="I7893" s="11"/>
    </row>
    <row r="7894" ht="14.25" customHeight="1">
      <c r="A7894" s="5" t="s">
        <v>23739</v>
      </c>
      <c r="B7894" s="13">
        <v>48.0</v>
      </c>
      <c r="C7894" s="13">
        <v>74492.0</v>
      </c>
      <c r="D7894" s="8" t="s">
        <v>23740</v>
      </c>
      <c r="E7894" s="13">
        <v>113.0</v>
      </c>
      <c r="F7894" s="10" t="s">
        <v>23741</v>
      </c>
      <c r="G7894" s="11"/>
      <c r="H7894" s="11"/>
      <c r="I7894" s="11"/>
    </row>
    <row r="7895" ht="14.25" customHeight="1">
      <c r="A7895" s="5" t="s">
        <v>23742</v>
      </c>
      <c r="B7895" s="13">
        <v>48.0</v>
      </c>
      <c r="C7895" s="13">
        <v>74588.0</v>
      </c>
      <c r="D7895" s="8" t="s">
        <v>23743</v>
      </c>
      <c r="E7895" s="13">
        <v>463.0</v>
      </c>
      <c r="F7895" s="10" t="s">
        <v>23744</v>
      </c>
      <c r="G7895" s="11"/>
      <c r="H7895" s="11"/>
      <c r="I7895" s="11"/>
    </row>
    <row r="7896" ht="14.25" customHeight="1">
      <c r="A7896" s="5" t="s">
        <v>23745</v>
      </c>
      <c r="B7896" s="13">
        <v>48.0</v>
      </c>
      <c r="C7896" s="13">
        <v>75032.0</v>
      </c>
      <c r="D7896" s="8" t="s">
        <v>23746</v>
      </c>
      <c r="E7896" s="13">
        <v>109.0</v>
      </c>
      <c r="F7896" s="10" t="s">
        <v>23747</v>
      </c>
      <c r="G7896" s="11"/>
      <c r="H7896" s="11"/>
      <c r="I7896" s="11"/>
    </row>
    <row r="7897" ht="14.25" customHeight="1">
      <c r="A7897" s="5" t="s">
        <v>23748</v>
      </c>
      <c r="B7897" s="13">
        <v>48.0</v>
      </c>
      <c r="C7897" s="13">
        <v>75308.0</v>
      </c>
      <c r="D7897" s="8" t="s">
        <v>23749</v>
      </c>
      <c r="E7897" s="13">
        <v>487.0</v>
      </c>
      <c r="F7897" s="10" t="s">
        <v>23750</v>
      </c>
      <c r="G7897" s="11"/>
      <c r="H7897" s="11"/>
      <c r="I7897" s="11"/>
    </row>
    <row r="7898" ht="14.25" customHeight="1">
      <c r="A7898" s="5" t="s">
        <v>23751</v>
      </c>
      <c r="B7898" s="13">
        <v>48.0</v>
      </c>
      <c r="C7898" s="13">
        <v>75428.0</v>
      </c>
      <c r="D7898" s="8" t="s">
        <v>23752</v>
      </c>
      <c r="E7898" s="13">
        <v>469.0</v>
      </c>
      <c r="F7898" s="10" t="s">
        <v>23753</v>
      </c>
      <c r="G7898" s="11"/>
      <c r="H7898" s="11"/>
      <c r="I7898" s="11"/>
    </row>
    <row r="7899" ht="14.25" customHeight="1">
      <c r="A7899" s="5" t="s">
        <v>23754</v>
      </c>
      <c r="B7899" s="13">
        <v>48.0</v>
      </c>
      <c r="C7899" s="13">
        <v>75476.0</v>
      </c>
      <c r="D7899" s="8" t="s">
        <v>23755</v>
      </c>
      <c r="E7899" s="13">
        <v>361.0</v>
      </c>
      <c r="F7899" s="10" t="s">
        <v>23756</v>
      </c>
      <c r="G7899" s="11"/>
      <c r="H7899" s="11"/>
      <c r="I7899" s="11"/>
    </row>
    <row r="7900" ht="14.25" customHeight="1">
      <c r="A7900" s="5" t="s">
        <v>23757</v>
      </c>
      <c r="B7900" s="13">
        <v>48.0</v>
      </c>
      <c r="C7900" s="13">
        <v>76000.0</v>
      </c>
      <c r="D7900" s="8" t="s">
        <v>23758</v>
      </c>
      <c r="E7900" s="13">
        <v>309.0</v>
      </c>
      <c r="F7900" s="10" t="s">
        <v>23759</v>
      </c>
      <c r="G7900" s="11"/>
      <c r="H7900" s="11"/>
      <c r="I7900" s="11"/>
    </row>
    <row r="7901" ht="14.25" customHeight="1">
      <c r="A7901" s="5" t="s">
        <v>23760</v>
      </c>
      <c r="B7901" s="13">
        <v>48.0</v>
      </c>
      <c r="C7901" s="13">
        <v>76096.0</v>
      </c>
      <c r="D7901" s="8" t="s">
        <v>23761</v>
      </c>
      <c r="E7901" s="9">
        <v>37.0</v>
      </c>
      <c r="F7901" s="10" t="s">
        <v>23762</v>
      </c>
      <c r="G7901" s="11"/>
      <c r="H7901" s="11"/>
      <c r="I7901" s="11"/>
    </row>
    <row r="7902" ht="14.25" customHeight="1">
      <c r="A7902" s="5" t="s">
        <v>23763</v>
      </c>
      <c r="B7902" s="13">
        <v>48.0</v>
      </c>
      <c r="C7902" s="13">
        <v>76672.0</v>
      </c>
      <c r="D7902" s="8" t="s">
        <v>23764</v>
      </c>
      <c r="E7902" s="13">
        <v>439.0</v>
      </c>
      <c r="F7902" s="10" t="s">
        <v>23765</v>
      </c>
      <c r="G7902" s="11"/>
      <c r="H7902" s="11"/>
      <c r="I7902" s="11"/>
    </row>
    <row r="7903" ht="14.25" customHeight="1">
      <c r="A7903" s="5" t="s">
        <v>23766</v>
      </c>
      <c r="B7903" s="13">
        <v>48.0</v>
      </c>
      <c r="C7903" s="13">
        <v>76816.0</v>
      </c>
      <c r="D7903" s="8" t="s">
        <v>23767</v>
      </c>
      <c r="E7903" s="13">
        <v>139.0</v>
      </c>
      <c r="F7903" s="10" t="s">
        <v>23768</v>
      </c>
      <c r="G7903" s="11"/>
      <c r="H7903" s="11"/>
      <c r="I7903" s="11"/>
    </row>
    <row r="7904" ht="14.25" customHeight="1">
      <c r="A7904" s="5" t="s">
        <v>23769</v>
      </c>
      <c r="B7904" s="13">
        <v>48.0</v>
      </c>
      <c r="C7904" s="13">
        <v>76864.0</v>
      </c>
      <c r="D7904" s="8" t="s">
        <v>23770</v>
      </c>
      <c r="E7904" s="13">
        <v>367.0</v>
      </c>
      <c r="F7904" s="10" t="s">
        <v>23771</v>
      </c>
      <c r="G7904" s="11"/>
      <c r="H7904" s="11"/>
      <c r="I7904" s="11"/>
    </row>
    <row r="7905" ht="14.25" customHeight="1">
      <c r="A7905" s="5" t="s">
        <v>23772</v>
      </c>
      <c r="B7905" s="13">
        <v>48.0</v>
      </c>
      <c r="C7905" s="13">
        <v>77152.0</v>
      </c>
      <c r="D7905" s="8" t="s">
        <v>23773</v>
      </c>
      <c r="E7905" s="9">
        <v>87.0</v>
      </c>
      <c r="F7905" s="10" t="s">
        <v>23774</v>
      </c>
      <c r="G7905" s="11"/>
      <c r="H7905" s="11"/>
      <c r="I7905" s="11"/>
    </row>
    <row r="7906" ht="14.25" customHeight="1">
      <c r="A7906" s="5" t="s">
        <v>23775</v>
      </c>
      <c r="B7906" s="13">
        <v>48.0</v>
      </c>
      <c r="C7906" s="13">
        <v>77272.0</v>
      </c>
      <c r="D7906" s="8" t="s">
        <v>23776</v>
      </c>
      <c r="E7906" s="13">
        <v>215.0</v>
      </c>
      <c r="F7906" s="10" t="s">
        <v>23777</v>
      </c>
      <c r="G7906" s="11"/>
      <c r="H7906" s="11"/>
      <c r="I7906" s="11"/>
    </row>
    <row r="7907" ht="14.25" customHeight="1">
      <c r="A7907" s="5" t="s">
        <v>23778</v>
      </c>
      <c r="B7907" s="13">
        <v>48.0</v>
      </c>
      <c r="C7907" s="13">
        <v>77416.0</v>
      </c>
      <c r="D7907" s="8" t="s">
        <v>23779</v>
      </c>
      <c r="E7907" s="9">
        <v>39.0</v>
      </c>
      <c r="F7907" s="10" t="s">
        <v>23780</v>
      </c>
      <c r="G7907" s="11"/>
      <c r="H7907" s="11"/>
      <c r="I7907" s="11"/>
    </row>
    <row r="7908" ht="14.25" customHeight="1">
      <c r="A7908" s="5" t="s">
        <v>23781</v>
      </c>
      <c r="B7908" s="13">
        <v>48.0</v>
      </c>
      <c r="C7908" s="13">
        <v>77752.0</v>
      </c>
      <c r="D7908" s="8" t="s">
        <v>23782</v>
      </c>
      <c r="E7908" s="13">
        <v>361.0</v>
      </c>
      <c r="F7908" s="10" t="s">
        <v>23783</v>
      </c>
      <c r="G7908" s="11"/>
      <c r="H7908" s="11"/>
      <c r="I7908" s="11"/>
    </row>
    <row r="7909" ht="14.25" customHeight="1">
      <c r="A7909" s="5" t="s">
        <v>23784</v>
      </c>
      <c r="B7909" s="13">
        <v>48.0</v>
      </c>
      <c r="C7909" s="13">
        <v>77956.0</v>
      </c>
      <c r="D7909" s="8" t="s">
        <v>23785</v>
      </c>
      <c r="E7909" s="13">
        <v>201.0</v>
      </c>
      <c r="F7909" s="10" t="s">
        <v>23786</v>
      </c>
      <c r="G7909" s="11"/>
      <c r="H7909" s="11"/>
      <c r="I7909" s="11"/>
    </row>
    <row r="7910" ht="14.25" customHeight="1">
      <c r="A7910" s="5" t="s">
        <v>23787</v>
      </c>
      <c r="B7910" s="13">
        <v>48.0</v>
      </c>
      <c r="C7910" s="13">
        <v>78076.0</v>
      </c>
      <c r="D7910" s="8" t="s">
        <v>23788</v>
      </c>
      <c r="E7910" s="13">
        <v>439.0</v>
      </c>
      <c r="F7910" s="10" t="s">
        <v>23789</v>
      </c>
      <c r="G7910" s="11"/>
      <c r="H7910" s="11"/>
      <c r="I7910" s="11"/>
    </row>
    <row r="7911" ht="14.25" customHeight="1">
      <c r="A7911" s="5" t="s">
        <v>23790</v>
      </c>
      <c r="B7911" s="13">
        <v>48.0</v>
      </c>
      <c r="C7911" s="13">
        <v>78136.0</v>
      </c>
      <c r="D7911" s="8" t="s">
        <v>23791</v>
      </c>
      <c r="E7911" s="13">
        <v>481.0</v>
      </c>
      <c r="F7911" s="10" t="s">
        <v>23792</v>
      </c>
      <c r="G7911" s="11"/>
      <c r="H7911" s="11"/>
      <c r="I7911" s="11"/>
    </row>
    <row r="7912" ht="14.25" customHeight="1">
      <c r="A7912" s="5" t="s">
        <v>23793</v>
      </c>
      <c r="B7912" s="13">
        <v>48.0</v>
      </c>
      <c r="C7912" s="13">
        <v>78436.0</v>
      </c>
      <c r="D7912" s="8" t="s">
        <v>23794</v>
      </c>
      <c r="E7912" s="13">
        <v>183.0</v>
      </c>
      <c r="F7912" s="10" t="s">
        <v>23795</v>
      </c>
      <c r="G7912" s="11"/>
      <c r="H7912" s="11"/>
      <c r="I7912" s="11"/>
    </row>
    <row r="7913" ht="14.25" customHeight="1">
      <c r="A7913" s="5" t="s">
        <v>23796</v>
      </c>
      <c r="B7913" s="13">
        <v>48.0</v>
      </c>
      <c r="C7913" s="13">
        <v>78532.0</v>
      </c>
      <c r="D7913" s="8" t="s">
        <v>23797</v>
      </c>
      <c r="E7913" s="13">
        <v>181.0</v>
      </c>
      <c r="F7913" s="10" t="s">
        <v>23798</v>
      </c>
      <c r="G7913" s="11"/>
      <c r="H7913" s="11"/>
      <c r="I7913" s="11"/>
    </row>
    <row r="7914" ht="14.25" customHeight="1">
      <c r="A7914" s="5" t="s">
        <v>23799</v>
      </c>
      <c r="B7914" s="13">
        <v>48.0</v>
      </c>
      <c r="C7914" s="13">
        <v>78544.0</v>
      </c>
      <c r="D7914" s="8" t="s">
        <v>23800</v>
      </c>
      <c r="E7914" s="13">
        <v>439.0</v>
      </c>
      <c r="F7914" s="10" t="s">
        <v>23801</v>
      </c>
      <c r="G7914" s="11"/>
      <c r="H7914" s="11"/>
      <c r="I7914" s="11"/>
    </row>
    <row r="7915" ht="14.25" customHeight="1">
      <c r="A7915" s="5" t="s">
        <v>23802</v>
      </c>
      <c r="B7915" s="13">
        <v>48.0</v>
      </c>
      <c r="C7915" s="13">
        <v>79000.0</v>
      </c>
      <c r="D7915" s="8" t="s">
        <v>23803</v>
      </c>
      <c r="E7915" s="9">
        <v>9.0</v>
      </c>
      <c r="F7915" s="10" t="s">
        <v>23804</v>
      </c>
      <c r="G7915" s="11"/>
      <c r="H7915" s="11"/>
      <c r="I7915" s="11"/>
    </row>
    <row r="7916" ht="14.25" customHeight="1">
      <c r="A7916" s="5" t="s">
        <v>23805</v>
      </c>
      <c r="B7916" s="13">
        <v>48.0</v>
      </c>
      <c r="C7916" s="13">
        <v>79000.0</v>
      </c>
      <c r="D7916" s="8" t="s">
        <v>23806</v>
      </c>
      <c r="E7916" s="13">
        <v>485.0</v>
      </c>
      <c r="F7916" s="10" t="s">
        <v>23807</v>
      </c>
      <c r="G7916" s="11"/>
      <c r="H7916" s="11"/>
      <c r="I7916" s="11"/>
    </row>
    <row r="7917" ht="14.25" customHeight="1">
      <c r="A7917" s="5" t="s">
        <v>23808</v>
      </c>
      <c r="B7917" s="13">
        <v>48.0</v>
      </c>
      <c r="C7917" s="13">
        <v>79564.0</v>
      </c>
      <c r="D7917" s="8" t="s">
        <v>23809</v>
      </c>
      <c r="E7917" s="13">
        <v>467.0</v>
      </c>
      <c r="F7917" s="10" t="s">
        <v>23810</v>
      </c>
      <c r="G7917" s="11"/>
      <c r="H7917" s="11"/>
      <c r="I7917" s="11"/>
    </row>
    <row r="7918" ht="14.25" customHeight="1">
      <c r="A7918" s="5" t="s">
        <v>23811</v>
      </c>
      <c r="B7918" s="13">
        <v>48.0</v>
      </c>
      <c r="C7918" s="13">
        <v>79672.0</v>
      </c>
      <c r="D7918" s="8" t="s">
        <v>23812</v>
      </c>
      <c r="E7918" s="9">
        <v>29.0</v>
      </c>
      <c r="F7918" s="10" t="s">
        <v>23813</v>
      </c>
      <c r="G7918" s="11"/>
      <c r="H7918" s="11"/>
      <c r="I7918" s="11"/>
    </row>
    <row r="7919" ht="14.25" customHeight="1">
      <c r="A7919" s="5" t="s">
        <v>23814</v>
      </c>
      <c r="B7919" s="13">
        <v>48.0</v>
      </c>
      <c r="C7919" s="13">
        <v>79816.0</v>
      </c>
      <c r="D7919" s="8" t="s">
        <v>23815</v>
      </c>
      <c r="E7919" s="13">
        <v>159.0</v>
      </c>
      <c r="F7919" s="10" t="s">
        <v>23816</v>
      </c>
      <c r="G7919" s="11"/>
      <c r="H7919" s="11"/>
      <c r="I7919" s="11"/>
    </row>
    <row r="7920" ht="14.25" customHeight="1">
      <c r="A7920" s="5" t="s">
        <v>23817</v>
      </c>
      <c r="B7920" s="13">
        <v>48.0</v>
      </c>
      <c r="C7920" s="13">
        <v>79816.0</v>
      </c>
      <c r="D7920" s="8" t="s">
        <v>23818</v>
      </c>
      <c r="E7920" s="13">
        <v>499.0</v>
      </c>
      <c r="F7920" s="10" t="s">
        <v>23819</v>
      </c>
      <c r="G7920" s="11"/>
      <c r="H7920" s="11"/>
      <c r="I7920" s="11"/>
    </row>
    <row r="7921" ht="14.25" customHeight="1">
      <c r="A7921" s="5" t="s">
        <v>23820</v>
      </c>
      <c r="B7921" s="13">
        <v>48.0</v>
      </c>
      <c r="C7921" s="13">
        <v>79876.0</v>
      </c>
      <c r="D7921" s="8" t="s">
        <v>23821</v>
      </c>
      <c r="E7921" s="13">
        <v>399.0</v>
      </c>
      <c r="F7921" s="10" t="s">
        <v>23822</v>
      </c>
      <c r="G7921" s="11"/>
      <c r="H7921" s="11"/>
      <c r="I7921" s="11"/>
    </row>
    <row r="7922" ht="14.25" customHeight="1">
      <c r="A7922" s="5" t="s">
        <v>23823</v>
      </c>
      <c r="B7922" s="13">
        <v>48.0</v>
      </c>
      <c r="C7922" s="13">
        <v>80212.0</v>
      </c>
      <c r="D7922" s="8" t="s">
        <v>23824</v>
      </c>
      <c r="E7922" s="13">
        <v>457.0</v>
      </c>
      <c r="F7922" s="10" t="s">
        <v>23825</v>
      </c>
      <c r="G7922" s="11"/>
      <c r="H7922" s="11"/>
      <c r="I7922" s="11"/>
    </row>
    <row r="7923" ht="14.25" customHeight="1">
      <c r="A7923" s="5" t="s">
        <v>23826</v>
      </c>
      <c r="B7923" s="13">
        <v>48.0</v>
      </c>
      <c r="C7923" s="13">
        <v>80224.0</v>
      </c>
      <c r="D7923" s="8" t="s">
        <v>23827</v>
      </c>
      <c r="E7923" s="13">
        <v>309.0</v>
      </c>
      <c r="F7923" s="10" t="s">
        <v>23828</v>
      </c>
      <c r="G7923" s="11"/>
      <c r="H7923" s="11"/>
      <c r="I7923" s="11"/>
    </row>
    <row r="7924" ht="14.25" customHeight="1">
      <c r="A7924" s="5" t="s">
        <v>23829</v>
      </c>
      <c r="B7924" s="13">
        <v>48.0</v>
      </c>
      <c r="C7924" s="13">
        <v>80356.0</v>
      </c>
      <c r="D7924" s="8" t="s">
        <v>23830</v>
      </c>
      <c r="E7924" s="9">
        <v>85.0</v>
      </c>
      <c r="F7924" s="10" t="s">
        <v>23831</v>
      </c>
      <c r="G7924" s="11"/>
      <c r="H7924" s="11"/>
      <c r="I7924" s="11"/>
    </row>
    <row r="7925" ht="14.25" customHeight="1">
      <c r="A7925" s="5" t="s">
        <v>23832</v>
      </c>
      <c r="B7925" s="13">
        <v>48.0</v>
      </c>
      <c r="C7925" s="13">
        <v>80560.0</v>
      </c>
      <c r="D7925" s="8" t="s">
        <v>23833</v>
      </c>
      <c r="E7925" s="13">
        <v>123.0</v>
      </c>
      <c r="F7925" s="10" t="s">
        <v>23834</v>
      </c>
      <c r="G7925" s="11"/>
      <c r="H7925" s="11"/>
      <c r="I7925" s="11"/>
    </row>
    <row r="7926" ht="14.25" customHeight="1">
      <c r="A7926" s="5" t="s">
        <v>23835</v>
      </c>
      <c r="B7926" s="13">
        <v>48.0</v>
      </c>
      <c r="C7926" s="13">
        <v>80560.0</v>
      </c>
      <c r="D7926" s="8" t="s">
        <v>23836</v>
      </c>
      <c r="E7926" s="13">
        <v>285.0</v>
      </c>
      <c r="F7926" s="10" t="s">
        <v>23837</v>
      </c>
      <c r="G7926" s="11"/>
      <c r="H7926" s="11"/>
      <c r="I7926" s="11"/>
    </row>
    <row r="7927" ht="14.25" customHeight="1">
      <c r="A7927" s="5" t="s">
        <v>23838</v>
      </c>
      <c r="B7927" s="13">
        <v>48.0</v>
      </c>
      <c r="C7927" s="13">
        <v>80584.0</v>
      </c>
      <c r="D7927" s="8" t="s">
        <v>23839</v>
      </c>
      <c r="E7927" s="13">
        <v>123.0</v>
      </c>
      <c r="F7927" s="10" t="s">
        <v>23840</v>
      </c>
      <c r="G7927" s="11"/>
      <c r="H7927" s="11"/>
      <c r="I7927" s="11"/>
    </row>
    <row r="7928" ht="14.25" customHeight="1">
      <c r="A7928" s="5" t="s">
        <v>23841</v>
      </c>
      <c r="B7928" s="13">
        <v>48.0</v>
      </c>
      <c r="C7928" s="13">
        <v>80716.0</v>
      </c>
      <c r="D7928" s="8" t="s">
        <v>23842</v>
      </c>
      <c r="E7928" s="13">
        <v>505.0</v>
      </c>
      <c r="F7928" s="10" t="s">
        <v>23843</v>
      </c>
      <c r="G7928" s="11"/>
      <c r="H7928" s="11"/>
      <c r="I7928" s="11"/>
    </row>
    <row r="7929" ht="14.25" customHeight="1">
      <c r="A7929" s="5" t="s">
        <v>23844</v>
      </c>
      <c r="B7929" s="13">
        <v>49.0</v>
      </c>
      <c r="C7929" s="7">
        <v>540.0</v>
      </c>
      <c r="D7929" s="8" t="s">
        <v>23845</v>
      </c>
      <c r="E7929" s="9">
        <v>49.0</v>
      </c>
      <c r="F7929" s="10" t="s">
        <v>23846</v>
      </c>
      <c r="G7929" s="11"/>
      <c r="H7929" s="11"/>
      <c r="I7929" s="11"/>
    </row>
    <row r="7930" ht="14.25" customHeight="1">
      <c r="A7930" s="5" t="s">
        <v>23847</v>
      </c>
      <c r="B7930" s="13">
        <v>49.0</v>
      </c>
      <c r="C7930" s="7">
        <v>1310.0</v>
      </c>
      <c r="D7930" s="8" t="s">
        <v>23848</v>
      </c>
      <c r="E7930" s="9">
        <v>49.0</v>
      </c>
      <c r="F7930" s="10" t="s">
        <v>23849</v>
      </c>
      <c r="G7930" s="11"/>
      <c r="H7930" s="11"/>
      <c r="I7930" s="11"/>
    </row>
    <row r="7931" ht="14.25" customHeight="1">
      <c r="A7931" s="5" t="s">
        <v>23850</v>
      </c>
      <c r="B7931" s="13">
        <v>49.0</v>
      </c>
      <c r="C7931" s="7">
        <v>6370.0</v>
      </c>
      <c r="D7931" s="8" t="s">
        <v>23851</v>
      </c>
      <c r="E7931" s="9">
        <v>37.0</v>
      </c>
      <c r="F7931" s="10" t="s">
        <v>23852</v>
      </c>
      <c r="G7931" s="11"/>
      <c r="H7931" s="11"/>
      <c r="I7931" s="11"/>
    </row>
    <row r="7932" ht="14.25" customHeight="1">
      <c r="A7932" s="5" t="s">
        <v>23853</v>
      </c>
      <c r="B7932" s="13">
        <v>49.0</v>
      </c>
      <c r="C7932" s="7">
        <v>7690.0</v>
      </c>
      <c r="D7932" s="8" t="s">
        <v>23854</v>
      </c>
      <c r="E7932" s="9">
        <v>11.0</v>
      </c>
      <c r="F7932" s="10" t="s">
        <v>23855</v>
      </c>
      <c r="G7932" s="11"/>
      <c r="H7932" s="11"/>
      <c r="I7932" s="11"/>
    </row>
    <row r="7933" ht="14.25" customHeight="1">
      <c r="A7933" s="5" t="s">
        <v>23856</v>
      </c>
      <c r="B7933" s="13">
        <v>49.0</v>
      </c>
      <c r="C7933" s="7">
        <v>8460.0</v>
      </c>
      <c r="D7933" s="8" t="s">
        <v>23857</v>
      </c>
      <c r="E7933" s="9">
        <v>3.0</v>
      </c>
      <c r="F7933" s="10" t="s">
        <v>23858</v>
      </c>
      <c r="G7933" s="11"/>
      <c r="H7933" s="11"/>
      <c r="I7933" s="11"/>
    </row>
    <row r="7934" ht="14.25" customHeight="1">
      <c r="A7934" s="5" t="s">
        <v>23859</v>
      </c>
      <c r="B7934" s="13">
        <v>49.0</v>
      </c>
      <c r="C7934" s="13">
        <v>11320.0</v>
      </c>
      <c r="D7934" s="8" t="s">
        <v>23860</v>
      </c>
      <c r="E7934" s="9">
        <v>21.0</v>
      </c>
      <c r="F7934" s="10" t="s">
        <v>23861</v>
      </c>
      <c r="G7934" s="11"/>
      <c r="H7934" s="11"/>
      <c r="I7934" s="11"/>
    </row>
    <row r="7935" ht="14.25" customHeight="1">
      <c r="A7935" s="5" t="s">
        <v>23862</v>
      </c>
      <c r="B7935" s="13">
        <v>49.0</v>
      </c>
      <c r="C7935" s="13">
        <v>11980.0</v>
      </c>
      <c r="D7935" s="8" t="s">
        <v>23863</v>
      </c>
      <c r="E7935" s="9">
        <v>11.0</v>
      </c>
      <c r="F7935" s="10" t="s">
        <v>23864</v>
      </c>
      <c r="G7935" s="11"/>
      <c r="H7935" s="11"/>
      <c r="I7935" s="11"/>
    </row>
    <row r="7936" ht="14.25" customHeight="1">
      <c r="A7936" s="5" t="s">
        <v>23865</v>
      </c>
      <c r="B7936" s="13">
        <v>49.0</v>
      </c>
      <c r="C7936" s="13">
        <v>13850.0</v>
      </c>
      <c r="D7936" s="8" t="s">
        <v>23866</v>
      </c>
      <c r="E7936" s="9">
        <v>11.0</v>
      </c>
      <c r="F7936" s="10" t="s">
        <v>23867</v>
      </c>
      <c r="G7936" s="11"/>
      <c r="H7936" s="11"/>
      <c r="I7936" s="11"/>
    </row>
    <row r="7937" ht="14.25" customHeight="1">
      <c r="A7937" s="5" t="s">
        <v>23868</v>
      </c>
      <c r="B7937" s="13">
        <v>49.0</v>
      </c>
      <c r="C7937" s="13">
        <v>14290.0</v>
      </c>
      <c r="D7937" s="8" t="s">
        <v>23869</v>
      </c>
      <c r="E7937" s="9">
        <v>11.0</v>
      </c>
      <c r="F7937" s="10" t="s">
        <v>23870</v>
      </c>
      <c r="G7937" s="11"/>
      <c r="H7937" s="11"/>
      <c r="I7937" s="11"/>
    </row>
    <row r="7938" ht="14.25" customHeight="1">
      <c r="A7938" s="5" t="s">
        <v>23871</v>
      </c>
      <c r="B7938" s="13">
        <v>49.0</v>
      </c>
      <c r="C7938" s="13">
        <v>16160.0</v>
      </c>
      <c r="D7938" s="8" t="s">
        <v>23872</v>
      </c>
      <c r="E7938" s="9">
        <v>35.0</v>
      </c>
      <c r="F7938" s="10" t="s">
        <v>23873</v>
      </c>
      <c r="G7938" s="11"/>
      <c r="H7938" s="11"/>
      <c r="I7938" s="11"/>
    </row>
    <row r="7939" ht="14.25" customHeight="1">
      <c r="A7939" s="14" t="s">
        <v>23874</v>
      </c>
      <c r="B7939" s="16">
        <v>49.0</v>
      </c>
      <c r="C7939" s="16">
        <v>20010.0</v>
      </c>
      <c r="D7939" s="17" t="s">
        <v>23875</v>
      </c>
      <c r="E7939" s="18">
        <v>7.0</v>
      </c>
      <c r="F7939" s="19" t="s">
        <v>23876</v>
      </c>
      <c r="G7939" s="11"/>
      <c r="H7939" s="11"/>
      <c r="I7939" s="11"/>
    </row>
    <row r="7940" ht="14.25" customHeight="1">
      <c r="A7940" s="5" t="s">
        <v>23877</v>
      </c>
      <c r="B7940" s="13">
        <v>49.0</v>
      </c>
      <c r="C7940" s="13">
        <v>20120.0</v>
      </c>
      <c r="D7940" s="8" t="s">
        <v>23878</v>
      </c>
      <c r="E7940" s="9">
        <v>35.0</v>
      </c>
      <c r="F7940" s="10" t="s">
        <v>23879</v>
      </c>
      <c r="G7940" s="11"/>
      <c r="H7940" s="11"/>
      <c r="I7940" s="11"/>
    </row>
    <row r="7941" ht="14.25" customHeight="1">
      <c r="A7941" s="5" t="s">
        <v>23880</v>
      </c>
      <c r="B7941" s="13">
        <v>49.0</v>
      </c>
      <c r="C7941" s="13">
        <v>21330.0</v>
      </c>
      <c r="D7941" s="8" t="s">
        <v>23881</v>
      </c>
      <c r="E7941" s="9">
        <v>11.0</v>
      </c>
      <c r="F7941" s="10" t="s">
        <v>23882</v>
      </c>
      <c r="G7941" s="11"/>
      <c r="H7941" s="11"/>
      <c r="I7941" s="11"/>
    </row>
    <row r="7942" ht="14.25" customHeight="1">
      <c r="A7942" s="5" t="s">
        <v>23883</v>
      </c>
      <c r="B7942" s="13">
        <v>49.0</v>
      </c>
      <c r="C7942" s="13">
        <v>23530.0</v>
      </c>
      <c r="D7942" s="8" t="s">
        <v>23884</v>
      </c>
      <c r="E7942" s="9">
        <v>39.0</v>
      </c>
      <c r="F7942" s="10" t="s">
        <v>23885</v>
      </c>
      <c r="G7942" s="11"/>
      <c r="H7942" s="11"/>
      <c r="I7942" s="11"/>
    </row>
    <row r="7943" ht="14.25" customHeight="1">
      <c r="A7943" s="5" t="s">
        <v>23886</v>
      </c>
      <c r="B7943" s="13">
        <v>49.0</v>
      </c>
      <c r="C7943" s="13">
        <v>24740.0</v>
      </c>
      <c r="D7943" s="8" t="s">
        <v>23887</v>
      </c>
      <c r="E7943" s="9">
        <v>11.0</v>
      </c>
      <c r="F7943" s="10" t="s">
        <v>23888</v>
      </c>
      <c r="G7943" s="11"/>
      <c r="H7943" s="11"/>
      <c r="I7943" s="11"/>
    </row>
    <row r="7944" ht="14.25" customHeight="1">
      <c r="A7944" s="5" t="s">
        <v>23889</v>
      </c>
      <c r="B7944" s="13">
        <v>49.0</v>
      </c>
      <c r="C7944" s="13">
        <v>27490.0</v>
      </c>
      <c r="D7944" s="8" t="s">
        <v>23890</v>
      </c>
      <c r="E7944" s="9">
        <v>11.0</v>
      </c>
      <c r="F7944" s="10" t="s">
        <v>23891</v>
      </c>
      <c r="G7944" s="11"/>
      <c r="H7944" s="11"/>
      <c r="I7944" s="11"/>
    </row>
    <row r="7945" ht="14.25" customHeight="1">
      <c r="A7945" s="5" t="s">
        <v>23892</v>
      </c>
      <c r="B7945" s="13">
        <v>49.0</v>
      </c>
      <c r="C7945" s="13">
        <v>31120.0</v>
      </c>
      <c r="D7945" s="8" t="s">
        <v>23893</v>
      </c>
      <c r="E7945" s="9">
        <v>45.0</v>
      </c>
      <c r="F7945" s="10" t="s">
        <v>23894</v>
      </c>
      <c r="G7945" s="11"/>
      <c r="H7945" s="11"/>
      <c r="I7945" s="11"/>
    </row>
    <row r="7946" ht="14.25" customHeight="1">
      <c r="A7946" s="5" t="s">
        <v>23895</v>
      </c>
      <c r="B7946" s="13">
        <v>49.0</v>
      </c>
      <c r="C7946" s="13">
        <v>34200.0</v>
      </c>
      <c r="D7946" s="8" t="s">
        <v>23896</v>
      </c>
      <c r="E7946" s="9">
        <v>51.0</v>
      </c>
      <c r="F7946" s="10" t="s">
        <v>23897</v>
      </c>
      <c r="G7946" s="11"/>
      <c r="H7946" s="11"/>
      <c r="I7946" s="11"/>
    </row>
    <row r="7947" ht="14.25" customHeight="1">
      <c r="A7947" s="5" t="s">
        <v>23898</v>
      </c>
      <c r="B7947" s="13">
        <v>49.0</v>
      </c>
      <c r="C7947" s="13">
        <v>34530.0</v>
      </c>
      <c r="D7947" s="8" t="s">
        <v>23899</v>
      </c>
      <c r="E7947" s="9">
        <v>7.0</v>
      </c>
      <c r="F7947" s="10" t="s">
        <v>23900</v>
      </c>
      <c r="G7947" s="11"/>
      <c r="H7947" s="11"/>
      <c r="I7947" s="11"/>
    </row>
    <row r="7948" ht="14.25" customHeight="1">
      <c r="A7948" s="5" t="s">
        <v>23901</v>
      </c>
      <c r="B7948" s="13">
        <v>49.0</v>
      </c>
      <c r="C7948" s="13">
        <v>36070.0</v>
      </c>
      <c r="D7948" s="8" t="s">
        <v>23902</v>
      </c>
      <c r="E7948" s="9">
        <v>35.0</v>
      </c>
      <c r="F7948" s="10" t="s">
        <v>23903</v>
      </c>
      <c r="G7948" s="11"/>
      <c r="H7948" s="11"/>
      <c r="I7948" s="11"/>
    </row>
    <row r="7949" ht="14.25" customHeight="1">
      <c r="A7949" s="5" t="s">
        <v>23904</v>
      </c>
      <c r="B7949" s="13">
        <v>49.0</v>
      </c>
      <c r="C7949" s="13">
        <v>37500.0</v>
      </c>
      <c r="D7949" s="8" t="s">
        <v>23905</v>
      </c>
      <c r="E7949" s="9">
        <v>5.0</v>
      </c>
      <c r="F7949" s="10" t="s">
        <v>23906</v>
      </c>
      <c r="G7949" s="11"/>
      <c r="H7949" s="11"/>
      <c r="I7949" s="11"/>
    </row>
    <row r="7950" ht="14.25" customHeight="1">
      <c r="A7950" s="5" t="s">
        <v>23907</v>
      </c>
      <c r="B7950" s="13">
        <v>49.0</v>
      </c>
      <c r="C7950" s="13">
        <v>40360.0</v>
      </c>
      <c r="D7950" s="8" t="s">
        <v>23908</v>
      </c>
      <c r="E7950" s="9">
        <v>11.0</v>
      </c>
      <c r="F7950" s="10" t="s">
        <v>23909</v>
      </c>
      <c r="G7950" s="11"/>
      <c r="H7950" s="11"/>
      <c r="I7950" s="11"/>
    </row>
    <row r="7951" ht="14.25" customHeight="1">
      <c r="A7951" s="5" t="s">
        <v>23910</v>
      </c>
      <c r="B7951" s="13">
        <v>49.0</v>
      </c>
      <c r="C7951" s="13">
        <v>40470.0</v>
      </c>
      <c r="D7951" s="8" t="s">
        <v>23911</v>
      </c>
      <c r="E7951" s="9">
        <v>35.0</v>
      </c>
      <c r="F7951" s="10" t="s">
        <v>23912</v>
      </c>
      <c r="G7951" s="11"/>
      <c r="H7951" s="11"/>
      <c r="I7951" s="11"/>
    </row>
    <row r="7952" ht="14.25" customHeight="1">
      <c r="A7952" s="5" t="s">
        <v>23913</v>
      </c>
      <c r="B7952" s="13">
        <v>49.0</v>
      </c>
      <c r="C7952" s="13">
        <v>43660.0</v>
      </c>
      <c r="D7952" s="8" t="s">
        <v>23914</v>
      </c>
      <c r="E7952" s="9">
        <v>11.0</v>
      </c>
      <c r="F7952" s="10" t="s">
        <v>23915</v>
      </c>
      <c r="G7952" s="11"/>
      <c r="H7952" s="11"/>
      <c r="I7952" s="11"/>
    </row>
    <row r="7953" ht="14.25" customHeight="1">
      <c r="A7953" s="5" t="s">
        <v>23916</v>
      </c>
      <c r="B7953" s="13">
        <v>49.0</v>
      </c>
      <c r="C7953" s="13">
        <v>44320.0</v>
      </c>
      <c r="D7953" s="8" t="s">
        <v>23917</v>
      </c>
      <c r="E7953" s="9">
        <v>49.0</v>
      </c>
      <c r="F7953" s="10" t="s">
        <v>23918</v>
      </c>
      <c r="G7953" s="11"/>
      <c r="H7953" s="11"/>
      <c r="I7953" s="11"/>
    </row>
    <row r="7954" ht="14.25" customHeight="1">
      <c r="A7954" s="5" t="s">
        <v>23919</v>
      </c>
      <c r="B7954" s="13">
        <v>49.0</v>
      </c>
      <c r="C7954" s="13">
        <v>45090.0</v>
      </c>
      <c r="D7954" s="8" t="s">
        <v>23920</v>
      </c>
      <c r="E7954" s="9">
        <v>49.0</v>
      </c>
      <c r="F7954" s="10" t="s">
        <v>23921</v>
      </c>
      <c r="G7954" s="11"/>
      <c r="H7954" s="11"/>
      <c r="I7954" s="11"/>
    </row>
    <row r="7955" ht="14.25" customHeight="1">
      <c r="A7955" s="5" t="s">
        <v>23922</v>
      </c>
      <c r="B7955" s="13">
        <v>49.0</v>
      </c>
      <c r="C7955" s="13">
        <v>45860.0</v>
      </c>
      <c r="D7955" s="8" t="s">
        <v>23923</v>
      </c>
      <c r="E7955" s="9">
        <v>5.0</v>
      </c>
      <c r="F7955" s="10" t="s">
        <v>23924</v>
      </c>
      <c r="G7955" s="11"/>
      <c r="H7955" s="11"/>
      <c r="I7955" s="11"/>
    </row>
    <row r="7956" ht="14.25" customHeight="1">
      <c r="A7956" s="5" t="s">
        <v>23925</v>
      </c>
      <c r="B7956" s="13">
        <v>49.0</v>
      </c>
      <c r="C7956" s="13">
        <v>47290.0</v>
      </c>
      <c r="D7956" s="8" t="s">
        <v>23926</v>
      </c>
      <c r="E7956" s="9">
        <v>35.0</v>
      </c>
      <c r="F7956" s="10" t="s">
        <v>23927</v>
      </c>
      <c r="G7956" s="11"/>
      <c r="H7956" s="11"/>
      <c r="I7956" s="11"/>
    </row>
    <row r="7957" ht="14.25" customHeight="1">
      <c r="A7957" s="5" t="s">
        <v>23928</v>
      </c>
      <c r="B7957" s="13">
        <v>49.0</v>
      </c>
      <c r="C7957" s="13">
        <v>47950.0</v>
      </c>
      <c r="D7957" s="8" t="s">
        <v>23929</v>
      </c>
      <c r="E7957" s="9">
        <v>49.0</v>
      </c>
      <c r="F7957" s="10" t="s">
        <v>23930</v>
      </c>
      <c r="G7957" s="11"/>
      <c r="H7957" s="11"/>
      <c r="I7957" s="11"/>
    </row>
    <row r="7958" ht="14.25" customHeight="1">
      <c r="A7958" s="5" t="s">
        <v>23931</v>
      </c>
      <c r="B7958" s="13">
        <v>49.0</v>
      </c>
      <c r="C7958" s="13">
        <v>49710.0</v>
      </c>
      <c r="D7958" s="8" t="s">
        <v>23932</v>
      </c>
      <c r="E7958" s="9">
        <v>35.0</v>
      </c>
      <c r="F7958" s="10" t="s">
        <v>23933</v>
      </c>
      <c r="G7958" s="11"/>
      <c r="H7958" s="11"/>
      <c r="I7958" s="11"/>
    </row>
    <row r="7959" ht="14.25" customHeight="1">
      <c r="A7959" s="5" t="s">
        <v>23934</v>
      </c>
      <c r="B7959" s="13">
        <v>49.0</v>
      </c>
      <c r="C7959" s="13">
        <v>50700.0</v>
      </c>
      <c r="D7959" s="8" t="s">
        <v>23935</v>
      </c>
      <c r="E7959" s="9">
        <v>19.0</v>
      </c>
      <c r="F7959" s="10" t="s">
        <v>23936</v>
      </c>
      <c r="G7959" s="11"/>
      <c r="H7959" s="11"/>
      <c r="I7959" s="11"/>
    </row>
    <row r="7960" ht="14.25" customHeight="1">
      <c r="A7960" s="5" t="s">
        <v>23937</v>
      </c>
      <c r="B7960" s="13">
        <v>49.0</v>
      </c>
      <c r="C7960" s="13">
        <v>53230.0</v>
      </c>
      <c r="D7960" s="8" t="s">
        <v>23938</v>
      </c>
      <c r="E7960" s="9">
        <v>35.0</v>
      </c>
      <c r="F7960" s="10" t="s">
        <v>23939</v>
      </c>
      <c r="G7960" s="11"/>
      <c r="H7960" s="11"/>
      <c r="I7960" s="11"/>
    </row>
    <row r="7961" ht="14.25" customHeight="1">
      <c r="A7961" s="5" t="s">
        <v>23940</v>
      </c>
      <c r="B7961" s="13">
        <v>49.0</v>
      </c>
      <c r="C7961" s="13">
        <v>54220.0</v>
      </c>
      <c r="D7961" s="8" t="s">
        <v>23941</v>
      </c>
      <c r="E7961" s="9">
        <v>23.0</v>
      </c>
      <c r="F7961" s="10" t="s">
        <v>23942</v>
      </c>
      <c r="G7961" s="11"/>
      <c r="H7961" s="11"/>
      <c r="I7961" s="11"/>
    </row>
    <row r="7962" ht="14.25" customHeight="1">
      <c r="A7962" s="5" t="s">
        <v>23943</v>
      </c>
      <c r="B7962" s="13">
        <v>49.0</v>
      </c>
      <c r="C7962" s="13">
        <v>55100.0</v>
      </c>
      <c r="D7962" s="8" t="s">
        <v>23944</v>
      </c>
      <c r="E7962" s="9">
        <v>57.0</v>
      </c>
      <c r="F7962" s="10" t="s">
        <v>23945</v>
      </c>
      <c r="G7962" s="11"/>
      <c r="H7962" s="11"/>
      <c r="I7962" s="11"/>
    </row>
    <row r="7963" ht="14.25" customHeight="1">
      <c r="A7963" s="5" t="s">
        <v>23946</v>
      </c>
      <c r="B7963" s="13">
        <v>49.0</v>
      </c>
      <c r="C7963" s="13">
        <v>55210.0</v>
      </c>
      <c r="D7963" s="8" t="s">
        <v>23947</v>
      </c>
      <c r="E7963" s="9">
        <v>11.0</v>
      </c>
      <c r="F7963" s="10" t="s">
        <v>23948</v>
      </c>
      <c r="G7963" s="11"/>
      <c r="H7963" s="11"/>
      <c r="I7963" s="11"/>
    </row>
    <row r="7964" ht="14.25" customHeight="1">
      <c r="A7964" s="5" t="s">
        <v>23949</v>
      </c>
      <c r="B7964" s="13">
        <v>49.0</v>
      </c>
      <c r="C7964" s="13">
        <v>55980.0</v>
      </c>
      <c r="D7964" s="8" t="s">
        <v>23950</v>
      </c>
      <c r="E7964" s="9">
        <v>57.0</v>
      </c>
      <c r="F7964" s="10" t="s">
        <v>23951</v>
      </c>
      <c r="G7964" s="11"/>
      <c r="H7964" s="11"/>
      <c r="I7964" s="11"/>
    </row>
    <row r="7965" ht="14.25" customHeight="1">
      <c r="A7965" s="5" t="s">
        <v>23952</v>
      </c>
      <c r="B7965" s="13">
        <v>49.0</v>
      </c>
      <c r="C7965" s="13">
        <v>57300.0</v>
      </c>
      <c r="D7965" s="8" t="s">
        <v>23953</v>
      </c>
      <c r="E7965" s="9">
        <v>49.0</v>
      </c>
      <c r="F7965" s="10" t="s">
        <v>23954</v>
      </c>
      <c r="G7965" s="11"/>
      <c r="H7965" s="11"/>
      <c r="I7965" s="11"/>
    </row>
    <row r="7966" ht="14.25" customHeight="1">
      <c r="A7966" s="5" t="s">
        <v>23955</v>
      </c>
      <c r="B7966" s="13">
        <v>49.0</v>
      </c>
      <c r="C7966" s="13">
        <v>58070.0</v>
      </c>
      <c r="D7966" s="8" t="s">
        <v>23956</v>
      </c>
      <c r="E7966" s="9">
        <v>43.0</v>
      </c>
      <c r="F7966" s="10" t="s">
        <v>23957</v>
      </c>
      <c r="G7966" s="11"/>
      <c r="H7966" s="11"/>
      <c r="I7966" s="11"/>
    </row>
    <row r="7967" ht="14.25" customHeight="1">
      <c r="A7967" s="5" t="s">
        <v>23958</v>
      </c>
      <c r="B7967" s="13">
        <v>49.0</v>
      </c>
      <c r="C7967" s="13">
        <v>58070.0</v>
      </c>
      <c r="D7967" s="8" t="s">
        <v>23959</v>
      </c>
      <c r="E7967" s="9">
        <v>51.0</v>
      </c>
      <c r="F7967" s="10" t="s">
        <v>23960</v>
      </c>
      <c r="G7967" s="11"/>
      <c r="H7967" s="11"/>
      <c r="I7967" s="11"/>
    </row>
    <row r="7968" ht="14.25" customHeight="1">
      <c r="A7968" s="5" t="s">
        <v>23961</v>
      </c>
      <c r="B7968" s="13">
        <v>49.0</v>
      </c>
      <c r="C7968" s="13">
        <v>58730.0</v>
      </c>
      <c r="D7968" s="8" t="s">
        <v>23962</v>
      </c>
      <c r="E7968" s="9">
        <v>49.0</v>
      </c>
      <c r="F7968" s="10" t="s">
        <v>23963</v>
      </c>
      <c r="G7968" s="11"/>
      <c r="H7968" s="11"/>
      <c r="I7968" s="11"/>
    </row>
    <row r="7969" ht="14.25" customHeight="1">
      <c r="A7969" s="5" t="s">
        <v>23964</v>
      </c>
      <c r="B7969" s="13">
        <v>49.0</v>
      </c>
      <c r="C7969" s="13">
        <v>60930.0</v>
      </c>
      <c r="D7969" s="8" t="s">
        <v>23965</v>
      </c>
      <c r="E7969" s="9">
        <v>49.0</v>
      </c>
      <c r="F7969" s="10" t="s">
        <v>23966</v>
      </c>
      <c r="G7969" s="11"/>
      <c r="H7969" s="11"/>
      <c r="I7969" s="11"/>
    </row>
    <row r="7970" ht="14.25" customHeight="1">
      <c r="A7970" s="5" t="s">
        <v>23967</v>
      </c>
      <c r="B7970" s="13">
        <v>49.0</v>
      </c>
      <c r="C7970" s="13">
        <v>61150.0</v>
      </c>
      <c r="D7970" s="8" t="s">
        <v>23968</v>
      </c>
      <c r="E7970" s="9">
        <v>57.0</v>
      </c>
      <c r="F7970" s="10" t="s">
        <v>23969</v>
      </c>
      <c r="G7970" s="11"/>
      <c r="H7970" s="11"/>
      <c r="I7970" s="11"/>
    </row>
    <row r="7971" ht="14.25" customHeight="1">
      <c r="A7971" s="5" t="s">
        <v>23970</v>
      </c>
      <c r="B7971" s="13">
        <v>49.0</v>
      </c>
      <c r="C7971" s="13">
        <v>62030.0</v>
      </c>
      <c r="D7971" s="8" t="s">
        <v>23971</v>
      </c>
      <c r="E7971" s="9">
        <v>7.0</v>
      </c>
      <c r="F7971" s="10" t="s">
        <v>23972</v>
      </c>
      <c r="G7971" s="11"/>
      <c r="H7971" s="11"/>
      <c r="I7971" s="11"/>
    </row>
    <row r="7972" ht="14.25" customHeight="1">
      <c r="A7972" s="5" t="s">
        <v>23973</v>
      </c>
      <c r="B7972" s="13">
        <v>49.0</v>
      </c>
      <c r="C7972" s="13">
        <v>62360.0</v>
      </c>
      <c r="D7972" s="8" t="s">
        <v>23974</v>
      </c>
      <c r="E7972" s="9">
        <v>5.0</v>
      </c>
      <c r="F7972" s="10" t="s">
        <v>23975</v>
      </c>
      <c r="G7972" s="11"/>
      <c r="H7972" s="11"/>
      <c r="I7972" s="11"/>
    </row>
    <row r="7973" ht="14.25" customHeight="1">
      <c r="A7973" s="5" t="s">
        <v>23976</v>
      </c>
      <c r="B7973" s="13">
        <v>49.0</v>
      </c>
      <c r="C7973" s="13">
        <v>62470.0</v>
      </c>
      <c r="D7973" s="8" t="s">
        <v>23977</v>
      </c>
      <c r="E7973" s="9">
        <v>49.0</v>
      </c>
      <c r="F7973" s="10" t="s">
        <v>23978</v>
      </c>
      <c r="G7973" s="11"/>
      <c r="H7973" s="11"/>
      <c r="I7973" s="11"/>
    </row>
    <row r="7974" ht="14.25" customHeight="1">
      <c r="A7974" s="5" t="s">
        <v>23979</v>
      </c>
      <c r="B7974" s="13">
        <v>49.0</v>
      </c>
      <c r="C7974" s="13">
        <v>63570.0</v>
      </c>
      <c r="D7974" s="8" t="s">
        <v>23980</v>
      </c>
      <c r="E7974" s="9">
        <v>41.0</v>
      </c>
      <c r="F7974" s="10" t="s">
        <v>23981</v>
      </c>
      <c r="G7974" s="11"/>
      <c r="H7974" s="11"/>
      <c r="I7974" s="11"/>
    </row>
    <row r="7975" ht="14.25" customHeight="1">
      <c r="A7975" s="5" t="s">
        <v>23982</v>
      </c>
      <c r="B7975" s="13">
        <v>49.0</v>
      </c>
      <c r="C7975" s="13">
        <v>64010.0</v>
      </c>
      <c r="D7975" s="8" t="s">
        <v>23983</v>
      </c>
      <c r="E7975" s="9">
        <v>57.0</v>
      </c>
      <c r="F7975" s="10" t="s">
        <v>23984</v>
      </c>
      <c r="G7975" s="11"/>
      <c r="H7975" s="11"/>
      <c r="I7975" s="11"/>
    </row>
    <row r="7976" ht="14.25" customHeight="1">
      <c r="A7976" s="5" t="s">
        <v>23985</v>
      </c>
      <c r="B7976" s="13">
        <v>49.0</v>
      </c>
      <c r="C7976" s="13">
        <v>64340.0</v>
      </c>
      <c r="D7976" s="8" t="s">
        <v>23986</v>
      </c>
      <c r="E7976" s="9">
        <v>35.0</v>
      </c>
      <c r="F7976" s="10" t="s">
        <v>23987</v>
      </c>
      <c r="G7976" s="11"/>
      <c r="H7976" s="11"/>
      <c r="I7976" s="11"/>
    </row>
    <row r="7977" ht="14.25" customHeight="1">
      <c r="A7977" s="5" t="s">
        <v>23988</v>
      </c>
      <c r="B7977" s="13">
        <v>49.0</v>
      </c>
      <c r="C7977" s="13">
        <v>64670.0</v>
      </c>
      <c r="D7977" s="8" t="s">
        <v>23989</v>
      </c>
      <c r="E7977" s="9">
        <v>13.0</v>
      </c>
      <c r="F7977" s="10" t="s">
        <v>23990</v>
      </c>
      <c r="G7977" s="11"/>
      <c r="H7977" s="11"/>
      <c r="I7977" s="11"/>
    </row>
    <row r="7978" ht="14.25" customHeight="1">
      <c r="A7978" s="5" t="s">
        <v>23991</v>
      </c>
      <c r="B7978" s="13">
        <v>49.0</v>
      </c>
      <c r="C7978" s="13">
        <v>65110.0</v>
      </c>
      <c r="D7978" s="8" t="s">
        <v>23992</v>
      </c>
      <c r="E7978" s="9">
        <v>57.0</v>
      </c>
      <c r="F7978" s="10" t="s">
        <v>23993</v>
      </c>
      <c r="G7978" s="11"/>
      <c r="H7978" s="11"/>
      <c r="I7978" s="11"/>
    </row>
    <row r="7979" ht="14.25" customHeight="1">
      <c r="A7979" s="5" t="s">
        <v>23994</v>
      </c>
      <c r="B7979" s="13">
        <v>49.0</v>
      </c>
      <c r="C7979" s="13">
        <v>65330.0</v>
      </c>
      <c r="D7979" s="8" t="s">
        <v>23995</v>
      </c>
      <c r="E7979" s="9">
        <v>53.0</v>
      </c>
      <c r="F7979" s="10" t="s">
        <v>23996</v>
      </c>
      <c r="G7979" s="11"/>
      <c r="H7979" s="11"/>
      <c r="I7979" s="11"/>
    </row>
    <row r="7980" ht="14.25" customHeight="1">
      <c r="A7980" s="5" t="s">
        <v>23997</v>
      </c>
      <c r="B7980" s="13">
        <v>49.0</v>
      </c>
      <c r="C7980" s="13">
        <v>67000.0</v>
      </c>
      <c r="D7980" s="8" t="s">
        <v>23998</v>
      </c>
      <c r="E7980" s="9">
        <v>35.0</v>
      </c>
      <c r="F7980" s="10" t="s">
        <v>23999</v>
      </c>
      <c r="G7980" s="11"/>
      <c r="H7980" s="11"/>
      <c r="I7980" s="11"/>
    </row>
    <row r="7981" ht="14.25" customHeight="1">
      <c r="A7981" s="5" t="s">
        <v>24000</v>
      </c>
      <c r="B7981" s="13">
        <v>49.0</v>
      </c>
      <c r="C7981" s="13">
        <v>67550.0</v>
      </c>
      <c r="D7981" s="8" t="s">
        <v>24001</v>
      </c>
      <c r="E7981" s="9">
        <v>35.0</v>
      </c>
      <c r="F7981" s="10" t="s">
        <v>24002</v>
      </c>
      <c r="G7981" s="11"/>
      <c r="H7981" s="11"/>
      <c r="I7981" s="11"/>
    </row>
    <row r="7982" ht="14.25" customHeight="1">
      <c r="A7982" s="5" t="s">
        <v>24003</v>
      </c>
      <c r="B7982" s="13">
        <v>49.0</v>
      </c>
      <c r="C7982" s="13">
        <v>69640.0</v>
      </c>
      <c r="D7982" s="8" t="s">
        <v>24004</v>
      </c>
      <c r="E7982" s="9">
        <v>5.0</v>
      </c>
      <c r="F7982" s="10" t="s">
        <v>24005</v>
      </c>
      <c r="G7982" s="11"/>
      <c r="H7982" s="11"/>
      <c r="I7982" s="11"/>
    </row>
    <row r="7983" ht="14.25" customHeight="1">
      <c r="A7983" s="5" t="s">
        <v>24006</v>
      </c>
      <c r="B7983" s="13">
        <v>49.0</v>
      </c>
      <c r="C7983" s="13">
        <v>70850.0</v>
      </c>
      <c r="D7983" s="8" t="s">
        <v>24007</v>
      </c>
      <c r="E7983" s="9">
        <v>35.0</v>
      </c>
      <c r="F7983" s="10" t="s">
        <v>24008</v>
      </c>
      <c r="G7983" s="11"/>
      <c r="H7983" s="11"/>
      <c r="I7983" s="11"/>
    </row>
    <row r="7984" ht="14.25" customHeight="1">
      <c r="A7984" s="5" t="s">
        <v>24009</v>
      </c>
      <c r="B7984" s="13">
        <v>49.0</v>
      </c>
      <c r="C7984" s="13">
        <v>70960.0</v>
      </c>
      <c r="D7984" s="8" t="s">
        <v>24010</v>
      </c>
      <c r="E7984" s="9">
        <v>57.0</v>
      </c>
      <c r="F7984" s="10" t="s">
        <v>24011</v>
      </c>
      <c r="G7984" s="11"/>
      <c r="H7984" s="11"/>
      <c r="I7984" s="11"/>
    </row>
    <row r="7985" ht="14.25" customHeight="1">
      <c r="A7985" s="5" t="s">
        <v>24012</v>
      </c>
      <c r="B7985" s="13">
        <v>49.0</v>
      </c>
      <c r="C7985" s="13">
        <v>71070.0</v>
      </c>
      <c r="D7985" s="8" t="s">
        <v>24013</v>
      </c>
      <c r="E7985" s="9">
        <v>35.0</v>
      </c>
      <c r="F7985" s="10" t="s">
        <v>24014</v>
      </c>
      <c r="G7985" s="11"/>
      <c r="H7985" s="11"/>
      <c r="I7985" s="11"/>
    </row>
    <row r="7986" ht="14.25" customHeight="1">
      <c r="A7986" s="5" t="s">
        <v>24015</v>
      </c>
      <c r="B7986" s="13">
        <v>49.0</v>
      </c>
      <c r="C7986" s="13">
        <v>71290.0</v>
      </c>
      <c r="D7986" s="8" t="s">
        <v>24016</v>
      </c>
      <c r="E7986" s="9">
        <v>49.0</v>
      </c>
      <c r="F7986" s="10" t="s">
        <v>24017</v>
      </c>
      <c r="G7986" s="11"/>
      <c r="H7986" s="11"/>
      <c r="I7986" s="11"/>
    </row>
    <row r="7987" ht="14.25" customHeight="1">
      <c r="A7987" s="5" t="s">
        <v>24018</v>
      </c>
      <c r="B7987" s="13">
        <v>49.0</v>
      </c>
      <c r="C7987" s="13">
        <v>72280.0</v>
      </c>
      <c r="D7987" s="8" t="s">
        <v>24019</v>
      </c>
      <c r="E7987" s="9">
        <v>49.0</v>
      </c>
      <c r="F7987" s="10" t="s">
        <v>24020</v>
      </c>
      <c r="G7987" s="11"/>
      <c r="H7987" s="11"/>
      <c r="I7987" s="11"/>
    </row>
    <row r="7988" ht="14.25" customHeight="1">
      <c r="A7988" s="5" t="s">
        <v>24021</v>
      </c>
      <c r="B7988" s="13">
        <v>49.0</v>
      </c>
      <c r="C7988" s="13">
        <v>74480.0</v>
      </c>
      <c r="D7988" s="8" t="s">
        <v>24022</v>
      </c>
      <c r="E7988" s="9">
        <v>11.0</v>
      </c>
      <c r="F7988" s="10" t="s">
        <v>24023</v>
      </c>
      <c r="G7988" s="11"/>
      <c r="H7988" s="11"/>
      <c r="I7988" s="11"/>
    </row>
    <row r="7989" ht="14.25" customHeight="1">
      <c r="A7989" s="5" t="s">
        <v>24024</v>
      </c>
      <c r="B7989" s="13">
        <v>49.0</v>
      </c>
      <c r="C7989" s="13">
        <v>74810.0</v>
      </c>
      <c r="D7989" s="8" t="s">
        <v>24025</v>
      </c>
      <c r="E7989" s="9">
        <v>11.0</v>
      </c>
      <c r="F7989" s="10" t="s">
        <v>24026</v>
      </c>
      <c r="G7989" s="11"/>
      <c r="H7989" s="11"/>
      <c r="I7989" s="11"/>
    </row>
    <row r="7990" ht="14.25" customHeight="1">
      <c r="A7990" s="5" t="s">
        <v>24027</v>
      </c>
      <c r="B7990" s="13">
        <v>49.0</v>
      </c>
      <c r="C7990" s="13">
        <v>75360.0</v>
      </c>
      <c r="D7990" s="8" t="s">
        <v>24028</v>
      </c>
      <c r="E7990" s="9">
        <v>35.0</v>
      </c>
      <c r="F7990" s="10" t="s">
        <v>24029</v>
      </c>
      <c r="G7990" s="11"/>
      <c r="H7990" s="11"/>
      <c r="I7990" s="11"/>
    </row>
    <row r="7991" ht="14.25" customHeight="1">
      <c r="A7991" s="5" t="s">
        <v>24030</v>
      </c>
      <c r="B7991" s="13">
        <v>49.0</v>
      </c>
      <c r="C7991" s="13">
        <v>76680.0</v>
      </c>
      <c r="D7991" s="8" t="s">
        <v>24031</v>
      </c>
      <c r="E7991" s="9">
        <v>45.0</v>
      </c>
      <c r="F7991" s="10" t="s">
        <v>24032</v>
      </c>
      <c r="G7991" s="11"/>
      <c r="H7991" s="11"/>
      <c r="I7991" s="11"/>
    </row>
    <row r="7992" ht="14.25" customHeight="1">
      <c r="A7992" s="5" t="s">
        <v>24033</v>
      </c>
      <c r="B7992" s="13">
        <v>49.0</v>
      </c>
      <c r="C7992" s="13">
        <v>77120.0</v>
      </c>
      <c r="D7992" s="8" t="s">
        <v>24034</v>
      </c>
      <c r="E7992" s="9">
        <v>3.0</v>
      </c>
      <c r="F7992" s="10" t="s">
        <v>24035</v>
      </c>
      <c r="G7992" s="11"/>
      <c r="H7992" s="11"/>
      <c r="I7992" s="11"/>
    </row>
    <row r="7993" ht="14.25" customHeight="1">
      <c r="A7993" s="14" t="s">
        <v>24036</v>
      </c>
      <c r="B7993" s="16">
        <v>49.0</v>
      </c>
      <c r="C7993" s="16">
        <v>80090.0</v>
      </c>
      <c r="D7993" s="17" t="s">
        <v>24037</v>
      </c>
      <c r="E7993" s="18">
        <v>47.0</v>
      </c>
      <c r="F7993" s="19" t="s">
        <v>24038</v>
      </c>
      <c r="G7993" s="11"/>
      <c r="H7993" s="11"/>
      <c r="I7993" s="11"/>
    </row>
    <row r="7994" ht="14.25" customHeight="1">
      <c r="A7994" s="5" t="s">
        <v>24039</v>
      </c>
      <c r="B7994" s="13">
        <v>49.0</v>
      </c>
      <c r="C7994" s="13">
        <v>81960.0</v>
      </c>
      <c r="D7994" s="8" t="s">
        <v>24040</v>
      </c>
      <c r="E7994" s="9">
        <v>53.0</v>
      </c>
      <c r="F7994" s="10" t="s">
        <v>24041</v>
      </c>
      <c r="G7994" s="11"/>
      <c r="H7994" s="11"/>
      <c r="I7994" s="11"/>
    </row>
    <row r="7995" ht="14.25" customHeight="1">
      <c r="A7995" s="5" t="s">
        <v>24042</v>
      </c>
      <c r="B7995" s="13">
        <v>49.0</v>
      </c>
      <c r="C7995" s="13">
        <v>82070.0</v>
      </c>
      <c r="D7995" s="8" t="s">
        <v>24043</v>
      </c>
      <c r="E7995" s="9">
        <v>57.0</v>
      </c>
      <c r="F7995" s="10" t="s">
        <v>24044</v>
      </c>
      <c r="G7995" s="11"/>
      <c r="H7995" s="11"/>
      <c r="I7995" s="11"/>
    </row>
    <row r="7996" ht="14.25" customHeight="1">
      <c r="A7996" s="5" t="s">
        <v>24045</v>
      </c>
      <c r="B7996" s="13">
        <v>49.0</v>
      </c>
      <c r="C7996" s="13">
        <v>82840.0</v>
      </c>
      <c r="D7996" s="8" t="s">
        <v>24046</v>
      </c>
      <c r="E7996" s="9">
        <v>11.0</v>
      </c>
      <c r="F7996" s="10" t="s">
        <v>24047</v>
      </c>
      <c r="G7996" s="11"/>
      <c r="H7996" s="11"/>
      <c r="I7996" s="11"/>
    </row>
    <row r="7997" ht="14.25" customHeight="1">
      <c r="A7997" s="5" t="s">
        <v>24048</v>
      </c>
      <c r="B7997" s="13">
        <v>49.0</v>
      </c>
      <c r="C7997" s="13">
        <v>82950.0</v>
      </c>
      <c r="D7997" s="8" t="s">
        <v>24049</v>
      </c>
      <c r="E7997" s="9">
        <v>35.0</v>
      </c>
      <c r="F7997" s="10" t="s">
        <v>24050</v>
      </c>
      <c r="G7997" s="11"/>
      <c r="H7997" s="11"/>
      <c r="I7997" s="11"/>
    </row>
    <row r="7998" ht="14.25" customHeight="1">
      <c r="A7998" s="5" t="s">
        <v>24051</v>
      </c>
      <c r="B7998" s="13">
        <v>49.0</v>
      </c>
      <c r="C7998" s="13">
        <v>83445.0</v>
      </c>
      <c r="D7998" s="8" t="s">
        <v>24052</v>
      </c>
      <c r="E7998" s="9">
        <v>35.0</v>
      </c>
      <c r="F7998" s="10" t="s">
        <v>24053</v>
      </c>
      <c r="G7998" s="11"/>
      <c r="H7998" s="11"/>
      <c r="I7998" s="11"/>
    </row>
    <row r="7999" ht="14.25" customHeight="1">
      <c r="A7999" s="5" t="s">
        <v>24054</v>
      </c>
      <c r="B7999" s="13">
        <v>49.0</v>
      </c>
      <c r="C7999" s="13">
        <v>85370.0</v>
      </c>
      <c r="D7999" s="8" t="s">
        <v>24055</v>
      </c>
      <c r="E7999" s="9">
        <v>11.0</v>
      </c>
      <c r="F7999" s="10" t="s">
        <v>24056</v>
      </c>
      <c r="G7999" s="11"/>
      <c r="H7999" s="11"/>
      <c r="I7999" s="11"/>
    </row>
    <row r="8000" ht="14.25" customHeight="1">
      <c r="A8000" s="5" t="s">
        <v>24057</v>
      </c>
      <c r="B8000" s="13">
        <v>50.0</v>
      </c>
      <c r="C8000" s="7">
        <v>3175.0</v>
      </c>
      <c r="D8000" s="8" t="s">
        <v>24058</v>
      </c>
      <c r="E8000" s="9">
        <v>23.0</v>
      </c>
      <c r="F8000" s="10" t="s">
        <v>24059</v>
      </c>
      <c r="G8000" s="11"/>
      <c r="H8000" s="11"/>
      <c r="I8000" s="11"/>
    </row>
    <row r="8001" ht="14.25" customHeight="1">
      <c r="A8001" s="5" t="s">
        <v>24060</v>
      </c>
      <c r="B8001" s="13">
        <v>50.0</v>
      </c>
      <c r="C8001" s="7">
        <v>3475.0</v>
      </c>
      <c r="D8001" s="8" t="s">
        <v>24061</v>
      </c>
      <c r="E8001" s="9">
        <v>19.0</v>
      </c>
      <c r="F8001" s="10" t="s">
        <v>24062</v>
      </c>
      <c r="G8001" s="11"/>
      <c r="H8001" s="11"/>
      <c r="I8001" s="11"/>
    </row>
    <row r="8002" ht="14.25" customHeight="1">
      <c r="A8002" s="5" t="s">
        <v>24063</v>
      </c>
      <c r="B8002" s="13">
        <v>50.0</v>
      </c>
      <c r="C8002" s="7">
        <v>4225.0</v>
      </c>
      <c r="D8002" s="8" t="s">
        <v>24064</v>
      </c>
      <c r="E8002" s="9">
        <v>25.0</v>
      </c>
      <c r="F8002" s="10" t="s">
        <v>24065</v>
      </c>
      <c r="G8002" s="11"/>
      <c r="H8002" s="11"/>
      <c r="I8002" s="11"/>
    </row>
    <row r="8003" ht="14.25" customHeight="1">
      <c r="A8003" s="5" t="s">
        <v>24066</v>
      </c>
      <c r="B8003" s="13">
        <v>50.0</v>
      </c>
      <c r="C8003" s="7">
        <v>4750.0</v>
      </c>
      <c r="D8003" s="8" t="s">
        <v>24067</v>
      </c>
      <c r="E8003" s="9">
        <v>3.0</v>
      </c>
      <c r="F8003" s="10" t="s">
        <v>24068</v>
      </c>
      <c r="G8003" s="11"/>
      <c r="H8003" s="11"/>
      <c r="I8003" s="11"/>
    </row>
    <row r="8004" ht="14.25" customHeight="1">
      <c r="A8004" s="5" t="s">
        <v>24069</v>
      </c>
      <c r="B8004" s="13">
        <v>50.0</v>
      </c>
      <c r="C8004" s="7">
        <v>7675.0</v>
      </c>
      <c r="D8004" s="8" t="s">
        <v>24070</v>
      </c>
      <c r="E8004" s="9">
        <v>21.0</v>
      </c>
      <c r="F8004" s="10" t="s">
        <v>24071</v>
      </c>
      <c r="G8004" s="11"/>
      <c r="H8004" s="11"/>
      <c r="I8004" s="11"/>
    </row>
    <row r="8005" ht="14.25" customHeight="1">
      <c r="A8005" s="5" t="s">
        <v>24072</v>
      </c>
      <c r="B8005" s="13">
        <v>50.0</v>
      </c>
      <c r="C8005" s="7">
        <v>7900.0</v>
      </c>
      <c r="D8005" s="8" t="s">
        <v>24073</v>
      </c>
      <c r="E8005" s="9">
        <v>25.0</v>
      </c>
      <c r="F8005" s="10" t="s">
        <v>24074</v>
      </c>
      <c r="G8005" s="11"/>
      <c r="H8005" s="11"/>
      <c r="I8005" s="11"/>
    </row>
    <row r="8006" ht="14.25" customHeight="1">
      <c r="A8006" s="5" t="s">
        <v>24075</v>
      </c>
      <c r="B8006" s="13">
        <v>50.0</v>
      </c>
      <c r="C8006" s="7">
        <v>8950.0</v>
      </c>
      <c r="D8006" s="8" t="s">
        <v>24076</v>
      </c>
      <c r="E8006" s="9">
        <v>1.0</v>
      </c>
      <c r="F8006" s="10" t="s">
        <v>24077</v>
      </c>
      <c r="G8006" s="11"/>
      <c r="H8006" s="11"/>
      <c r="I8006" s="11"/>
    </row>
    <row r="8007" ht="14.25" customHeight="1">
      <c r="A8007" s="5" t="s">
        <v>24078</v>
      </c>
      <c r="B8007" s="13">
        <v>50.0</v>
      </c>
      <c r="C8007" s="13">
        <v>10675.0</v>
      </c>
      <c r="D8007" s="8" t="s">
        <v>24079</v>
      </c>
      <c r="E8007" s="9">
        <v>7.0</v>
      </c>
      <c r="F8007" s="10" t="s">
        <v>24080</v>
      </c>
      <c r="G8007" s="11"/>
      <c r="H8007" s="11"/>
      <c r="I8007" s="11"/>
    </row>
    <row r="8008" ht="14.25" customHeight="1">
      <c r="A8008" s="5" t="s">
        <v>24081</v>
      </c>
      <c r="B8008" s="13">
        <v>50.0</v>
      </c>
      <c r="C8008" s="13">
        <v>11875.0</v>
      </c>
      <c r="D8008" s="8" t="s">
        <v>24082</v>
      </c>
      <c r="E8008" s="9">
        <v>21.0</v>
      </c>
      <c r="F8008" s="10" t="s">
        <v>24083</v>
      </c>
      <c r="G8008" s="11"/>
      <c r="H8008" s="11"/>
      <c r="I8008" s="11"/>
    </row>
    <row r="8009" ht="14.25" customHeight="1">
      <c r="A8009" s="5" t="s">
        <v>24084</v>
      </c>
      <c r="B8009" s="13">
        <v>50.0</v>
      </c>
      <c r="C8009" s="13">
        <v>14800.0</v>
      </c>
      <c r="D8009" s="8" t="s">
        <v>24085</v>
      </c>
      <c r="E8009" s="9">
        <v>7.0</v>
      </c>
      <c r="F8009" s="10" t="s">
        <v>24086</v>
      </c>
      <c r="G8009" s="11"/>
      <c r="H8009" s="11"/>
      <c r="I8009" s="11"/>
    </row>
    <row r="8010" ht="14.25" customHeight="1">
      <c r="A8010" s="5" t="s">
        <v>24087</v>
      </c>
      <c r="B8010" s="13">
        <v>50.0</v>
      </c>
      <c r="C8010" s="13">
        <v>17275.0</v>
      </c>
      <c r="D8010" s="8" t="s">
        <v>24088</v>
      </c>
      <c r="E8010" s="9">
        <v>19.0</v>
      </c>
      <c r="F8010" s="10" t="s">
        <v>24089</v>
      </c>
      <c r="G8010" s="11"/>
      <c r="H8010" s="11"/>
      <c r="I8010" s="11"/>
    </row>
    <row r="8011" ht="14.25" customHeight="1">
      <c r="A8011" s="5" t="s">
        <v>24090</v>
      </c>
      <c r="B8011" s="13">
        <v>50.0</v>
      </c>
      <c r="C8011" s="13">
        <v>24100.0</v>
      </c>
      <c r="D8011" s="8" t="s">
        <v>24091</v>
      </c>
      <c r="E8011" s="9">
        <v>7.0</v>
      </c>
      <c r="F8011" s="10" t="s">
        <v>24092</v>
      </c>
      <c r="G8011" s="11"/>
      <c r="H8011" s="11"/>
      <c r="I8011" s="11"/>
    </row>
    <row r="8012" ht="14.25" customHeight="1">
      <c r="A8012" s="5" t="s">
        <v>24093</v>
      </c>
      <c r="B8012" s="13">
        <v>50.0</v>
      </c>
      <c r="C8012" s="13">
        <v>24400.0</v>
      </c>
      <c r="D8012" s="8" t="s">
        <v>24094</v>
      </c>
      <c r="E8012" s="9">
        <v>7.0</v>
      </c>
      <c r="F8012" s="10" t="s">
        <v>24095</v>
      </c>
      <c r="G8012" s="11"/>
      <c r="H8012" s="11"/>
      <c r="I8012" s="11"/>
    </row>
    <row r="8013" ht="14.25" customHeight="1">
      <c r="A8013" s="5" t="s">
        <v>24096</v>
      </c>
      <c r="B8013" s="13">
        <v>50.0</v>
      </c>
      <c r="C8013" s="13">
        <v>25375.0</v>
      </c>
      <c r="D8013" s="8" t="s">
        <v>24097</v>
      </c>
      <c r="E8013" s="9">
        <v>21.0</v>
      </c>
      <c r="F8013" s="10" t="s">
        <v>24098</v>
      </c>
      <c r="G8013" s="11"/>
      <c r="H8013" s="11"/>
      <c r="I8013" s="11"/>
    </row>
    <row r="8014" ht="14.25" customHeight="1">
      <c r="A8014" s="5" t="s">
        <v>24099</v>
      </c>
      <c r="B8014" s="13">
        <v>50.0</v>
      </c>
      <c r="C8014" s="13">
        <v>32200.0</v>
      </c>
      <c r="D8014" s="8" t="s">
        <v>24100</v>
      </c>
      <c r="E8014" s="9">
        <v>27.0</v>
      </c>
      <c r="F8014" s="10" t="s">
        <v>24101</v>
      </c>
      <c r="G8014" s="11"/>
      <c r="H8014" s="11"/>
      <c r="I8014" s="11"/>
    </row>
    <row r="8015" ht="14.25" customHeight="1">
      <c r="A8015" s="5" t="s">
        <v>24102</v>
      </c>
      <c r="B8015" s="13">
        <v>50.0</v>
      </c>
      <c r="C8015" s="13">
        <v>41200.0</v>
      </c>
      <c r="D8015" s="8" t="s">
        <v>24103</v>
      </c>
      <c r="E8015" s="9">
        <v>27.0</v>
      </c>
      <c r="F8015" s="10" t="s">
        <v>24104</v>
      </c>
      <c r="G8015" s="11"/>
      <c r="H8015" s="11"/>
      <c r="I8015" s="11"/>
    </row>
    <row r="8016" ht="14.25" customHeight="1">
      <c r="A8016" s="5" t="s">
        <v>24105</v>
      </c>
      <c r="B8016" s="13">
        <v>50.0</v>
      </c>
      <c r="C8016" s="13">
        <v>41650.0</v>
      </c>
      <c r="D8016" s="8" t="s">
        <v>24106</v>
      </c>
      <c r="E8016" s="9">
        <v>5.0</v>
      </c>
      <c r="F8016" s="10" t="s">
        <v>24107</v>
      </c>
      <c r="G8016" s="11"/>
      <c r="H8016" s="11"/>
      <c r="I8016" s="11"/>
    </row>
    <row r="8017" ht="14.25" customHeight="1">
      <c r="A8017" s="5" t="s">
        <v>24108</v>
      </c>
      <c r="B8017" s="13">
        <v>50.0</v>
      </c>
      <c r="C8017" s="13">
        <v>42700.0</v>
      </c>
      <c r="D8017" s="8" t="s">
        <v>24109</v>
      </c>
      <c r="E8017" s="9">
        <v>3.0</v>
      </c>
      <c r="F8017" s="10" t="s">
        <v>24110</v>
      </c>
      <c r="G8017" s="11"/>
      <c r="H8017" s="11"/>
      <c r="I8017" s="11"/>
    </row>
    <row r="8018" ht="14.25" customHeight="1">
      <c r="A8018" s="5" t="s">
        <v>24111</v>
      </c>
      <c r="B8018" s="13">
        <v>50.0</v>
      </c>
      <c r="C8018" s="13">
        <v>44275.0</v>
      </c>
      <c r="D8018" s="8" t="s">
        <v>24112</v>
      </c>
      <c r="E8018" s="9">
        <v>1.0</v>
      </c>
      <c r="F8018" s="10" t="s">
        <v>24113</v>
      </c>
      <c r="G8018" s="11"/>
      <c r="H8018" s="11"/>
      <c r="I8018" s="11"/>
    </row>
    <row r="8019" ht="14.25" customHeight="1">
      <c r="A8019" s="5" t="s">
        <v>24114</v>
      </c>
      <c r="B8019" s="13">
        <v>50.0</v>
      </c>
      <c r="C8019" s="13">
        <v>45175.0</v>
      </c>
      <c r="D8019" s="8" t="s">
        <v>24115</v>
      </c>
      <c r="E8019" s="9">
        <v>7.0</v>
      </c>
      <c r="F8019" s="10" t="s">
        <v>24116</v>
      </c>
      <c r="G8019" s="11"/>
      <c r="H8019" s="11"/>
      <c r="I8019" s="11"/>
    </row>
    <row r="8020" ht="14.25" customHeight="1">
      <c r="A8020" s="5" t="s">
        <v>24117</v>
      </c>
      <c r="B8020" s="13">
        <v>50.0</v>
      </c>
      <c r="C8020" s="13">
        <v>46000.0</v>
      </c>
      <c r="D8020" s="8" t="s">
        <v>24118</v>
      </c>
      <c r="E8020" s="9">
        <v>23.0</v>
      </c>
      <c r="F8020" s="10" t="s">
        <v>24119</v>
      </c>
      <c r="G8020" s="11"/>
      <c r="H8020" s="11"/>
      <c r="I8020" s="11"/>
    </row>
    <row r="8021" ht="14.25" customHeight="1">
      <c r="A8021" s="5" t="s">
        <v>24120</v>
      </c>
      <c r="B8021" s="13">
        <v>50.0</v>
      </c>
      <c r="C8021" s="13">
        <v>48850.0</v>
      </c>
      <c r="D8021" s="8" t="s">
        <v>24121</v>
      </c>
      <c r="E8021" s="9">
        <v>19.0</v>
      </c>
      <c r="F8021" s="10" t="s">
        <v>24122</v>
      </c>
      <c r="G8021" s="11"/>
      <c r="H8021" s="11"/>
      <c r="I8021" s="11"/>
    </row>
    <row r="8022" ht="14.25" customHeight="1">
      <c r="A8022" s="5" t="s">
        <v>24123</v>
      </c>
      <c r="B8022" s="13">
        <v>50.0</v>
      </c>
      <c r="C8022" s="13">
        <v>50200.0</v>
      </c>
      <c r="D8022" s="8" t="s">
        <v>24124</v>
      </c>
      <c r="E8022" s="9">
        <v>23.0</v>
      </c>
      <c r="F8022" s="10" t="s">
        <v>24125</v>
      </c>
      <c r="G8022" s="11"/>
      <c r="H8022" s="11"/>
      <c r="I8022" s="11"/>
    </row>
    <row r="8023" ht="14.25" customHeight="1">
      <c r="A8023" s="5" t="s">
        <v>24126</v>
      </c>
      <c r="B8023" s="13">
        <v>50.0</v>
      </c>
      <c r="C8023" s="13">
        <v>56800.0</v>
      </c>
      <c r="D8023" s="8" t="s">
        <v>24127</v>
      </c>
      <c r="E8023" s="9">
        <v>21.0</v>
      </c>
      <c r="F8023" s="10" t="s">
        <v>24128</v>
      </c>
      <c r="G8023" s="11"/>
      <c r="H8023" s="11"/>
      <c r="I8023" s="11"/>
    </row>
    <row r="8024" ht="14.25" customHeight="1">
      <c r="A8024" s="5" t="s">
        <v>24129</v>
      </c>
      <c r="B8024" s="13">
        <v>50.0</v>
      </c>
      <c r="C8024" s="13">
        <v>58000.0</v>
      </c>
      <c r="D8024" s="8" t="s">
        <v>24130</v>
      </c>
      <c r="E8024" s="9">
        <v>17.0</v>
      </c>
      <c r="F8024" s="10" t="s">
        <v>24131</v>
      </c>
      <c r="G8024" s="11"/>
      <c r="H8024" s="11"/>
      <c r="I8024" s="11"/>
    </row>
    <row r="8025" ht="14.25" customHeight="1">
      <c r="A8025" s="5" t="s">
        <v>24132</v>
      </c>
      <c r="B8025" s="13">
        <v>50.0</v>
      </c>
      <c r="C8025" s="13">
        <v>60175.0</v>
      </c>
      <c r="D8025" s="8" t="s">
        <v>24133</v>
      </c>
      <c r="E8025" s="9">
        <v>25.0</v>
      </c>
      <c r="F8025" s="10" t="s">
        <v>24134</v>
      </c>
      <c r="G8025" s="11"/>
      <c r="H8025" s="11"/>
      <c r="I8025" s="11"/>
    </row>
    <row r="8026" ht="14.25" customHeight="1">
      <c r="A8026" s="5" t="s">
        <v>24135</v>
      </c>
      <c r="B8026" s="13">
        <v>50.0</v>
      </c>
      <c r="C8026" s="13">
        <v>61225.0</v>
      </c>
      <c r="D8026" s="8" t="s">
        <v>24136</v>
      </c>
      <c r="E8026" s="9">
        <v>21.0</v>
      </c>
      <c r="F8026" s="10" t="s">
        <v>24137</v>
      </c>
      <c r="G8026" s="11"/>
      <c r="H8026" s="11"/>
      <c r="I8026" s="11"/>
    </row>
    <row r="8027" ht="14.25" customHeight="1">
      <c r="A8027" s="5" t="s">
        <v>24138</v>
      </c>
      <c r="B8027" s="13">
        <v>50.0</v>
      </c>
      <c r="C8027" s="13">
        <v>61675.0</v>
      </c>
      <c r="D8027" s="8" t="s">
        <v>24139</v>
      </c>
      <c r="E8027" s="9">
        <v>11.0</v>
      </c>
      <c r="F8027" s="10" t="s">
        <v>24140</v>
      </c>
      <c r="G8027" s="11"/>
      <c r="H8027" s="11"/>
      <c r="I8027" s="11"/>
    </row>
    <row r="8028" ht="14.25" customHeight="1">
      <c r="A8028" s="5" t="s">
        <v>24141</v>
      </c>
      <c r="B8028" s="13">
        <v>50.0</v>
      </c>
      <c r="C8028" s="13">
        <v>62125.0</v>
      </c>
      <c r="D8028" s="8" t="s">
        <v>24142</v>
      </c>
      <c r="E8028" s="9">
        <v>5.0</v>
      </c>
      <c r="F8028" s="10" t="s">
        <v>24143</v>
      </c>
      <c r="G8028" s="11"/>
      <c r="H8028" s="11"/>
      <c r="I8028" s="11"/>
    </row>
    <row r="8029" ht="14.25" customHeight="1">
      <c r="A8029" s="5" t="s">
        <v>24144</v>
      </c>
      <c r="B8029" s="13">
        <v>50.0</v>
      </c>
      <c r="C8029" s="13">
        <v>64225.0</v>
      </c>
      <c r="D8029" s="8" t="s">
        <v>24145</v>
      </c>
      <c r="E8029" s="9">
        <v>7.0</v>
      </c>
      <c r="F8029" s="10" t="s">
        <v>24146</v>
      </c>
      <c r="G8029" s="11"/>
      <c r="H8029" s="11"/>
      <c r="I8029" s="11"/>
    </row>
    <row r="8030" ht="14.25" customHeight="1">
      <c r="A8030" s="5" t="s">
        <v>24147</v>
      </c>
      <c r="B8030" s="13">
        <v>50.0</v>
      </c>
      <c r="C8030" s="13">
        <v>66175.0</v>
      </c>
      <c r="D8030" s="8" t="s">
        <v>24148</v>
      </c>
      <c r="E8030" s="9">
        <v>7.0</v>
      </c>
      <c r="F8030" s="10" t="s">
        <v>24149</v>
      </c>
      <c r="G8030" s="11"/>
      <c r="H8030" s="11"/>
      <c r="I8030" s="11"/>
    </row>
    <row r="8031" ht="14.25" customHeight="1">
      <c r="A8031" s="5" t="s">
        <v>24150</v>
      </c>
      <c r="B8031" s="13">
        <v>50.0</v>
      </c>
      <c r="C8031" s="13">
        <v>69475.0</v>
      </c>
      <c r="D8031" s="8" t="s">
        <v>24151</v>
      </c>
      <c r="E8031" s="9">
        <v>27.0</v>
      </c>
      <c r="F8031" s="10" t="s">
        <v>24152</v>
      </c>
      <c r="G8031" s="11"/>
      <c r="H8031" s="11"/>
      <c r="I8031" s="11"/>
    </row>
    <row r="8032" ht="14.25" customHeight="1">
      <c r="A8032" s="5" t="s">
        <v>24153</v>
      </c>
      <c r="B8032" s="13">
        <v>50.0</v>
      </c>
      <c r="C8032" s="13">
        <v>71650.0</v>
      </c>
      <c r="D8032" s="8" t="s">
        <v>24154</v>
      </c>
      <c r="E8032" s="9">
        <v>11.0</v>
      </c>
      <c r="F8032" s="10" t="s">
        <v>24155</v>
      </c>
      <c r="G8032" s="11"/>
      <c r="H8032" s="11"/>
      <c r="I8032" s="11"/>
    </row>
    <row r="8033" ht="14.25" customHeight="1">
      <c r="A8033" s="5" t="s">
        <v>24156</v>
      </c>
      <c r="B8033" s="13">
        <v>50.0</v>
      </c>
      <c r="C8033" s="13">
        <v>75000.0</v>
      </c>
      <c r="D8033" s="8" t="s">
        <v>24157</v>
      </c>
      <c r="E8033" s="9">
        <v>7.0</v>
      </c>
      <c r="F8033" s="10" t="s">
        <v>24158</v>
      </c>
      <c r="G8033" s="11"/>
      <c r="H8033" s="11"/>
      <c r="I8033" s="11"/>
    </row>
    <row r="8034" ht="14.25" customHeight="1">
      <c r="A8034" s="5" t="s">
        <v>24159</v>
      </c>
      <c r="B8034" s="13">
        <v>50.0</v>
      </c>
      <c r="C8034" s="13">
        <v>76900.0</v>
      </c>
      <c r="D8034" s="8" t="s">
        <v>24160</v>
      </c>
      <c r="E8034" s="9">
        <v>23.0</v>
      </c>
      <c r="F8034" s="10" t="s">
        <v>24161</v>
      </c>
      <c r="G8034" s="11"/>
      <c r="H8034" s="11"/>
      <c r="I8034" s="11"/>
    </row>
    <row r="8035" ht="14.25" customHeight="1">
      <c r="A8035" s="5" t="s">
        <v>24162</v>
      </c>
      <c r="B8035" s="13">
        <v>50.0</v>
      </c>
      <c r="C8035" s="13">
        <v>83575.0</v>
      </c>
      <c r="D8035" s="8" t="s">
        <v>24163</v>
      </c>
      <c r="E8035" s="9">
        <v>27.0</v>
      </c>
      <c r="F8035" s="10" t="s">
        <v>24164</v>
      </c>
      <c r="G8035" s="11"/>
      <c r="H8035" s="11"/>
      <c r="I8035" s="11"/>
    </row>
    <row r="8036" ht="14.25" customHeight="1">
      <c r="A8036" s="5" t="s">
        <v>24165</v>
      </c>
      <c r="B8036" s="13">
        <v>50.0</v>
      </c>
      <c r="C8036" s="13">
        <v>84400.0</v>
      </c>
      <c r="D8036" s="8" t="s">
        <v>24166</v>
      </c>
      <c r="E8036" s="9">
        <v>7.0</v>
      </c>
      <c r="F8036" s="10" t="s">
        <v>24167</v>
      </c>
      <c r="G8036" s="11"/>
      <c r="H8036" s="11"/>
      <c r="I8036" s="11"/>
    </row>
    <row r="8037" ht="14.25" customHeight="1">
      <c r="A8037" s="5" t="s">
        <v>24168</v>
      </c>
      <c r="B8037" s="13">
        <v>50.0</v>
      </c>
      <c r="C8037" s="13">
        <v>84925.0</v>
      </c>
      <c r="D8037" s="8" t="s">
        <v>24169</v>
      </c>
      <c r="E8037" s="9">
        <v>27.0</v>
      </c>
      <c r="F8037" s="10" t="s">
        <v>24170</v>
      </c>
      <c r="G8037" s="11"/>
      <c r="H8037" s="11"/>
      <c r="I8037" s="11"/>
    </row>
    <row r="8038" ht="14.25" customHeight="1">
      <c r="A8038" s="5" t="s">
        <v>24171</v>
      </c>
      <c r="B8038" s="13">
        <v>50.0</v>
      </c>
      <c r="C8038" s="13">
        <v>85150.0</v>
      </c>
      <c r="D8038" s="8" t="s">
        <v>24172</v>
      </c>
      <c r="E8038" s="9">
        <v>7.0</v>
      </c>
      <c r="F8038" s="10" t="s">
        <v>24173</v>
      </c>
      <c r="G8038" s="11"/>
      <c r="H8038" s="11"/>
      <c r="I8038" s="11"/>
    </row>
    <row r="8039" ht="14.25" customHeight="1">
      <c r="A8039" s="5" t="s">
        <v>24174</v>
      </c>
      <c r="B8039" s="13">
        <v>50.0</v>
      </c>
      <c r="C8039" s="13">
        <v>85900.0</v>
      </c>
      <c r="D8039" s="8" t="s">
        <v>24175</v>
      </c>
      <c r="E8039" s="9">
        <v>27.0</v>
      </c>
      <c r="F8039" s="10" t="s">
        <v>24176</v>
      </c>
      <c r="G8039" s="11"/>
      <c r="H8039" s="11"/>
      <c r="I8039" s="11"/>
    </row>
    <row r="8040" ht="14.25" customHeight="1">
      <c r="A8040" s="5" t="s">
        <v>24177</v>
      </c>
      <c r="B8040" s="13">
        <v>51.0</v>
      </c>
      <c r="C8040" s="7">
        <v>148.0</v>
      </c>
      <c r="D8040" s="8" t="s">
        <v>24178</v>
      </c>
      <c r="E8040" s="13">
        <v>191.0</v>
      </c>
      <c r="F8040" s="10" t="s">
        <v>24179</v>
      </c>
      <c r="G8040" s="11"/>
      <c r="H8040" s="11"/>
      <c r="I8040" s="11"/>
    </row>
    <row r="8041" ht="14.25" customHeight="1">
      <c r="A8041" s="5" t="s">
        <v>24180</v>
      </c>
      <c r="B8041" s="13">
        <v>51.0</v>
      </c>
      <c r="C8041" s="7">
        <v>1000.0</v>
      </c>
      <c r="D8041" s="8" t="s">
        <v>24181</v>
      </c>
      <c r="E8041" s="13">
        <v>510.0</v>
      </c>
      <c r="F8041" s="10" t="s">
        <v>24182</v>
      </c>
      <c r="G8041" s="11"/>
      <c r="H8041" s="11"/>
      <c r="I8041" s="11"/>
    </row>
    <row r="8042" ht="14.25" customHeight="1">
      <c r="A8042" s="5" t="s">
        <v>24183</v>
      </c>
      <c r="B8042" s="13">
        <v>51.0</v>
      </c>
      <c r="C8042" s="7">
        <v>1528.0</v>
      </c>
      <c r="D8042" s="8" t="s">
        <v>24184</v>
      </c>
      <c r="E8042" s="9">
        <v>31.0</v>
      </c>
      <c r="F8042" s="10" t="s">
        <v>24185</v>
      </c>
      <c r="G8042" s="11"/>
      <c r="H8042" s="11"/>
      <c r="I8042" s="11"/>
    </row>
    <row r="8043" ht="14.25" customHeight="1">
      <c r="A8043" s="5" t="s">
        <v>24186</v>
      </c>
      <c r="B8043" s="13">
        <v>51.0</v>
      </c>
      <c r="C8043" s="7">
        <v>1912.0</v>
      </c>
      <c r="D8043" s="8" t="s">
        <v>24187</v>
      </c>
      <c r="E8043" s="9">
        <v>59.0</v>
      </c>
      <c r="F8043" s="10" t="s">
        <v>24188</v>
      </c>
      <c r="G8043" s="11"/>
      <c r="H8043" s="11"/>
      <c r="I8043" s="11"/>
    </row>
    <row r="8044" ht="14.25" customHeight="1">
      <c r="A8044" s="5" t="s">
        <v>24189</v>
      </c>
      <c r="B8044" s="13">
        <v>51.0</v>
      </c>
      <c r="C8044" s="7">
        <v>3000.0</v>
      </c>
      <c r="D8044" s="8" t="s">
        <v>24190</v>
      </c>
      <c r="E8044" s="9">
        <v>13.0</v>
      </c>
      <c r="F8044" s="10" t="s">
        <v>24191</v>
      </c>
      <c r="G8044" s="11"/>
      <c r="H8044" s="11"/>
      <c r="I8044" s="11"/>
    </row>
    <row r="8045" ht="14.25" customHeight="1">
      <c r="A8045" s="5" t="s">
        <v>24192</v>
      </c>
      <c r="B8045" s="13">
        <v>51.0</v>
      </c>
      <c r="C8045" s="7">
        <v>3368.0</v>
      </c>
      <c r="D8045" s="8" t="s">
        <v>24193</v>
      </c>
      <c r="E8045" s="9">
        <v>85.0</v>
      </c>
      <c r="F8045" s="10" t="s">
        <v>24194</v>
      </c>
      <c r="G8045" s="11"/>
      <c r="H8045" s="11"/>
      <c r="I8045" s="11"/>
    </row>
    <row r="8046" ht="14.25" customHeight="1">
      <c r="A8046" s="5" t="s">
        <v>24195</v>
      </c>
      <c r="B8046" s="13">
        <v>51.0</v>
      </c>
      <c r="C8046" s="7">
        <v>4072.0</v>
      </c>
      <c r="D8046" s="8" t="s">
        <v>24196</v>
      </c>
      <c r="E8046" s="9">
        <v>59.0</v>
      </c>
      <c r="F8046" s="10" t="s">
        <v>24197</v>
      </c>
      <c r="G8046" s="11"/>
      <c r="H8046" s="11"/>
      <c r="I8046" s="11"/>
    </row>
    <row r="8047" ht="14.25" customHeight="1">
      <c r="A8047" s="14" t="s">
        <v>24198</v>
      </c>
      <c r="B8047" s="16">
        <v>51.0</v>
      </c>
      <c r="C8047" s="20">
        <v>4872.0</v>
      </c>
      <c r="D8047" s="17" t="s">
        <v>24199</v>
      </c>
      <c r="E8047" s="18">
        <v>89.0</v>
      </c>
      <c r="F8047" s="19" t="s">
        <v>24200</v>
      </c>
      <c r="G8047" s="11"/>
      <c r="H8047" s="11"/>
      <c r="I8047" s="11"/>
    </row>
    <row r="8048" ht="14.25" customHeight="1">
      <c r="A8048" s="5" t="s">
        <v>24201</v>
      </c>
      <c r="B8048" s="13">
        <v>51.0</v>
      </c>
      <c r="C8048" s="7">
        <v>5544.0</v>
      </c>
      <c r="D8048" s="8" t="s">
        <v>24202</v>
      </c>
      <c r="E8048" s="13">
        <v>515.0</v>
      </c>
      <c r="F8048" s="10" t="s">
        <v>24203</v>
      </c>
      <c r="G8048" s="11"/>
      <c r="H8048" s="11"/>
      <c r="I8048" s="11"/>
    </row>
    <row r="8049" ht="14.25" customHeight="1">
      <c r="A8049" s="5" t="s">
        <v>24204</v>
      </c>
      <c r="B8049" s="13">
        <v>51.0</v>
      </c>
      <c r="C8049" s="7">
        <v>5912.0</v>
      </c>
      <c r="D8049" s="8" t="s">
        <v>24205</v>
      </c>
      <c r="E8049" s="9">
        <v>1.0</v>
      </c>
      <c r="F8049" s="10" t="s">
        <v>24206</v>
      </c>
      <c r="G8049" s="11"/>
      <c r="H8049" s="11"/>
      <c r="I8049" s="11"/>
    </row>
    <row r="8050" ht="14.25" customHeight="1">
      <c r="A8050" s="5" t="s">
        <v>24207</v>
      </c>
      <c r="B8050" s="13">
        <v>51.0</v>
      </c>
      <c r="C8050" s="7">
        <v>5912.0</v>
      </c>
      <c r="D8050" s="8" t="s">
        <v>24208</v>
      </c>
      <c r="E8050" s="13">
        <v>131.0</v>
      </c>
      <c r="F8050" s="10" t="s">
        <v>24209</v>
      </c>
      <c r="G8050" s="11"/>
      <c r="H8050" s="11"/>
      <c r="I8050" s="11"/>
    </row>
    <row r="8051" ht="14.25" customHeight="1">
      <c r="A8051" s="5" t="s">
        <v>24210</v>
      </c>
      <c r="B8051" s="13">
        <v>51.0</v>
      </c>
      <c r="C8051" s="7">
        <v>7480.0</v>
      </c>
      <c r="D8051" s="8" t="s">
        <v>24211</v>
      </c>
      <c r="E8051" s="13">
        <v>195.0</v>
      </c>
      <c r="F8051" s="10" t="s">
        <v>24212</v>
      </c>
      <c r="G8051" s="11"/>
      <c r="H8051" s="11"/>
      <c r="I8051" s="11"/>
    </row>
    <row r="8052" ht="14.25" customHeight="1">
      <c r="A8052" s="5" t="s">
        <v>24213</v>
      </c>
      <c r="B8052" s="13">
        <v>51.0</v>
      </c>
      <c r="C8052" s="7">
        <v>7784.0</v>
      </c>
      <c r="D8052" s="8" t="s">
        <v>24214</v>
      </c>
      <c r="E8052" s="13">
        <v>121.0</v>
      </c>
      <c r="F8052" s="10" t="s">
        <v>24215</v>
      </c>
      <c r="G8052" s="11"/>
      <c r="H8052" s="11"/>
      <c r="I8052" s="11"/>
    </row>
    <row r="8053" ht="14.25" customHeight="1">
      <c r="A8053" s="5" t="s">
        <v>24216</v>
      </c>
      <c r="B8053" s="13">
        <v>51.0</v>
      </c>
      <c r="C8053" s="7">
        <v>7832.0</v>
      </c>
      <c r="D8053" s="8" t="s">
        <v>24217</v>
      </c>
      <c r="E8053" s="13">
        <v>135.0</v>
      </c>
      <c r="F8053" s="10" t="s">
        <v>24218</v>
      </c>
      <c r="G8053" s="11"/>
      <c r="H8053" s="11"/>
      <c r="I8053" s="11"/>
    </row>
    <row r="8054" ht="14.25" customHeight="1">
      <c r="A8054" s="5" t="s">
        <v>24219</v>
      </c>
      <c r="B8054" s="13">
        <v>51.0</v>
      </c>
      <c r="C8054" s="7">
        <v>8152.0</v>
      </c>
      <c r="D8054" s="8" t="s">
        <v>24220</v>
      </c>
      <c r="E8054" s="13">
        <v>185.0</v>
      </c>
      <c r="F8054" s="10" t="s">
        <v>24221</v>
      </c>
      <c r="G8054" s="11"/>
      <c r="H8054" s="11"/>
      <c r="I8054" s="11"/>
    </row>
    <row r="8055" ht="14.25" customHeight="1">
      <c r="A8055" s="5" t="s">
        <v>24222</v>
      </c>
      <c r="B8055" s="13">
        <v>51.0</v>
      </c>
      <c r="C8055" s="7">
        <v>8472.0</v>
      </c>
      <c r="D8055" s="8" t="s">
        <v>24223</v>
      </c>
      <c r="E8055" s="9">
        <v>41.0</v>
      </c>
      <c r="F8055" s="10" t="s">
        <v>24224</v>
      </c>
      <c r="G8055" s="11"/>
      <c r="H8055" s="11"/>
      <c r="I8055" s="11"/>
    </row>
    <row r="8056" ht="14.25" customHeight="1">
      <c r="A8056" s="5" t="s">
        <v>24225</v>
      </c>
      <c r="B8056" s="13">
        <v>51.0</v>
      </c>
      <c r="C8056" s="7">
        <v>9656.0</v>
      </c>
      <c r="D8056" s="8" t="s">
        <v>24226</v>
      </c>
      <c r="E8056" s="13">
        <v>165.0</v>
      </c>
      <c r="F8056" s="10" t="s">
        <v>24227</v>
      </c>
      <c r="G8056" s="11"/>
      <c r="H8056" s="11"/>
      <c r="I8056" s="11"/>
    </row>
    <row r="8057" ht="14.25" customHeight="1">
      <c r="A8057" s="5" t="s">
        <v>24228</v>
      </c>
      <c r="B8057" s="13">
        <v>51.0</v>
      </c>
      <c r="C8057" s="7">
        <v>9816.0</v>
      </c>
      <c r="D8057" s="8" t="s">
        <v>24229</v>
      </c>
      <c r="E8057" s="13">
        <v>520.0</v>
      </c>
      <c r="F8057" s="10" t="s">
        <v>24230</v>
      </c>
      <c r="G8057" s="11"/>
      <c r="H8057" s="11"/>
      <c r="I8057" s="11"/>
    </row>
    <row r="8058" ht="14.25" customHeight="1">
      <c r="A8058" s="5" t="s">
        <v>24231</v>
      </c>
      <c r="B8058" s="13">
        <v>51.0</v>
      </c>
      <c r="C8058" s="13">
        <v>11032.0</v>
      </c>
      <c r="D8058" s="8" t="s">
        <v>24232</v>
      </c>
      <c r="E8058" s="13">
        <v>530.0</v>
      </c>
      <c r="F8058" s="10" t="s">
        <v>24233</v>
      </c>
      <c r="G8058" s="11"/>
      <c r="H8058" s="11"/>
      <c r="I8058" s="11"/>
    </row>
    <row r="8059" ht="14.25" customHeight="1">
      <c r="A8059" s="5" t="s">
        <v>24234</v>
      </c>
      <c r="B8059" s="13">
        <v>51.0</v>
      </c>
      <c r="C8059" s="13">
        <v>11464.0</v>
      </c>
      <c r="D8059" s="8" t="s">
        <v>24235</v>
      </c>
      <c r="E8059" s="9">
        <v>59.0</v>
      </c>
      <c r="F8059" s="10" t="s">
        <v>24236</v>
      </c>
      <c r="G8059" s="11"/>
      <c r="H8059" s="11"/>
      <c r="I8059" s="11"/>
    </row>
    <row r="8060" ht="14.25" customHeight="1">
      <c r="A8060" s="5" t="s">
        <v>24237</v>
      </c>
      <c r="B8060" s="13">
        <v>51.0</v>
      </c>
      <c r="C8060" s="13">
        <v>14440.0</v>
      </c>
      <c r="D8060" s="8" t="s">
        <v>24238</v>
      </c>
      <c r="E8060" s="9">
        <v>59.0</v>
      </c>
      <c r="F8060" s="10" t="s">
        <v>24239</v>
      </c>
      <c r="G8060" s="11"/>
      <c r="H8060" s="11"/>
      <c r="I8060" s="11"/>
    </row>
    <row r="8061" ht="14.25" customHeight="1">
      <c r="A8061" s="5" t="s">
        <v>24240</v>
      </c>
      <c r="B8061" s="13">
        <v>51.0</v>
      </c>
      <c r="C8061" s="13">
        <v>14744.0</v>
      </c>
      <c r="D8061" s="8" t="s">
        <v>24241</v>
      </c>
      <c r="E8061" s="9">
        <v>59.0</v>
      </c>
      <c r="F8061" s="10" t="s">
        <v>24242</v>
      </c>
      <c r="G8061" s="11"/>
      <c r="H8061" s="11"/>
      <c r="I8061" s="11"/>
    </row>
    <row r="8062" ht="14.25" customHeight="1">
      <c r="A8062" s="5" t="s">
        <v>24243</v>
      </c>
      <c r="B8062" s="13">
        <v>51.0</v>
      </c>
      <c r="C8062" s="13">
        <v>14968.0</v>
      </c>
      <c r="D8062" s="8" t="s">
        <v>24244</v>
      </c>
      <c r="E8062" s="13">
        <v>540.0</v>
      </c>
      <c r="F8062" s="10" t="s">
        <v>24245</v>
      </c>
      <c r="G8062" s="11"/>
      <c r="H8062" s="11"/>
      <c r="I8062" s="11"/>
    </row>
    <row r="8063" ht="14.25" customHeight="1">
      <c r="A8063" s="5" t="s">
        <v>24246</v>
      </c>
      <c r="B8063" s="13">
        <v>51.0</v>
      </c>
      <c r="C8063" s="13">
        <v>14984.0</v>
      </c>
      <c r="D8063" s="8" t="s">
        <v>24247</v>
      </c>
      <c r="E8063" s="13">
        <v>117.0</v>
      </c>
      <c r="F8063" s="10" t="s">
        <v>24248</v>
      </c>
      <c r="G8063" s="11"/>
      <c r="H8063" s="11"/>
      <c r="I8063" s="11"/>
    </row>
    <row r="8064" ht="14.25" customHeight="1">
      <c r="A8064" s="5" t="s">
        <v>24249</v>
      </c>
      <c r="B8064" s="13">
        <v>51.0</v>
      </c>
      <c r="C8064" s="13">
        <v>16000.0</v>
      </c>
      <c r="D8064" s="8" t="s">
        <v>24250</v>
      </c>
      <c r="E8064" s="13">
        <v>550.0</v>
      </c>
      <c r="F8064" s="10" t="s">
        <v>24251</v>
      </c>
      <c r="G8064" s="11"/>
      <c r="H8064" s="11"/>
      <c r="I8064" s="11"/>
    </row>
    <row r="8065" ht="14.25" customHeight="1">
      <c r="A8065" s="5" t="s">
        <v>24252</v>
      </c>
      <c r="B8065" s="13">
        <v>51.0</v>
      </c>
      <c r="C8065" s="13">
        <v>16096.0</v>
      </c>
      <c r="D8065" s="8" t="s">
        <v>24253</v>
      </c>
      <c r="E8065" s="9">
        <v>41.0</v>
      </c>
      <c r="F8065" s="10" t="s">
        <v>24254</v>
      </c>
      <c r="G8065" s="11"/>
      <c r="H8065" s="11"/>
      <c r="I8065" s="11"/>
    </row>
    <row r="8066" ht="14.25" customHeight="1">
      <c r="A8066" s="5" t="s">
        <v>24255</v>
      </c>
      <c r="B8066" s="13">
        <v>51.0</v>
      </c>
      <c r="C8066" s="13">
        <v>16608.0</v>
      </c>
      <c r="D8066" s="8" t="s">
        <v>24256</v>
      </c>
      <c r="E8066" s="13">
        <v>121.0</v>
      </c>
      <c r="F8066" s="10" t="s">
        <v>24257</v>
      </c>
      <c r="G8066" s="11"/>
      <c r="H8066" s="11"/>
      <c r="I8066" s="11"/>
    </row>
    <row r="8067" ht="14.25" customHeight="1">
      <c r="A8067" s="5" t="s">
        <v>24258</v>
      </c>
      <c r="B8067" s="13">
        <v>51.0</v>
      </c>
      <c r="C8067" s="13">
        <v>17440.0</v>
      </c>
      <c r="D8067" s="8" t="s">
        <v>24259</v>
      </c>
      <c r="E8067" s="13">
        <v>560.0</v>
      </c>
      <c r="F8067" s="10" t="s">
        <v>24260</v>
      </c>
      <c r="G8067" s="11"/>
      <c r="H8067" s="11"/>
      <c r="I8067" s="11"/>
    </row>
    <row r="8068" ht="14.25" customHeight="1">
      <c r="A8068" s="5" t="s">
        <v>24261</v>
      </c>
      <c r="B8068" s="13">
        <v>51.0</v>
      </c>
      <c r="C8068" s="13">
        <v>17952.0</v>
      </c>
      <c r="D8068" s="8" t="s">
        <v>24262</v>
      </c>
      <c r="E8068" s="13">
        <v>195.0</v>
      </c>
      <c r="F8068" s="10" t="s">
        <v>24263</v>
      </c>
      <c r="G8068" s="11"/>
      <c r="H8068" s="11"/>
      <c r="I8068" s="11"/>
    </row>
    <row r="8069" ht="14.25" customHeight="1">
      <c r="A8069" s="5" t="s">
        <v>24264</v>
      </c>
      <c r="B8069" s="13">
        <v>51.0</v>
      </c>
      <c r="C8069" s="13">
        <v>18352.0</v>
      </c>
      <c r="D8069" s="8" t="s">
        <v>24265</v>
      </c>
      <c r="E8069" s="9">
        <v>89.0</v>
      </c>
      <c r="F8069" s="10" t="s">
        <v>24266</v>
      </c>
      <c r="G8069" s="11"/>
      <c r="H8069" s="11"/>
      <c r="I8069" s="11"/>
    </row>
    <row r="8070" ht="14.25" customHeight="1">
      <c r="A8070" s="5" t="s">
        <v>24267</v>
      </c>
      <c r="B8070" s="13">
        <v>51.0</v>
      </c>
      <c r="C8070" s="13">
        <v>18448.0</v>
      </c>
      <c r="D8070" s="8" t="s">
        <v>24268</v>
      </c>
      <c r="E8070" s="13">
        <v>570.0</v>
      </c>
      <c r="F8070" s="10" t="s">
        <v>24269</v>
      </c>
      <c r="G8070" s="11"/>
      <c r="H8070" s="11"/>
      <c r="I8070" s="11"/>
    </row>
    <row r="8071" ht="14.25" customHeight="1">
      <c r="A8071" s="5" t="s">
        <v>24270</v>
      </c>
      <c r="B8071" s="13">
        <v>51.0</v>
      </c>
      <c r="C8071" s="13">
        <v>19728.0</v>
      </c>
      <c r="D8071" s="8" t="s">
        <v>24271</v>
      </c>
      <c r="E8071" s="13">
        <v>580.0</v>
      </c>
      <c r="F8071" s="10" t="s">
        <v>24272</v>
      </c>
      <c r="G8071" s="11"/>
      <c r="H8071" s="11"/>
      <c r="I8071" s="11"/>
    </row>
    <row r="8072" ht="14.25" customHeight="1">
      <c r="A8072" s="5" t="s">
        <v>24273</v>
      </c>
      <c r="B8072" s="13">
        <v>51.0</v>
      </c>
      <c r="C8072" s="13">
        <v>20560.0</v>
      </c>
      <c r="D8072" s="8" t="s">
        <v>24274</v>
      </c>
      <c r="E8072" s="9">
        <v>3.0</v>
      </c>
      <c r="F8072" s="10" t="s">
        <v>24275</v>
      </c>
      <c r="G8072" s="11"/>
      <c r="H8072" s="11"/>
      <c r="I8072" s="11"/>
    </row>
    <row r="8073" ht="14.25" customHeight="1">
      <c r="A8073" s="5" t="s">
        <v>24276</v>
      </c>
      <c r="B8073" s="13">
        <v>51.0</v>
      </c>
      <c r="C8073" s="13">
        <v>20752.0</v>
      </c>
      <c r="D8073" s="8" t="s">
        <v>24277</v>
      </c>
      <c r="E8073" s="9">
        <v>47.0</v>
      </c>
      <c r="F8073" s="10" t="s">
        <v>24278</v>
      </c>
      <c r="G8073" s="11"/>
      <c r="H8073" s="11"/>
      <c r="I8073" s="11"/>
    </row>
    <row r="8074" ht="14.25" customHeight="1">
      <c r="A8074" s="5" t="s">
        <v>24279</v>
      </c>
      <c r="B8074" s="13">
        <v>51.0</v>
      </c>
      <c r="C8074" s="13">
        <v>21088.0</v>
      </c>
      <c r="D8074" s="8" t="s">
        <v>24280</v>
      </c>
      <c r="E8074" s="13">
        <v>153.0</v>
      </c>
      <c r="F8074" s="10" t="s">
        <v>24281</v>
      </c>
      <c r="G8074" s="11"/>
      <c r="H8074" s="11"/>
      <c r="I8074" s="11"/>
    </row>
    <row r="8075" ht="14.25" customHeight="1">
      <c r="A8075" s="5" t="s">
        <v>24282</v>
      </c>
      <c r="B8075" s="13">
        <v>51.0</v>
      </c>
      <c r="C8075" s="13">
        <v>21344.0</v>
      </c>
      <c r="D8075" s="8" t="s">
        <v>24283</v>
      </c>
      <c r="E8075" s="13">
        <v>590.0</v>
      </c>
      <c r="F8075" s="10" t="s">
        <v>24284</v>
      </c>
      <c r="G8075" s="11"/>
      <c r="H8075" s="11"/>
      <c r="I8075" s="11"/>
    </row>
    <row r="8076" ht="14.25" customHeight="1">
      <c r="A8076" s="5" t="s">
        <v>24285</v>
      </c>
      <c r="B8076" s="13">
        <v>51.0</v>
      </c>
      <c r="C8076" s="13">
        <v>23760.0</v>
      </c>
      <c r="D8076" s="8" t="s">
        <v>24286</v>
      </c>
      <c r="E8076" s="13">
        <v>153.0</v>
      </c>
      <c r="F8076" s="10" t="s">
        <v>24287</v>
      </c>
      <c r="G8076" s="11"/>
      <c r="H8076" s="11"/>
      <c r="I8076" s="11"/>
    </row>
    <row r="8077" ht="14.25" customHeight="1">
      <c r="A8077" s="5" t="s">
        <v>24288</v>
      </c>
      <c r="B8077" s="13">
        <v>51.0</v>
      </c>
      <c r="C8077" s="13">
        <v>23984.0</v>
      </c>
      <c r="D8077" s="8" t="s">
        <v>24289</v>
      </c>
      <c r="E8077" s="9">
        <v>59.0</v>
      </c>
      <c r="F8077" s="10" t="s">
        <v>24290</v>
      </c>
      <c r="G8077" s="11"/>
      <c r="H8077" s="11"/>
      <c r="I8077" s="11"/>
    </row>
    <row r="8078" ht="14.25" customHeight="1">
      <c r="A8078" s="5" t="s">
        <v>24291</v>
      </c>
      <c r="B8078" s="13">
        <v>51.0</v>
      </c>
      <c r="C8078" s="13">
        <v>25808.0</v>
      </c>
      <c r="D8078" s="8" t="s">
        <v>24292</v>
      </c>
      <c r="E8078" s="13">
        <v>595.0</v>
      </c>
      <c r="F8078" s="10" t="s">
        <v>24293</v>
      </c>
      <c r="G8078" s="11"/>
      <c r="H8078" s="11"/>
      <c r="I8078" s="11"/>
    </row>
    <row r="8079" ht="14.25" customHeight="1">
      <c r="A8079" s="5" t="s">
        <v>24294</v>
      </c>
      <c r="B8079" s="13">
        <v>51.0</v>
      </c>
      <c r="C8079" s="13">
        <v>26128.0</v>
      </c>
      <c r="D8079" s="8" t="s">
        <v>24295</v>
      </c>
      <c r="E8079" s="9">
        <v>41.0</v>
      </c>
      <c r="F8079" s="10" t="s">
        <v>24296</v>
      </c>
      <c r="G8079" s="11"/>
      <c r="H8079" s="11"/>
      <c r="I8079" s="11"/>
    </row>
    <row r="8080" ht="14.25" customHeight="1">
      <c r="A8080" s="5" t="s">
        <v>24297</v>
      </c>
      <c r="B8080" s="13">
        <v>51.0</v>
      </c>
      <c r="C8080" s="13">
        <v>26496.0</v>
      </c>
      <c r="D8080" s="8" t="s">
        <v>24298</v>
      </c>
      <c r="E8080" s="13">
        <v>600.0</v>
      </c>
      <c r="F8080" s="10" t="s">
        <v>24299</v>
      </c>
      <c r="G8080" s="11"/>
      <c r="H8080" s="11"/>
      <c r="I8080" s="11"/>
    </row>
    <row r="8081" ht="14.25" customHeight="1">
      <c r="A8081" s="5" t="s">
        <v>24300</v>
      </c>
      <c r="B8081" s="13">
        <v>51.0</v>
      </c>
      <c r="C8081" s="13">
        <v>27200.0</v>
      </c>
      <c r="D8081" s="8" t="s">
        <v>24301</v>
      </c>
      <c r="E8081" s="13">
        <v>610.0</v>
      </c>
      <c r="F8081" s="10" t="s">
        <v>24302</v>
      </c>
      <c r="G8081" s="11"/>
      <c r="H8081" s="11"/>
      <c r="I8081" s="11"/>
    </row>
    <row r="8082" ht="14.25" customHeight="1">
      <c r="A8082" s="5" t="s">
        <v>24303</v>
      </c>
      <c r="B8082" s="13">
        <v>51.0</v>
      </c>
      <c r="C8082" s="13">
        <v>27264.0</v>
      </c>
      <c r="D8082" s="8" t="s">
        <v>24304</v>
      </c>
      <c r="E8082" s="13">
        <v>179.0</v>
      </c>
      <c r="F8082" s="10" t="s">
        <v>24305</v>
      </c>
      <c r="G8082" s="11"/>
      <c r="H8082" s="11"/>
      <c r="I8082" s="11"/>
    </row>
    <row r="8083" ht="14.25" customHeight="1">
      <c r="A8083" s="5" t="s">
        <v>24306</v>
      </c>
      <c r="B8083" s="13">
        <v>51.0</v>
      </c>
      <c r="C8083" s="13">
        <v>27440.0</v>
      </c>
      <c r="D8083" s="8" t="s">
        <v>24307</v>
      </c>
      <c r="E8083" s="9">
        <v>49.0</v>
      </c>
      <c r="F8083" s="10" t="s">
        <v>24308</v>
      </c>
      <c r="G8083" s="11"/>
      <c r="H8083" s="11"/>
      <c r="I8083" s="11"/>
    </row>
    <row r="8084" ht="14.25" customHeight="1">
      <c r="A8084" s="5" t="s">
        <v>24309</v>
      </c>
      <c r="B8084" s="13">
        <v>51.0</v>
      </c>
      <c r="C8084" s="13">
        <v>27440.0</v>
      </c>
      <c r="D8084" s="8" t="s">
        <v>24310</v>
      </c>
      <c r="E8084" s="13">
        <v>147.0</v>
      </c>
      <c r="F8084" s="10" t="s">
        <v>24311</v>
      </c>
      <c r="G8084" s="11"/>
      <c r="H8084" s="11"/>
      <c r="I8084" s="11"/>
    </row>
    <row r="8085" ht="14.25" customHeight="1">
      <c r="A8085" s="5" t="s">
        <v>24312</v>
      </c>
      <c r="B8085" s="13">
        <v>51.0</v>
      </c>
      <c r="C8085" s="13">
        <v>29008.0</v>
      </c>
      <c r="D8085" s="8" t="s">
        <v>24313</v>
      </c>
      <c r="E8085" s="9">
        <v>59.0</v>
      </c>
      <c r="F8085" s="10" t="s">
        <v>24314</v>
      </c>
      <c r="G8085" s="11"/>
      <c r="H8085" s="11"/>
      <c r="I8085" s="11"/>
    </row>
    <row r="8086" ht="14.25" customHeight="1">
      <c r="A8086" s="5" t="s">
        <v>24315</v>
      </c>
      <c r="B8086" s="13">
        <v>51.0</v>
      </c>
      <c r="C8086" s="13">
        <v>29152.0</v>
      </c>
      <c r="D8086" s="8" t="s">
        <v>24316</v>
      </c>
      <c r="E8086" s="13">
        <v>149.0</v>
      </c>
      <c r="F8086" s="10" t="s">
        <v>24317</v>
      </c>
      <c r="G8086" s="11"/>
      <c r="H8086" s="11"/>
      <c r="I8086" s="11"/>
    </row>
    <row r="8087" ht="14.25" customHeight="1">
      <c r="A8087" s="5" t="s">
        <v>24318</v>
      </c>
      <c r="B8087" s="13">
        <v>51.0</v>
      </c>
      <c r="C8087" s="13">
        <v>29552.0</v>
      </c>
      <c r="D8087" s="8" t="s">
        <v>24319</v>
      </c>
      <c r="E8087" s="9">
        <v>59.0</v>
      </c>
      <c r="F8087" s="10" t="s">
        <v>24320</v>
      </c>
      <c r="G8087" s="11"/>
      <c r="H8087" s="11"/>
      <c r="I8087" s="11"/>
    </row>
    <row r="8088" ht="14.25" customHeight="1">
      <c r="A8088" s="5" t="s">
        <v>24321</v>
      </c>
      <c r="B8088" s="13">
        <v>51.0</v>
      </c>
      <c r="C8088" s="13">
        <v>29600.0</v>
      </c>
      <c r="D8088" s="8" t="s">
        <v>24322</v>
      </c>
      <c r="E8088" s="13">
        <v>620.0</v>
      </c>
      <c r="F8088" s="10" t="s">
        <v>24323</v>
      </c>
      <c r="G8088" s="11"/>
      <c r="H8088" s="11"/>
      <c r="I8088" s="11"/>
    </row>
    <row r="8089" ht="14.25" customHeight="1">
      <c r="A8089" s="5" t="s">
        <v>24324</v>
      </c>
      <c r="B8089" s="13">
        <v>51.0</v>
      </c>
      <c r="C8089" s="13">
        <v>29744.0</v>
      </c>
      <c r="D8089" s="8" t="s">
        <v>24325</v>
      </c>
      <c r="E8089" s="13">
        <v>630.0</v>
      </c>
      <c r="F8089" s="10" t="s">
        <v>24326</v>
      </c>
      <c r="G8089" s="11"/>
      <c r="H8089" s="11"/>
      <c r="I8089" s="11"/>
    </row>
    <row r="8090" ht="14.25" customHeight="1">
      <c r="A8090" s="5" t="s">
        <v>24327</v>
      </c>
      <c r="B8090" s="13">
        <v>51.0</v>
      </c>
      <c r="C8090" s="13">
        <v>29968.0</v>
      </c>
      <c r="D8090" s="8" t="s">
        <v>24328</v>
      </c>
      <c r="E8090" s="13">
        <v>187.0</v>
      </c>
      <c r="F8090" s="10" t="s">
        <v>24329</v>
      </c>
      <c r="G8090" s="11"/>
      <c r="H8090" s="11"/>
      <c r="I8090" s="11"/>
    </row>
    <row r="8091" ht="14.25" customHeight="1">
      <c r="A8091" s="5" t="s">
        <v>24330</v>
      </c>
      <c r="B8091" s="13">
        <v>51.0</v>
      </c>
      <c r="C8091" s="13">
        <v>30208.0</v>
      </c>
      <c r="D8091" s="8" t="s">
        <v>24331</v>
      </c>
      <c r="E8091" s="13">
        <v>640.0</v>
      </c>
      <c r="F8091" s="10" t="s">
        <v>24332</v>
      </c>
      <c r="G8091" s="11"/>
      <c r="H8091" s="11"/>
      <c r="I8091" s="11"/>
    </row>
    <row r="8092" ht="14.25" customHeight="1">
      <c r="A8092" s="5" t="s">
        <v>24333</v>
      </c>
      <c r="B8092" s="13">
        <v>51.0</v>
      </c>
      <c r="C8092" s="13">
        <v>31200.0</v>
      </c>
      <c r="D8092" s="8" t="s">
        <v>24334</v>
      </c>
      <c r="E8092" s="9">
        <v>87.0</v>
      </c>
      <c r="F8092" s="10" t="s">
        <v>24335</v>
      </c>
      <c r="G8092" s="11"/>
      <c r="H8092" s="11"/>
      <c r="I8092" s="11"/>
    </row>
    <row r="8093" ht="14.25" customHeight="1">
      <c r="A8093" s="5" t="s">
        <v>24336</v>
      </c>
      <c r="B8093" s="13">
        <v>51.0</v>
      </c>
      <c r="C8093" s="13">
        <v>31616.0</v>
      </c>
      <c r="D8093" s="8" t="s">
        <v>24337</v>
      </c>
      <c r="E8093" s="9">
        <v>73.0</v>
      </c>
      <c r="F8093" s="10" t="s">
        <v>24338</v>
      </c>
      <c r="G8093" s="11"/>
      <c r="H8093" s="11"/>
      <c r="I8093" s="11"/>
    </row>
    <row r="8094" ht="14.25" customHeight="1">
      <c r="A8094" s="5" t="s">
        <v>24339</v>
      </c>
      <c r="B8094" s="13">
        <v>51.0</v>
      </c>
      <c r="C8094" s="13">
        <v>35000.0</v>
      </c>
      <c r="D8094" s="8" t="s">
        <v>24340</v>
      </c>
      <c r="E8094" s="13">
        <v>650.0</v>
      </c>
      <c r="F8094" s="10" t="s">
        <v>24341</v>
      </c>
      <c r="G8094" s="11"/>
      <c r="H8094" s="11"/>
      <c r="I8094" s="11"/>
    </row>
    <row r="8095" ht="14.25" customHeight="1">
      <c r="A8095" s="5" t="s">
        <v>24342</v>
      </c>
      <c r="B8095" s="13">
        <v>51.0</v>
      </c>
      <c r="C8095" s="13">
        <v>35624.0</v>
      </c>
      <c r="D8095" s="8" t="s">
        <v>24343</v>
      </c>
      <c r="E8095" s="13">
        <v>660.0</v>
      </c>
      <c r="F8095" s="10" t="s">
        <v>24344</v>
      </c>
      <c r="G8095" s="11"/>
      <c r="H8095" s="11"/>
      <c r="I8095" s="11"/>
    </row>
    <row r="8096" ht="14.25" customHeight="1">
      <c r="A8096" s="5" t="s">
        <v>24345</v>
      </c>
      <c r="B8096" s="13">
        <v>51.0</v>
      </c>
      <c r="C8096" s="13">
        <v>36648.0</v>
      </c>
      <c r="D8096" s="8" t="s">
        <v>24346</v>
      </c>
      <c r="E8096" s="9">
        <v>59.0</v>
      </c>
      <c r="F8096" s="10" t="s">
        <v>24347</v>
      </c>
      <c r="G8096" s="11"/>
      <c r="H8096" s="11"/>
      <c r="I8096" s="11"/>
    </row>
    <row r="8097" ht="14.25" customHeight="1">
      <c r="A8097" s="5" t="s">
        <v>24348</v>
      </c>
      <c r="B8097" s="13">
        <v>51.0</v>
      </c>
      <c r="C8097" s="13">
        <v>37032.0</v>
      </c>
      <c r="D8097" s="8" t="s">
        <v>24349</v>
      </c>
      <c r="E8097" s="9">
        <v>87.0</v>
      </c>
      <c r="F8097" s="10" t="s">
        <v>24350</v>
      </c>
      <c r="G8097" s="11"/>
      <c r="H8097" s="11"/>
      <c r="I8097" s="11"/>
    </row>
    <row r="8098" ht="14.25" customHeight="1">
      <c r="A8098" s="5" t="s">
        <v>24351</v>
      </c>
      <c r="B8098" s="13">
        <v>51.0</v>
      </c>
      <c r="C8098" s="13">
        <v>37880.0</v>
      </c>
      <c r="D8098" s="8" t="s">
        <v>24352</v>
      </c>
      <c r="E8098" s="9">
        <v>23.0</v>
      </c>
      <c r="F8098" s="10" t="s">
        <v>24353</v>
      </c>
      <c r="G8098" s="11"/>
      <c r="H8098" s="11"/>
      <c r="I8098" s="11"/>
    </row>
    <row r="8099" ht="14.25" customHeight="1">
      <c r="A8099" s="5" t="s">
        <v>24354</v>
      </c>
      <c r="B8099" s="13">
        <v>51.0</v>
      </c>
      <c r="C8099" s="13">
        <v>37880.0</v>
      </c>
      <c r="D8099" s="8" t="s">
        <v>24355</v>
      </c>
      <c r="E8099" s="13">
        <v>161.0</v>
      </c>
      <c r="F8099" s="10" t="s">
        <v>24356</v>
      </c>
      <c r="G8099" s="11"/>
      <c r="H8099" s="11"/>
      <c r="I8099" s="11"/>
    </row>
    <row r="8100" ht="14.25" customHeight="1">
      <c r="A8100" s="5" t="s">
        <v>24357</v>
      </c>
      <c r="B8100" s="13">
        <v>51.0</v>
      </c>
      <c r="C8100" s="13">
        <v>38424.0</v>
      </c>
      <c r="D8100" s="8" t="s">
        <v>24358</v>
      </c>
      <c r="E8100" s="13">
        <v>670.0</v>
      </c>
      <c r="F8100" s="10" t="s">
        <v>24359</v>
      </c>
      <c r="G8100" s="11"/>
      <c r="H8100" s="11"/>
      <c r="I8100" s="11"/>
    </row>
    <row r="8101" ht="14.25" customHeight="1">
      <c r="A8101" s="14" t="s">
        <v>24360</v>
      </c>
      <c r="B8101" s="16">
        <v>51.0</v>
      </c>
      <c r="C8101" s="16">
        <v>39304.0</v>
      </c>
      <c r="D8101" s="17" t="s">
        <v>24361</v>
      </c>
      <c r="E8101" s="18">
        <v>59.0</v>
      </c>
      <c r="F8101" s="19" t="s">
        <v>24362</v>
      </c>
      <c r="G8101" s="11"/>
      <c r="H8101" s="11"/>
      <c r="I8101" s="11"/>
    </row>
    <row r="8102" ht="14.25" customHeight="1">
      <c r="A8102" s="5" t="s">
        <v>24363</v>
      </c>
      <c r="B8102" s="13">
        <v>51.0</v>
      </c>
      <c r="C8102" s="13">
        <v>43464.0</v>
      </c>
      <c r="D8102" s="8" t="s">
        <v>24364</v>
      </c>
      <c r="E8102" s="9">
        <v>87.0</v>
      </c>
      <c r="F8102" s="10" t="s">
        <v>24365</v>
      </c>
      <c r="G8102" s="11"/>
      <c r="H8102" s="11"/>
      <c r="I8102" s="11"/>
    </row>
    <row r="8103" ht="14.25" customHeight="1">
      <c r="A8103" s="5" t="s">
        <v>24366</v>
      </c>
      <c r="B8103" s="13">
        <v>51.0</v>
      </c>
      <c r="C8103" s="13">
        <v>44280.0</v>
      </c>
      <c r="D8103" s="8" t="s">
        <v>24367</v>
      </c>
      <c r="E8103" s="9">
        <v>87.0</v>
      </c>
      <c r="F8103" s="10" t="s">
        <v>24368</v>
      </c>
      <c r="G8103" s="11"/>
      <c r="H8103" s="11"/>
      <c r="I8103" s="11"/>
    </row>
    <row r="8104" ht="14.25" customHeight="1">
      <c r="A8104" s="5" t="s">
        <v>24369</v>
      </c>
      <c r="B8104" s="13">
        <v>51.0</v>
      </c>
      <c r="C8104" s="13">
        <v>44696.0</v>
      </c>
      <c r="D8104" s="8" t="s">
        <v>24370</v>
      </c>
      <c r="E8104" s="13">
        <v>167.0</v>
      </c>
      <c r="F8104" s="10" t="s">
        <v>24371</v>
      </c>
      <c r="G8104" s="11"/>
      <c r="H8104" s="11"/>
      <c r="I8104" s="11"/>
    </row>
    <row r="8105" ht="14.25" customHeight="1">
      <c r="A8105" s="5" t="s">
        <v>24372</v>
      </c>
      <c r="B8105" s="13">
        <v>51.0</v>
      </c>
      <c r="C8105" s="13">
        <v>44984.0</v>
      </c>
      <c r="D8105" s="8" t="s">
        <v>24373</v>
      </c>
      <c r="E8105" s="13">
        <v>107.0</v>
      </c>
      <c r="F8105" s="10" t="s">
        <v>24374</v>
      </c>
      <c r="G8105" s="11"/>
      <c r="H8105" s="11"/>
      <c r="I8105" s="11"/>
    </row>
    <row r="8106" ht="14.25" customHeight="1">
      <c r="A8106" s="5" t="s">
        <v>24375</v>
      </c>
      <c r="B8106" s="13">
        <v>51.0</v>
      </c>
      <c r="C8106" s="13">
        <v>45512.0</v>
      </c>
      <c r="D8106" s="8" t="s">
        <v>24376</v>
      </c>
      <c r="E8106" s="13">
        <v>678.0</v>
      </c>
      <c r="F8106" s="10" t="s">
        <v>24377</v>
      </c>
      <c r="G8106" s="11"/>
      <c r="H8106" s="11"/>
      <c r="I8106" s="11"/>
    </row>
    <row r="8107" ht="14.25" customHeight="1">
      <c r="A8107" s="5" t="s">
        <v>24378</v>
      </c>
      <c r="B8107" s="13">
        <v>51.0</v>
      </c>
      <c r="C8107" s="13">
        <v>45784.0</v>
      </c>
      <c r="D8107" s="8" t="s">
        <v>24379</v>
      </c>
      <c r="E8107" s="9">
        <v>59.0</v>
      </c>
      <c r="F8107" s="10" t="s">
        <v>24380</v>
      </c>
      <c r="G8107" s="11"/>
      <c r="H8107" s="11"/>
      <c r="I8107" s="11"/>
    </row>
    <row r="8108" ht="14.25" customHeight="1">
      <c r="A8108" s="5" t="s">
        <v>24381</v>
      </c>
      <c r="B8108" s="13">
        <v>51.0</v>
      </c>
      <c r="C8108" s="13">
        <v>47064.0</v>
      </c>
      <c r="D8108" s="8" t="s">
        <v>24382</v>
      </c>
      <c r="E8108" s="9">
        <v>59.0</v>
      </c>
      <c r="F8108" s="10" t="s">
        <v>24383</v>
      </c>
      <c r="G8108" s="11"/>
      <c r="H8108" s="11"/>
      <c r="I8108" s="11"/>
    </row>
    <row r="8109" ht="14.25" customHeight="1">
      <c r="A8109" s="5" t="s">
        <v>24384</v>
      </c>
      <c r="B8109" s="13">
        <v>51.0</v>
      </c>
      <c r="C8109" s="13">
        <v>47528.0</v>
      </c>
      <c r="D8109" s="8" t="s">
        <v>24385</v>
      </c>
      <c r="E8109" s="13">
        <v>139.0</v>
      </c>
      <c r="F8109" s="10" t="s">
        <v>24386</v>
      </c>
      <c r="G8109" s="11"/>
      <c r="H8109" s="11"/>
      <c r="I8109" s="11"/>
    </row>
    <row r="8110" ht="14.25" customHeight="1">
      <c r="A8110" s="5" t="s">
        <v>24387</v>
      </c>
      <c r="B8110" s="13">
        <v>51.0</v>
      </c>
      <c r="C8110" s="13">
        <v>47672.0</v>
      </c>
      <c r="D8110" s="8" t="s">
        <v>24388</v>
      </c>
      <c r="E8110" s="13">
        <v>680.0</v>
      </c>
      <c r="F8110" s="10" t="s">
        <v>24389</v>
      </c>
      <c r="G8110" s="11"/>
      <c r="H8110" s="11"/>
      <c r="I8110" s="11"/>
    </row>
    <row r="8111" ht="14.25" customHeight="1">
      <c r="A8111" s="5" t="s">
        <v>24390</v>
      </c>
      <c r="B8111" s="13">
        <v>51.0</v>
      </c>
      <c r="C8111" s="13">
        <v>48376.0</v>
      </c>
      <c r="D8111" s="8" t="s">
        <v>24391</v>
      </c>
      <c r="E8111" s="9">
        <v>59.0</v>
      </c>
      <c r="F8111" s="10" t="s">
        <v>24392</v>
      </c>
      <c r="G8111" s="11"/>
      <c r="H8111" s="11"/>
      <c r="I8111" s="11"/>
    </row>
    <row r="8112" ht="14.25" customHeight="1">
      <c r="A8112" s="5" t="s">
        <v>24393</v>
      </c>
      <c r="B8112" s="13">
        <v>51.0</v>
      </c>
      <c r="C8112" s="13">
        <v>48520.0</v>
      </c>
      <c r="D8112" s="8" t="s">
        <v>24394</v>
      </c>
      <c r="E8112" s="9">
        <v>9.0</v>
      </c>
      <c r="F8112" s="10" t="s">
        <v>24395</v>
      </c>
      <c r="G8112" s="11"/>
      <c r="H8112" s="11"/>
      <c r="I8112" s="11"/>
    </row>
    <row r="8113" ht="14.25" customHeight="1">
      <c r="A8113" s="5" t="s">
        <v>24396</v>
      </c>
      <c r="B8113" s="13">
        <v>51.0</v>
      </c>
      <c r="C8113" s="13">
        <v>48952.0</v>
      </c>
      <c r="D8113" s="8" t="s">
        <v>24397</v>
      </c>
      <c r="E8113" s="13">
        <v>153.0</v>
      </c>
      <c r="F8113" s="10" t="s">
        <v>24398</v>
      </c>
      <c r="G8113" s="11"/>
      <c r="H8113" s="11"/>
      <c r="I8113" s="11"/>
    </row>
    <row r="8114" ht="14.25" customHeight="1">
      <c r="A8114" s="5" t="s">
        <v>24399</v>
      </c>
      <c r="B8114" s="13">
        <v>51.0</v>
      </c>
      <c r="C8114" s="13">
        <v>48952.0</v>
      </c>
      <c r="D8114" s="8" t="s">
        <v>24400</v>
      </c>
      <c r="E8114" s="13">
        <v>683.0</v>
      </c>
      <c r="F8114" s="10" t="s">
        <v>24401</v>
      </c>
      <c r="G8114" s="11"/>
      <c r="H8114" s="11"/>
      <c r="I8114" s="11"/>
    </row>
    <row r="8115" ht="14.25" customHeight="1">
      <c r="A8115" s="5" t="s">
        <v>24402</v>
      </c>
      <c r="B8115" s="13">
        <v>51.0</v>
      </c>
      <c r="C8115" s="13">
        <v>48968.0</v>
      </c>
      <c r="D8115" s="8" t="s">
        <v>24403</v>
      </c>
      <c r="E8115" s="13">
        <v>685.0</v>
      </c>
      <c r="F8115" s="10" t="s">
        <v>24404</v>
      </c>
      <c r="G8115" s="11"/>
      <c r="H8115" s="11"/>
      <c r="I8115" s="11"/>
    </row>
    <row r="8116" ht="14.25" customHeight="1">
      <c r="A8116" s="5" t="s">
        <v>24405</v>
      </c>
      <c r="B8116" s="13">
        <v>51.0</v>
      </c>
      <c r="C8116" s="13">
        <v>49464.0</v>
      </c>
      <c r="D8116" s="8" t="s">
        <v>24406</v>
      </c>
      <c r="E8116" s="13">
        <v>173.0</v>
      </c>
      <c r="F8116" s="10" t="s">
        <v>24407</v>
      </c>
      <c r="G8116" s="11"/>
      <c r="H8116" s="11"/>
      <c r="I8116" s="11"/>
    </row>
    <row r="8117" ht="14.25" customHeight="1">
      <c r="A8117" s="5" t="s">
        <v>24408</v>
      </c>
      <c r="B8117" s="13">
        <v>51.0</v>
      </c>
      <c r="C8117" s="13">
        <v>49784.0</v>
      </c>
      <c r="D8117" s="8" t="s">
        <v>24409</v>
      </c>
      <c r="E8117" s="13">
        <v>690.0</v>
      </c>
      <c r="F8117" s="10" t="s">
        <v>24410</v>
      </c>
      <c r="G8117" s="11"/>
      <c r="H8117" s="11"/>
      <c r="I8117" s="11"/>
    </row>
    <row r="8118" ht="14.25" customHeight="1">
      <c r="A8118" s="5" t="s">
        <v>24411</v>
      </c>
      <c r="B8118" s="13">
        <v>51.0</v>
      </c>
      <c r="C8118" s="13">
        <v>50856.0</v>
      </c>
      <c r="D8118" s="8" t="s">
        <v>24412</v>
      </c>
      <c r="E8118" s="9">
        <v>85.0</v>
      </c>
      <c r="F8118" s="10" t="s">
        <v>24413</v>
      </c>
      <c r="G8118" s="11"/>
      <c r="H8118" s="11"/>
      <c r="I8118" s="11"/>
    </row>
    <row r="8119" ht="14.25" customHeight="1">
      <c r="A8119" s="5" t="s">
        <v>24414</v>
      </c>
      <c r="B8119" s="13">
        <v>51.0</v>
      </c>
      <c r="C8119" s="13">
        <v>51192.0</v>
      </c>
      <c r="D8119" s="8" t="s">
        <v>24415</v>
      </c>
      <c r="E8119" s="9">
        <v>59.0</v>
      </c>
      <c r="F8119" s="10" t="s">
        <v>24416</v>
      </c>
      <c r="G8119" s="11"/>
      <c r="H8119" s="11"/>
      <c r="I8119" s="11"/>
    </row>
    <row r="8120" ht="14.25" customHeight="1">
      <c r="A8120" s="5" t="s">
        <v>24417</v>
      </c>
      <c r="B8120" s="13">
        <v>51.0</v>
      </c>
      <c r="C8120" s="13">
        <v>54144.0</v>
      </c>
      <c r="D8120" s="8" t="s">
        <v>24418</v>
      </c>
      <c r="E8120" s="9">
        <v>59.0</v>
      </c>
      <c r="F8120" s="10" t="s">
        <v>24419</v>
      </c>
      <c r="G8120" s="11"/>
      <c r="H8120" s="11"/>
      <c r="I8120" s="11"/>
    </row>
    <row r="8121" ht="14.25" customHeight="1">
      <c r="A8121" s="5" t="s">
        <v>24420</v>
      </c>
      <c r="B8121" s="13">
        <v>51.0</v>
      </c>
      <c r="C8121" s="13">
        <v>54904.0</v>
      </c>
      <c r="D8121" s="8" t="s">
        <v>24421</v>
      </c>
      <c r="E8121" s="9">
        <v>71.0</v>
      </c>
      <c r="F8121" s="10" t="s">
        <v>24422</v>
      </c>
      <c r="G8121" s="11"/>
      <c r="H8121" s="11"/>
      <c r="I8121" s="11"/>
    </row>
    <row r="8122" ht="14.25" customHeight="1">
      <c r="A8122" s="5" t="s">
        <v>24423</v>
      </c>
      <c r="B8122" s="13">
        <v>51.0</v>
      </c>
      <c r="C8122" s="13">
        <v>55752.0</v>
      </c>
      <c r="D8122" s="8" t="s">
        <v>24424</v>
      </c>
      <c r="E8122" s="9">
        <v>59.0</v>
      </c>
      <c r="F8122" s="10" t="s">
        <v>24425</v>
      </c>
      <c r="G8122" s="11"/>
      <c r="H8122" s="11"/>
      <c r="I8122" s="11"/>
    </row>
    <row r="8123" ht="14.25" customHeight="1">
      <c r="A8123" s="5" t="s">
        <v>24426</v>
      </c>
      <c r="B8123" s="13">
        <v>51.0</v>
      </c>
      <c r="C8123" s="13">
        <v>56000.0</v>
      </c>
      <c r="D8123" s="8" t="s">
        <v>24427</v>
      </c>
      <c r="E8123" s="13">
        <v>700.0</v>
      </c>
      <c r="F8123" s="10" t="s">
        <v>24428</v>
      </c>
      <c r="G8123" s="11"/>
      <c r="H8123" s="11"/>
      <c r="I8123" s="11"/>
    </row>
    <row r="8124" ht="14.25" customHeight="1">
      <c r="A8124" s="5" t="s">
        <v>24429</v>
      </c>
      <c r="B8124" s="13">
        <v>51.0</v>
      </c>
      <c r="C8124" s="13">
        <v>57000.0</v>
      </c>
      <c r="D8124" s="8" t="s">
        <v>24430</v>
      </c>
      <c r="E8124" s="13">
        <v>710.0</v>
      </c>
      <c r="F8124" s="10" t="s">
        <v>24431</v>
      </c>
      <c r="G8124" s="11"/>
      <c r="H8124" s="11"/>
      <c r="I8124" s="11"/>
    </row>
    <row r="8125" ht="14.25" customHeight="1">
      <c r="A8125" s="5" t="s">
        <v>24432</v>
      </c>
      <c r="B8125" s="13">
        <v>51.0</v>
      </c>
      <c r="C8125" s="13">
        <v>57560.0</v>
      </c>
      <c r="D8125" s="8" t="s">
        <v>24433</v>
      </c>
      <c r="E8125" s="9">
        <v>59.0</v>
      </c>
      <c r="F8125" s="10" t="s">
        <v>24434</v>
      </c>
      <c r="G8125" s="11"/>
      <c r="H8125" s="11"/>
      <c r="I8125" s="11"/>
    </row>
    <row r="8126" ht="14.25" customHeight="1">
      <c r="A8126" s="5" t="s">
        <v>24435</v>
      </c>
      <c r="B8126" s="13">
        <v>51.0</v>
      </c>
      <c r="C8126" s="13">
        <v>57688.0</v>
      </c>
      <c r="D8126" s="8" t="s">
        <v>24436</v>
      </c>
      <c r="E8126" s="13">
        <v>720.0</v>
      </c>
      <c r="F8126" s="10" t="s">
        <v>24437</v>
      </c>
      <c r="G8126" s="11"/>
      <c r="H8126" s="11"/>
      <c r="I8126" s="11"/>
    </row>
    <row r="8127" ht="14.25" customHeight="1">
      <c r="A8127" s="5" t="s">
        <v>24438</v>
      </c>
      <c r="B8127" s="13">
        <v>51.0</v>
      </c>
      <c r="C8127" s="13">
        <v>58472.0</v>
      </c>
      <c r="D8127" s="8" t="s">
        <v>24439</v>
      </c>
      <c r="E8127" s="9">
        <v>59.0</v>
      </c>
      <c r="F8127" s="10" t="s">
        <v>24440</v>
      </c>
      <c r="G8127" s="11"/>
      <c r="H8127" s="11"/>
      <c r="I8127" s="11"/>
    </row>
    <row r="8128" ht="14.25" customHeight="1">
      <c r="A8128" s="5" t="s">
        <v>24441</v>
      </c>
      <c r="B8128" s="13">
        <v>51.0</v>
      </c>
      <c r="C8128" s="13">
        <v>59496.0</v>
      </c>
      <c r="D8128" s="8" t="s">
        <v>24442</v>
      </c>
      <c r="E8128" s="13">
        <v>137.0</v>
      </c>
      <c r="F8128" s="10" t="s">
        <v>24443</v>
      </c>
      <c r="G8128" s="11"/>
      <c r="H8128" s="11"/>
      <c r="I8128" s="11"/>
    </row>
    <row r="8129" ht="14.25" customHeight="1">
      <c r="A8129" s="5" t="s">
        <v>24444</v>
      </c>
      <c r="B8129" s="13">
        <v>51.0</v>
      </c>
      <c r="C8129" s="13">
        <v>61832.0</v>
      </c>
      <c r="D8129" s="8" t="s">
        <v>24445</v>
      </c>
      <c r="E8129" s="13">
        <v>730.0</v>
      </c>
      <c r="F8129" s="10" t="s">
        <v>24446</v>
      </c>
      <c r="G8129" s="11"/>
      <c r="H8129" s="11"/>
      <c r="I8129" s="11"/>
    </row>
    <row r="8130" ht="14.25" customHeight="1">
      <c r="A8130" s="5" t="s">
        <v>24447</v>
      </c>
      <c r="B8130" s="13">
        <v>51.0</v>
      </c>
      <c r="C8130" s="13">
        <v>63768.0</v>
      </c>
      <c r="D8130" s="8" t="s">
        <v>24448</v>
      </c>
      <c r="E8130" s="13">
        <v>735.0</v>
      </c>
      <c r="F8130" s="10" t="s">
        <v>24449</v>
      </c>
      <c r="G8130" s="11"/>
      <c r="H8130" s="11"/>
      <c r="I8130" s="11"/>
    </row>
    <row r="8131" ht="14.25" customHeight="1">
      <c r="A8131" s="5" t="s">
        <v>24450</v>
      </c>
      <c r="B8131" s="13">
        <v>51.0</v>
      </c>
      <c r="C8131" s="13">
        <v>64000.0</v>
      </c>
      <c r="D8131" s="8" t="s">
        <v>24451</v>
      </c>
      <c r="E8131" s="13">
        <v>740.0</v>
      </c>
      <c r="F8131" s="10" t="s">
        <v>24452</v>
      </c>
      <c r="G8131" s="11"/>
      <c r="H8131" s="11"/>
      <c r="I8131" s="11"/>
    </row>
    <row r="8132" ht="14.25" customHeight="1">
      <c r="A8132" s="5" t="s">
        <v>24453</v>
      </c>
      <c r="B8132" s="13">
        <v>51.0</v>
      </c>
      <c r="C8132" s="13">
        <v>64880.0</v>
      </c>
      <c r="D8132" s="8" t="s">
        <v>24454</v>
      </c>
      <c r="E8132" s="13">
        <v>155.0</v>
      </c>
      <c r="F8132" s="10" t="s">
        <v>24455</v>
      </c>
      <c r="G8132" s="11"/>
      <c r="H8132" s="11"/>
      <c r="I8132" s="11"/>
    </row>
    <row r="8133" ht="14.25" customHeight="1">
      <c r="A8133" s="5" t="s">
        <v>24456</v>
      </c>
      <c r="B8133" s="13">
        <v>51.0</v>
      </c>
      <c r="C8133" s="13">
        <v>65392.0</v>
      </c>
      <c r="D8133" s="8" t="s">
        <v>24457</v>
      </c>
      <c r="E8133" s="13">
        <v>121.0</v>
      </c>
      <c r="F8133" s="10" t="s">
        <v>24458</v>
      </c>
      <c r="G8133" s="11"/>
      <c r="H8133" s="11"/>
      <c r="I8133" s="11"/>
    </row>
    <row r="8134" ht="14.25" customHeight="1">
      <c r="A8134" s="5" t="s">
        <v>24459</v>
      </c>
      <c r="B8134" s="13">
        <v>51.0</v>
      </c>
      <c r="C8134" s="13">
        <v>65392.0</v>
      </c>
      <c r="D8134" s="8" t="s">
        <v>24460</v>
      </c>
      <c r="E8134" s="13">
        <v>750.0</v>
      </c>
      <c r="F8134" s="10" t="s">
        <v>24461</v>
      </c>
      <c r="G8134" s="11"/>
      <c r="H8134" s="11"/>
      <c r="I8134" s="11"/>
    </row>
    <row r="8135" ht="14.25" customHeight="1">
      <c r="A8135" s="5" t="s">
        <v>24462</v>
      </c>
      <c r="B8135" s="13">
        <v>51.0</v>
      </c>
      <c r="C8135" s="13">
        <v>65744.0</v>
      </c>
      <c r="D8135" s="8" t="s">
        <v>24463</v>
      </c>
      <c r="E8135" s="13">
        <v>167.0</v>
      </c>
      <c r="F8135" s="10" t="s">
        <v>24464</v>
      </c>
      <c r="G8135" s="11"/>
      <c r="H8135" s="11"/>
      <c r="I8135" s="11"/>
    </row>
    <row r="8136" ht="14.25" customHeight="1">
      <c r="A8136" s="5" t="s">
        <v>24465</v>
      </c>
      <c r="B8136" s="13">
        <v>51.0</v>
      </c>
      <c r="C8136" s="13">
        <v>65744.0</v>
      </c>
      <c r="D8136" s="8" t="s">
        <v>24466</v>
      </c>
      <c r="E8136" s="13">
        <v>185.0</v>
      </c>
      <c r="F8136" s="10" t="s">
        <v>24467</v>
      </c>
      <c r="G8136" s="11"/>
      <c r="H8136" s="11"/>
      <c r="I8136" s="11"/>
    </row>
    <row r="8137" ht="14.25" customHeight="1">
      <c r="A8137" s="5" t="s">
        <v>24468</v>
      </c>
      <c r="B8137" s="13">
        <v>51.0</v>
      </c>
      <c r="C8137" s="13">
        <v>66672.0</v>
      </c>
      <c r="D8137" s="8" t="s">
        <v>24469</v>
      </c>
      <c r="E8137" s="9">
        <v>59.0</v>
      </c>
      <c r="F8137" s="10" t="s">
        <v>24470</v>
      </c>
      <c r="G8137" s="11"/>
      <c r="H8137" s="11"/>
      <c r="I8137" s="11"/>
    </row>
    <row r="8138" ht="14.25" customHeight="1">
      <c r="A8138" s="5" t="s">
        <v>24471</v>
      </c>
      <c r="B8138" s="13">
        <v>51.0</v>
      </c>
      <c r="C8138" s="13">
        <v>66928.0</v>
      </c>
      <c r="D8138" s="8" t="s">
        <v>24472</v>
      </c>
      <c r="E8138" s="13">
        <v>185.0</v>
      </c>
      <c r="F8138" s="10" t="s">
        <v>24473</v>
      </c>
      <c r="G8138" s="11"/>
      <c r="H8138" s="11"/>
      <c r="I8138" s="11"/>
    </row>
    <row r="8139" ht="14.25" customHeight="1">
      <c r="A8139" s="5" t="s">
        <v>24474</v>
      </c>
      <c r="B8139" s="13">
        <v>51.0</v>
      </c>
      <c r="C8139" s="13">
        <v>67000.0</v>
      </c>
      <c r="D8139" s="8" t="s">
        <v>24475</v>
      </c>
      <c r="E8139" s="13">
        <v>760.0</v>
      </c>
      <c r="F8139" s="10" t="s">
        <v>24476</v>
      </c>
      <c r="G8139" s="11"/>
      <c r="H8139" s="11"/>
      <c r="I8139" s="11"/>
    </row>
    <row r="8140" ht="14.25" customHeight="1">
      <c r="A8140" s="5" t="s">
        <v>24477</v>
      </c>
      <c r="B8140" s="13">
        <v>51.0</v>
      </c>
      <c r="C8140" s="13">
        <v>68000.0</v>
      </c>
      <c r="D8140" s="8" t="s">
        <v>24478</v>
      </c>
      <c r="E8140" s="13">
        <v>770.0</v>
      </c>
      <c r="F8140" s="10" t="s">
        <v>24479</v>
      </c>
      <c r="G8140" s="11"/>
      <c r="H8140" s="11"/>
      <c r="I8140" s="11"/>
    </row>
    <row r="8141" ht="14.25" customHeight="1">
      <c r="A8141" s="5" t="s">
        <v>24480</v>
      </c>
      <c r="B8141" s="13">
        <v>51.0</v>
      </c>
      <c r="C8141" s="13">
        <v>68496.0</v>
      </c>
      <c r="D8141" s="8" t="s">
        <v>24481</v>
      </c>
      <c r="E8141" s="9">
        <v>67.0</v>
      </c>
      <c r="F8141" s="10" t="s">
        <v>24482</v>
      </c>
      <c r="G8141" s="11"/>
      <c r="H8141" s="11"/>
      <c r="I8141" s="11"/>
    </row>
    <row r="8142" ht="14.25" customHeight="1">
      <c r="A8142" s="5" t="s">
        <v>24483</v>
      </c>
      <c r="B8142" s="13">
        <v>51.0</v>
      </c>
      <c r="C8142" s="13">
        <v>68880.0</v>
      </c>
      <c r="D8142" s="8" t="s">
        <v>24484</v>
      </c>
      <c r="E8142" s="9">
        <v>59.0</v>
      </c>
      <c r="F8142" s="10" t="s">
        <v>24485</v>
      </c>
      <c r="G8142" s="11"/>
      <c r="H8142" s="11"/>
      <c r="I8142" s="11"/>
    </row>
    <row r="8143" ht="14.25" customHeight="1">
      <c r="A8143" s="5" t="s">
        <v>24486</v>
      </c>
      <c r="B8143" s="13">
        <v>51.0</v>
      </c>
      <c r="C8143" s="13">
        <v>70000.0</v>
      </c>
      <c r="D8143" s="8" t="s">
        <v>24487</v>
      </c>
      <c r="E8143" s="13">
        <v>775.0</v>
      </c>
      <c r="F8143" s="10" t="s">
        <v>24488</v>
      </c>
      <c r="G8143" s="11"/>
      <c r="H8143" s="11"/>
      <c r="I8143" s="11"/>
    </row>
    <row r="8144" ht="14.25" customHeight="1">
      <c r="A8144" s="5" t="s">
        <v>24489</v>
      </c>
      <c r="B8144" s="13">
        <v>51.0</v>
      </c>
      <c r="C8144" s="13">
        <v>70096.0</v>
      </c>
      <c r="D8144" s="8" t="s">
        <v>24490</v>
      </c>
      <c r="E8144" s="13">
        <v>173.0</v>
      </c>
      <c r="F8144" s="10" t="s">
        <v>24491</v>
      </c>
      <c r="G8144" s="11"/>
      <c r="H8144" s="11"/>
      <c r="I8144" s="11"/>
    </row>
    <row r="8145" ht="14.25" customHeight="1">
      <c r="A8145" s="5" t="s">
        <v>24492</v>
      </c>
      <c r="B8145" s="13">
        <v>51.0</v>
      </c>
      <c r="C8145" s="13">
        <v>70096.0</v>
      </c>
      <c r="D8145" s="8" t="s">
        <v>24493</v>
      </c>
      <c r="E8145" s="13">
        <v>191.0</v>
      </c>
      <c r="F8145" s="10" t="s">
        <v>24494</v>
      </c>
      <c r="G8145" s="11"/>
      <c r="H8145" s="11"/>
      <c r="I8145" s="11"/>
    </row>
    <row r="8146" ht="14.25" customHeight="1">
      <c r="A8146" s="5" t="s">
        <v>24495</v>
      </c>
      <c r="B8146" s="13">
        <v>51.0</v>
      </c>
      <c r="C8146" s="13">
        <v>71216.0</v>
      </c>
      <c r="D8146" s="8" t="s">
        <v>24496</v>
      </c>
      <c r="E8146" s="9">
        <v>59.0</v>
      </c>
      <c r="F8146" s="10" t="s">
        <v>24497</v>
      </c>
      <c r="G8146" s="11"/>
      <c r="H8146" s="11"/>
      <c r="I8146" s="11"/>
    </row>
    <row r="8147" ht="14.25" customHeight="1">
      <c r="A8147" s="5" t="s">
        <v>24498</v>
      </c>
      <c r="B8147" s="13">
        <v>51.0</v>
      </c>
      <c r="C8147" s="13">
        <v>73200.0</v>
      </c>
      <c r="D8147" s="8" t="s">
        <v>24499</v>
      </c>
      <c r="E8147" s="9">
        <v>93.0</v>
      </c>
      <c r="F8147" s="10" t="s">
        <v>24500</v>
      </c>
      <c r="G8147" s="11"/>
      <c r="H8147" s="11"/>
      <c r="I8147" s="11"/>
    </row>
    <row r="8148" ht="14.25" customHeight="1">
      <c r="A8148" s="5" t="s">
        <v>24501</v>
      </c>
      <c r="B8148" s="13">
        <v>51.0</v>
      </c>
      <c r="C8148" s="13">
        <v>73712.0</v>
      </c>
      <c r="D8148" s="8" t="s">
        <v>24502</v>
      </c>
      <c r="E8148" s="13">
        <v>780.0</v>
      </c>
      <c r="F8148" s="10" t="s">
        <v>24503</v>
      </c>
      <c r="G8148" s="11"/>
      <c r="H8148" s="11"/>
      <c r="I8148" s="11"/>
    </row>
    <row r="8149" ht="14.25" customHeight="1">
      <c r="A8149" s="5" t="s">
        <v>24504</v>
      </c>
      <c r="B8149" s="13">
        <v>51.0</v>
      </c>
      <c r="C8149" s="13">
        <v>73904.0</v>
      </c>
      <c r="D8149" s="8" t="s">
        <v>24505</v>
      </c>
      <c r="E8149" s="13">
        <v>117.0</v>
      </c>
      <c r="F8149" s="10" t="s">
        <v>24506</v>
      </c>
      <c r="G8149" s="11"/>
      <c r="H8149" s="11"/>
      <c r="I8149" s="11"/>
    </row>
    <row r="8150" ht="14.25" customHeight="1">
      <c r="A8150" s="5" t="s">
        <v>24507</v>
      </c>
      <c r="B8150" s="13">
        <v>51.0</v>
      </c>
      <c r="C8150" s="13">
        <v>74592.0</v>
      </c>
      <c r="D8150" s="8" t="s">
        <v>24508</v>
      </c>
      <c r="E8150" s="9">
        <v>59.0</v>
      </c>
      <c r="F8150" s="10" t="s">
        <v>24509</v>
      </c>
      <c r="G8150" s="11"/>
      <c r="H8150" s="11"/>
      <c r="I8150" s="11"/>
    </row>
    <row r="8151" ht="14.25" customHeight="1">
      <c r="A8151" s="5" t="s">
        <v>24510</v>
      </c>
      <c r="B8151" s="13">
        <v>51.0</v>
      </c>
      <c r="C8151" s="13">
        <v>75216.0</v>
      </c>
      <c r="D8151" s="8" t="s">
        <v>24511</v>
      </c>
      <c r="E8151" s="13">
        <v>790.0</v>
      </c>
      <c r="F8151" s="10" t="s">
        <v>24512</v>
      </c>
      <c r="G8151" s="11"/>
      <c r="H8151" s="11"/>
      <c r="I8151" s="11"/>
    </row>
    <row r="8152" ht="14.25" customHeight="1">
      <c r="A8152" s="5" t="s">
        <v>24513</v>
      </c>
      <c r="B8152" s="13">
        <v>51.0</v>
      </c>
      <c r="C8152" s="13">
        <v>76432.0</v>
      </c>
      <c r="D8152" s="8" t="s">
        <v>24514</v>
      </c>
      <c r="E8152" s="13">
        <v>800.0</v>
      </c>
      <c r="F8152" s="10" t="s">
        <v>24515</v>
      </c>
      <c r="G8152" s="11"/>
      <c r="H8152" s="11"/>
      <c r="I8152" s="11"/>
    </row>
    <row r="8153" ht="14.25" customHeight="1">
      <c r="A8153" s="5" t="s">
        <v>24516</v>
      </c>
      <c r="B8153" s="13">
        <v>51.0</v>
      </c>
      <c r="C8153" s="13">
        <v>77792.0</v>
      </c>
      <c r="D8153" s="8" t="s">
        <v>24517</v>
      </c>
      <c r="E8153" s="13">
        <v>185.0</v>
      </c>
      <c r="F8153" s="10" t="s">
        <v>24518</v>
      </c>
      <c r="G8153" s="11"/>
      <c r="H8153" s="11"/>
      <c r="I8153" s="11"/>
    </row>
    <row r="8154" ht="14.25" customHeight="1">
      <c r="A8154" s="5" t="s">
        <v>24519</v>
      </c>
      <c r="B8154" s="13">
        <v>51.0</v>
      </c>
      <c r="C8154" s="13">
        <v>78688.0</v>
      </c>
      <c r="D8154" s="8" t="s">
        <v>24520</v>
      </c>
      <c r="E8154" s="9">
        <v>31.0</v>
      </c>
      <c r="F8154" s="10" t="s">
        <v>24521</v>
      </c>
      <c r="G8154" s="11"/>
      <c r="H8154" s="11"/>
      <c r="I8154" s="11"/>
    </row>
    <row r="8155" ht="14.25" customHeight="1">
      <c r="A8155" s="14" t="s">
        <v>24522</v>
      </c>
      <c r="B8155" s="16">
        <v>51.0</v>
      </c>
      <c r="C8155" s="16">
        <v>79360.0</v>
      </c>
      <c r="D8155" s="17" t="s">
        <v>24523</v>
      </c>
      <c r="E8155" s="16">
        <v>153.0</v>
      </c>
      <c r="F8155" s="19" t="s">
        <v>24524</v>
      </c>
      <c r="G8155" s="11"/>
      <c r="H8155" s="11"/>
      <c r="I8155" s="11"/>
    </row>
    <row r="8156" ht="14.25" customHeight="1">
      <c r="A8156" s="5" t="s">
        <v>24525</v>
      </c>
      <c r="B8156" s="13">
        <v>51.0</v>
      </c>
      <c r="C8156" s="13">
        <v>79952.0</v>
      </c>
      <c r="D8156" s="8" t="s">
        <v>24526</v>
      </c>
      <c r="E8156" s="9">
        <v>59.0</v>
      </c>
      <c r="F8156" s="10" t="s">
        <v>24527</v>
      </c>
      <c r="G8156" s="11"/>
      <c r="H8156" s="11"/>
      <c r="I8156" s="11"/>
    </row>
    <row r="8157" ht="14.25" customHeight="1">
      <c r="A8157" s="5" t="s">
        <v>24528</v>
      </c>
      <c r="B8157" s="13">
        <v>51.0</v>
      </c>
      <c r="C8157" s="13">
        <v>80608.0</v>
      </c>
      <c r="D8157" s="8" t="s">
        <v>24529</v>
      </c>
      <c r="E8157" s="9">
        <v>27.0</v>
      </c>
      <c r="F8157" s="10" t="s">
        <v>24530</v>
      </c>
      <c r="G8157" s="11"/>
      <c r="H8157" s="11"/>
      <c r="I8157" s="11"/>
    </row>
    <row r="8158" ht="14.25" customHeight="1">
      <c r="A8158" s="5" t="s">
        <v>24531</v>
      </c>
      <c r="B8158" s="13">
        <v>51.0</v>
      </c>
      <c r="C8158" s="13">
        <v>80864.0</v>
      </c>
      <c r="D8158" s="8" t="s">
        <v>24532</v>
      </c>
      <c r="E8158" s="9">
        <v>15.0</v>
      </c>
      <c r="F8158" s="10" t="s">
        <v>24533</v>
      </c>
      <c r="G8158" s="11"/>
      <c r="H8158" s="11"/>
      <c r="I8158" s="11"/>
    </row>
    <row r="8159" ht="14.25" customHeight="1">
      <c r="A8159" s="5" t="s">
        <v>24534</v>
      </c>
      <c r="B8159" s="13">
        <v>51.0</v>
      </c>
      <c r="C8159" s="13">
        <v>81072.0</v>
      </c>
      <c r="D8159" s="8" t="s">
        <v>24535</v>
      </c>
      <c r="E8159" s="9">
        <v>59.0</v>
      </c>
      <c r="F8159" s="10" t="s">
        <v>24536</v>
      </c>
      <c r="G8159" s="11"/>
      <c r="H8159" s="11"/>
      <c r="I8159" s="11"/>
    </row>
    <row r="8160" ht="14.25" customHeight="1">
      <c r="A8160" s="5" t="s">
        <v>24537</v>
      </c>
      <c r="B8160" s="13">
        <v>51.0</v>
      </c>
      <c r="C8160" s="13">
        <v>81280.0</v>
      </c>
      <c r="D8160" s="8" t="s">
        <v>24538</v>
      </c>
      <c r="E8160" s="13">
        <v>161.0</v>
      </c>
      <c r="F8160" s="10" t="s">
        <v>24539</v>
      </c>
      <c r="G8160" s="11"/>
      <c r="H8160" s="11"/>
      <c r="I8160" s="11"/>
    </row>
    <row r="8161" ht="14.25" customHeight="1">
      <c r="A8161" s="5" t="s">
        <v>24540</v>
      </c>
      <c r="B8161" s="13">
        <v>51.0</v>
      </c>
      <c r="C8161" s="13">
        <v>82000.0</v>
      </c>
      <c r="D8161" s="8" t="s">
        <v>24541</v>
      </c>
      <c r="E8161" s="13">
        <v>810.0</v>
      </c>
      <c r="F8161" s="10" t="s">
        <v>24542</v>
      </c>
      <c r="G8161" s="11"/>
      <c r="H8161" s="11"/>
      <c r="I8161" s="11"/>
    </row>
    <row r="8162" ht="14.25" customHeight="1">
      <c r="A8162" s="5" t="s">
        <v>24543</v>
      </c>
      <c r="B8162" s="13">
        <v>51.0</v>
      </c>
      <c r="C8162" s="13">
        <v>83136.0</v>
      </c>
      <c r="D8162" s="8" t="s">
        <v>24544</v>
      </c>
      <c r="E8162" s="9">
        <v>61.0</v>
      </c>
      <c r="F8162" s="10" t="s">
        <v>24545</v>
      </c>
      <c r="G8162" s="11"/>
      <c r="H8162" s="11"/>
      <c r="I8162" s="11"/>
    </row>
    <row r="8163" ht="14.25" customHeight="1">
      <c r="A8163" s="5" t="s">
        <v>24546</v>
      </c>
      <c r="B8163" s="13">
        <v>51.0</v>
      </c>
      <c r="C8163" s="13">
        <v>83680.0</v>
      </c>
      <c r="D8163" s="8" t="s">
        <v>24547</v>
      </c>
      <c r="E8163" s="13">
        <v>820.0</v>
      </c>
      <c r="F8163" s="10" t="s">
        <v>24548</v>
      </c>
      <c r="G8163" s="11"/>
      <c r="H8163" s="11"/>
      <c r="I8163" s="11"/>
    </row>
    <row r="8164" ht="14.25" customHeight="1">
      <c r="A8164" s="5" t="s">
        <v>24549</v>
      </c>
      <c r="B8164" s="13">
        <v>51.0</v>
      </c>
      <c r="C8164" s="13">
        <v>84960.0</v>
      </c>
      <c r="D8164" s="8" t="s">
        <v>24550</v>
      </c>
      <c r="E8164" s="13">
        <v>101.0</v>
      </c>
      <c r="F8164" s="10" t="s">
        <v>24551</v>
      </c>
      <c r="G8164" s="11"/>
      <c r="H8164" s="11"/>
      <c r="I8164" s="11"/>
    </row>
    <row r="8165" ht="14.25" customHeight="1">
      <c r="A8165" s="5" t="s">
        <v>24552</v>
      </c>
      <c r="B8165" s="13">
        <v>51.0</v>
      </c>
      <c r="C8165" s="13">
        <v>84976.0</v>
      </c>
      <c r="D8165" s="8" t="s">
        <v>24553</v>
      </c>
      <c r="E8165" s="9">
        <v>59.0</v>
      </c>
      <c r="F8165" s="10" t="s">
        <v>24554</v>
      </c>
      <c r="G8165" s="11"/>
      <c r="H8165" s="11"/>
      <c r="I8165" s="11"/>
    </row>
    <row r="8166" ht="14.25" customHeight="1">
      <c r="A8166" s="5" t="s">
        <v>24555</v>
      </c>
      <c r="B8166" s="13">
        <v>51.0</v>
      </c>
      <c r="C8166" s="13">
        <v>86160.0</v>
      </c>
      <c r="D8166" s="8" t="s">
        <v>24556</v>
      </c>
      <c r="E8166" s="13">
        <v>830.0</v>
      </c>
      <c r="F8166" s="10" t="s">
        <v>24557</v>
      </c>
      <c r="G8166" s="11"/>
      <c r="H8166" s="11"/>
      <c r="I8166" s="11"/>
    </row>
    <row r="8167" ht="14.25" customHeight="1">
      <c r="A8167" s="5" t="s">
        <v>24558</v>
      </c>
      <c r="B8167" s="13">
        <v>51.0</v>
      </c>
      <c r="C8167" s="13">
        <v>86720.0</v>
      </c>
      <c r="D8167" s="8" t="s">
        <v>24559</v>
      </c>
      <c r="E8167" s="13">
        <v>840.0</v>
      </c>
      <c r="F8167" s="10" t="s">
        <v>24560</v>
      </c>
      <c r="G8167" s="11"/>
      <c r="H8167" s="11"/>
      <c r="I8167" s="11"/>
    </row>
    <row r="8168" ht="14.25" customHeight="1">
      <c r="A8168" s="5" t="s">
        <v>24561</v>
      </c>
      <c r="B8168" s="13">
        <v>51.0</v>
      </c>
      <c r="C8168" s="13">
        <v>87072.0</v>
      </c>
      <c r="D8168" s="8" t="s">
        <v>24562</v>
      </c>
      <c r="E8168" s="13">
        <v>195.0</v>
      </c>
      <c r="F8168" s="10" t="s">
        <v>24563</v>
      </c>
      <c r="G8168" s="11"/>
      <c r="H8168" s="11"/>
      <c r="I8168" s="11"/>
    </row>
    <row r="8169" ht="14.25" customHeight="1">
      <c r="A8169" s="5" t="s">
        <v>24564</v>
      </c>
      <c r="B8169" s="13">
        <v>51.0</v>
      </c>
      <c r="C8169" s="13">
        <v>87312.0</v>
      </c>
      <c r="D8169" s="8" t="s">
        <v>24565</v>
      </c>
      <c r="E8169" s="13">
        <v>153.0</v>
      </c>
      <c r="F8169" s="10" t="s">
        <v>24566</v>
      </c>
      <c r="G8169" s="11"/>
      <c r="H8169" s="11"/>
      <c r="I8169" s="11"/>
    </row>
    <row r="8170" ht="14.25" customHeight="1">
      <c r="A8170" s="5" t="s">
        <v>24567</v>
      </c>
      <c r="B8170" s="13">
        <v>51.0</v>
      </c>
      <c r="C8170" s="13">
        <v>87712.0</v>
      </c>
      <c r="D8170" s="8" t="s">
        <v>24568</v>
      </c>
      <c r="E8170" s="13">
        <v>171.0</v>
      </c>
      <c r="F8170" s="10" t="s">
        <v>24569</v>
      </c>
      <c r="G8170" s="11"/>
      <c r="H8170" s="11"/>
      <c r="I8170" s="11"/>
    </row>
    <row r="8171" ht="14.25" customHeight="1">
      <c r="A8171" s="5" t="s">
        <v>24570</v>
      </c>
      <c r="B8171" s="13">
        <v>51.0</v>
      </c>
      <c r="C8171" s="13">
        <v>88000.0</v>
      </c>
      <c r="D8171" s="8" t="s">
        <v>24571</v>
      </c>
      <c r="E8171" s="13">
        <v>197.0</v>
      </c>
      <c r="F8171" s="10" t="s">
        <v>24572</v>
      </c>
      <c r="G8171" s="11"/>
      <c r="H8171" s="11"/>
      <c r="I8171" s="11"/>
    </row>
    <row r="8172" ht="14.25" customHeight="1">
      <c r="A8172" s="5" t="s">
        <v>24573</v>
      </c>
      <c r="B8172" s="13">
        <v>53.0</v>
      </c>
      <c r="C8172" s="7">
        <v>100.0</v>
      </c>
      <c r="D8172" s="8" t="s">
        <v>24574</v>
      </c>
      <c r="E8172" s="9">
        <v>27.0</v>
      </c>
      <c r="F8172" s="10" t="s">
        <v>24575</v>
      </c>
      <c r="G8172" s="11"/>
      <c r="H8172" s="11"/>
      <c r="I8172" s="11"/>
    </row>
    <row r="8173" ht="14.25" customHeight="1">
      <c r="A8173" s="5" t="s">
        <v>24576</v>
      </c>
      <c r="B8173" s="13">
        <v>53.0</v>
      </c>
      <c r="C8173" s="7">
        <v>1185.0</v>
      </c>
      <c r="D8173" s="8" t="s">
        <v>24577</v>
      </c>
      <c r="E8173" s="9">
        <v>61.0</v>
      </c>
      <c r="F8173" s="10" t="s">
        <v>24578</v>
      </c>
      <c r="G8173" s="11"/>
      <c r="H8173" s="11"/>
      <c r="I8173" s="11"/>
    </row>
    <row r="8174" ht="14.25" customHeight="1">
      <c r="A8174" s="5" t="s">
        <v>24579</v>
      </c>
      <c r="B8174" s="13">
        <v>53.0</v>
      </c>
      <c r="C8174" s="7">
        <v>1990.0</v>
      </c>
      <c r="D8174" s="8" t="s">
        <v>24580</v>
      </c>
      <c r="E8174" s="9">
        <v>57.0</v>
      </c>
      <c r="F8174" s="10" t="s">
        <v>24581</v>
      </c>
      <c r="G8174" s="11"/>
      <c r="H8174" s="11"/>
      <c r="I8174" s="11"/>
    </row>
    <row r="8175" ht="14.25" customHeight="1">
      <c r="A8175" s="5" t="s">
        <v>24582</v>
      </c>
      <c r="B8175" s="13">
        <v>53.0</v>
      </c>
      <c r="C8175" s="7">
        <v>2585.0</v>
      </c>
      <c r="D8175" s="8" t="s">
        <v>24583</v>
      </c>
      <c r="E8175" s="9">
        <v>61.0</v>
      </c>
      <c r="F8175" s="10" t="s">
        <v>24584</v>
      </c>
      <c r="G8175" s="11"/>
      <c r="H8175" s="11"/>
      <c r="I8175" s="11"/>
    </row>
    <row r="8176" ht="14.25" customHeight="1">
      <c r="A8176" s="5" t="s">
        <v>24585</v>
      </c>
      <c r="B8176" s="13">
        <v>53.0</v>
      </c>
      <c r="C8176" s="7">
        <v>3180.0</v>
      </c>
      <c r="D8176" s="8" t="s">
        <v>24586</v>
      </c>
      <c r="E8176" s="9">
        <v>33.0</v>
      </c>
      <c r="F8176" s="10" t="s">
        <v>24587</v>
      </c>
      <c r="G8176" s="11"/>
      <c r="H8176" s="11"/>
      <c r="I8176" s="11"/>
    </row>
    <row r="8177" ht="14.25" customHeight="1">
      <c r="A8177" s="5" t="s">
        <v>24588</v>
      </c>
      <c r="B8177" s="13">
        <v>53.0</v>
      </c>
      <c r="C8177" s="7">
        <v>4475.0</v>
      </c>
      <c r="D8177" s="8" t="s">
        <v>24589</v>
      </c>
      <c r="E8177" s="9">
        <v>11.0</v>
      </c>
      <c r="F8177" s="10" t="s">
        <v>24590</v>
      </c>
      <c r="G8177" s="11"/>
      <c r="H8177" s="11"/>
      <c r="I8177" s="11"/>
    </row>
    <row r="8178" ht="14.25" customHeight="1">
      <c r="A8178" s="5" t="s">
        <v>24591</v>
      </c>
      <c r="B8178" s="13">
        <v>53.0</v>
      </c>
      <c r="C8178" s="7">
        <v>5210.0</v>
      </c>
      <c r="D8178" s="8" t="s">
        <v>24592</v>
      </c>
      <c r="E8178" s="9">
        <v>33.0</v>
      </c>
      <c r="F8178" s="10" t="s">
        <v>24593</v>
      </c>
      <c r="G8178" s="11"/>
      <c r="H8178" s="11"/>
      <c r="I8178" s="11"/>
    </row>
    <row r="8179" ht="14.25" customHeight="1">
      <c r="A8179" s="5" t="s">
        <v>24594</v>
      </c>
      <c r="B8179" s="13">
        <v>53.0</v>
      </c>
      <c r="C8179" s="7">
        <v>5280.0</v>
      </c>
      <c r="D8179" s="8" t="s">
        <v>24595</v>
      </c>
      <c r="E8179" s="9">
        <v>73.0</v>
      </c>
      <c r="F8179" s="10" t="s">
        <v>24596</v>
      </c>
      <c r="G8179" s="11"/>
      <c r="H8179" s="11"/>
      <c r="I8179" s="11"/>
    </row>
    <row r="8180" ht="14.25" customHeight="1">
      <c r="A8180" s="5" t="s">
        <v>24597</v>
      </c>
      <c r="B8180" s="13">
        <v>53.0</v>
      </c>
      <c r="C8180" s="7">
        <v>7170.0</v>
      </c>
      <c r="D8180" s="8" t="s">
        <v>24598</v>
      </c>
      <c r="E8180" s="9">
        <v>53.0</v>
      </c>
      <c r="F8180" s="10" t="s">
        <v>24599</v>
      </c>
      <c r="G8180" s="11"/>
      <c r="H8180" s="11"/>
      <c r="I8180" s="11"/>
    </row>
    <row r="8181" ht="14.25" customHeight="1">
      <c r="A8181" s="5" t="s">
        <v>24600</v>
      </c>
      <c r="B8181" s="13">
        <v>53.0</v>
      </c>
      <c r="C8181" s="7">
        <v>7380.0</v>
      </c>
      <c r="D8181" s="8" t="s">
        <v>24601</v>
      </c>
      <c r="E8181" s="9">
        <v>33.0</v>
      </c>
      <c r="F8181" s="10" t="s">
        <v>24602</v>
      </c>
      <c r="G8181" s="11"/>
      <c r="H8181" s="11"/>
      <c r="I8181" s="11"/>
    </row>
    <row r="8182" ht="14.25" customHeight="1">
      <c r="A8182" s="5" t="s">
        <v>24603</v>
      </c>
      <c r="B8182" s="13">
        <v>53.0</v>
      </c>
      <c r="C8182" s="7">
        <v>7695.0</v>
      </c>
      <c r="D8182" s="8" t="s">
        <v>24604</v>
      </c>
      <c r="E8182" s="9">
        <v>35.0</v>
      </c>
      <c r="F8182" s="10" t="s">
        <v>24605</v>
      </c>
      <c r="G8182" s="11"/>
      <c r="H8182" s="11"/>
      <c r="I8182" s="11"/>
    </row>
    <row r="8183" ht="14.25" customHeight="1">
      <c r="A8183" s="5" t="s">
        <v>24606</v>
      </c>
      <c r="B8183" s="13">
        <v>53.0</v>
      </c>
      <c r="C8183" s="7">
        <v>7940.0</v>
      </c>
      <c r="D8183" s="8" t="s">
        <v>24607</v>
      </c>
      <c r="E8183" s="9">
        <v>61.0</v>
      </c>
      <c r="F8183" s="10" t="s">
        <v>24608</v>
      </c>
      <c r="G8183" s="11"/>
      <c r="H8183" s="11"/>
      <c r="I8183" s="11"/>
    </row>
    <row r="8184" ht="14.25" customHeight="1">
      <c r="A8184" s="5" t="s">
        <v>24609</v>
      </c>
      <c r="B8184" s="13">
        <v>53.0</v>
      </c>
      <c r="C8184" s="7">
        <v>8570.0</v>
      </c>
      <c r="D8184" s="8" t="s">
        <v>24610</v>
      </c>
      <c r="E8184" s="9">
        <v>53.0</v>
      </c>
      <c r="F8184" s="10" t="s">
        <v>24611</v>
      </c>
      <c r="G8184" s="11"/>
      <c r="H8184" s="11"/>
      <c r="I8184" s="11"/>
    </row>
    <row r="8185" ht="14.25" customHeight="1">
      <c r="A8185" s="5" t="s">
        <v>24612</v>
      </c>
      <c r="B8185" s="13">
        <v>53.0</v>
      </c>
      <c r="C8185" s="7">
        <v>8850.0</v>
      </c>
      <c r="D8185" s="8" t="s">
        <v>24613</v>
      </c>
      <c r="E8185" s="9">
        <v>33.0</v>
      </c>
      <c r="F8185" s="10" t="s">
        <v>24614</v>
      </c>
      <c r="G8185" s="11"/>
      <c r="H8185" s="11"/>
      <c r="I8185" s="11"/>
    </row>
    <row r="8186" ht="14.25" customHeight="1">
      <c r="A8186" s="5" t="s">
        <v>24615</v>
      </c>
      <c r="B8186" s="13">
        <v>53.0</v>
      </c>
      <c r="C8186" s="7">
        <v>8920.0</v>
      </c>
      <c r="D8186" s="8" t="s">
        <v>24616</v>
      </c>
      <c r="E8186" s="9">
        <v>57.0</v>
      </c>
      <c r="F8186" s="10" t="s">
        <v>24617</v>
      </c>
      <c r="G8186" s="11"/>
      <c r="H8186" s="11"/>
      <c r="I8186" s="11"/>
    </row>
    <row r="8187" ht="14.25" customHeight="1">
      <c r="A8187" s="5" t="s">
        <v>24618</v>
      </c>
      <c r="B8187" s="13">
        <v>53.0</v>
      </c>
      <c r="C8187" s="7">
        <v>9480.0</v>
      </c>
      <c r="D8187" s="8" t="s">
        <v>24619</v>
      </c>
      <c r="E8187" s="9">
        <v>11.0</v>
      </c>
      <c r="F8187" s="10" t="s">
        <v>24620</v>
      </c>
      <c r="G8187" s="11"/>
      <c r="H8187" s="11"/>
      <c r="I8187" s="11"/>
    </row>
    <row r="8188" ht="14.25" customHeight="1">
      <c r="A8188" s="5" t="s">
        <v>24621</v>
      </c>
      <c r="B8188" s="13">
        <v>53.0</v>
      </c>
      <c r="C8188" s="13">
        <v>11160.0</v>
      </c>
      <c r="D8188" s="8" t="s">
        <v>24622</v>
      </c>
      <c r="E8188" s="9">
        <v>41.0</v>
      </c>
      <c r="F8188" s="10" t="s">
        <v>24623</v>
      </c>
      <c r="G8188" s="11"/>
      <c r="H8188" s="11"/>
      <c r="I8188" s="11"/>
    </row>
    <row r="8189" ht="14.25" customHeight="1">
      <c r="A8189" s="5" t="s">
        <v>24624</v>
      </c>
      <c r="B8189" s="13">
        <v>53.0</v>
      </c>
      <c r="C8189" s="13">
        <v>11195.0</v>
      </c>
      <c r="D8189" s="8" t="s">
        <v>24625</v>
      </c>
      <c r="E8189" s="9">
        <v>27.0</v>
      </c>
      <c r="F8189" s="10" t="s">
        <v>24626</v>
      </c>
      <c r="G8189" s="11"/>
      <c r="H8189" s="11"/>
      <c r="I8189" s="11"/>
    </row>
    <row r="8190" ht="14.25" customHeight="1">
      <c r="A8190" s="5" t="s">
        <v>24627</v>
      </c>
      <c r="B8190" s="13">
        <v>53.0</v>
      </c>
      <c r="C8190" s="13">
        <v>11475.0</v>
      </c>
      <c r="D8190" s="8" t="s">
        <v>24628</v>
      </c>
      <c r="E8190" s="9">
        <v>41.0</v>
      </c>
      <c r="F8190" s="10" t="s">
        <v>24629</v>
      </c>
      <c r="G8190" s="11"/>
      <c r="H8190" s="11"/>
      <c r="I8190" s="11"/>
    </row>
    <row r="8191" ht="14.25" customHeight="1">
      <c r="A8191" s="5" t="s">
        <v>24630</v>
      </c>
      <c r="B8191" s="13">
        <v>53.0</v>
      </c>
      <c r="C8191" s="13">
        <v>11650.0</v>
      </c>
      <c r="D8191" s="8" t="s">
        <v>24631</v>
      </c>
      <c r="E8191" s="9">
        <v>7.0</v>
      </c>
      <c r="F8191" s="10" t="s">
        <v>24632</v>
      </c>
      <c r="G8191" s="11"/>
      <c r="H8191" s="11"/>
      <c r="I8191" s="11"/>
    </row>
    <row r="8192" ht="14.25" customHeight="1">
      <c r="A8192" s="5" t="s">
        <v>24633</v>
      </c>
      <c r="B8192" s="13">
        <v>53.0</v>
      </c>
      <c r="C8192" s="13">
        <v>11825.0</v>
      </c>
      <c r="D8192" s="8" t="s">
        <v>24634</v>
      </c>
      <c r="E8192" s="9">
        <v>63.0</v>
      </c>
      <c r="F8192" s="10" t="s">
        <v>24635</v>
      </c>
      <c r="G8192" s="11"/>
      <c r="H8192" s="11"/>
      <c r="I8192" s="11"/>
    </row>
    <row r="8193" ht="14.25" customHeight="1">
      <c r="A8193" s="5" t="s">
        <v>24636</v>
      </c>
      <c r="B8193" s="13">
        <v>53.0</v>
      </c>
      <c r="C8193" s="13">
        <v>12630.0</v>
      </c>
      <c r="D8193" s="8" t="s">
        <v>24637</v>
      </c>
      <c r="E8193" s="9">
        <v>3.0</v>
      </c>
      <c r="F8193" s="10" t="s">
        <v>24638</v>
      </c>
      <c r="G8193" s="11"/>
      <c r="H8193" s="11"/>
      <c r="I8193" s="11"/>
    </row>
    <row r="8194" ht="14.25" customHeight="1">
      <c r="A8194" s="5" t="s">
        <v>24639</v>
      </c>
      <c r="B8194" s="13">
        <v>53.0</v>
      </c>
      <c r="C8194" s="13">
        <v>13365.0</v>
      </c>
      <c r="D8194" s="8" t="s">
        <v>24640</v>
      </c>
      <c r="E8194" s="9">
        <v>33.0</v>
      </c>
      <c r="F8194" s="10" t="s">
        <v>24641</v>
      </c>
      <c r="G8194" s="11"/>
      <c r="H8194" s="11"/>
      <c r="I8194" s="11"/>
    </row>
    <row r="8195" ht="14.25" customHeight="1">
      <c r="A8195" s="5" t="s">
        <v>24642</v>
      </c>
      <c r="B8195" s="13">
        <v>53.0</v>
      </c>
      <c r="C8195" s="13">
        <v>13785.0</v>
      </c>
      <c r="D8195" s="8" t="s">
        <v>24643</v>
      </c>
      <c r="E8195" s="9">
        <v>75.0</v>
      </c>
      <c r="F8195" s="10" t="s">
        <v>24644</v>
      </c>
      <c r="G8195" s="11"/>
      <c r="H8195" s="11"/>
      <c r="I8195" s="11"/>
    </row>
    <row r="8196" ht="14.25" customHeight="1">
      <c r="A8196" s="5" t="s">
        <v>24645</v>
      </c>
      <c r="B8196" s="13">
        <v>53.0</v>
      </c>
      <c r="C8196" s="13">
        <v>13855.0</v>
      </c>
      <c r="D8196" s="8" t="s">
        <v>24646</v>
      </c>
      <c r="E8196" s="9">
        <v>71.0</v>
      </c>
      <c r="F8196" s="10" t="s">
        <v>24647</v>
      </c>
      <c r="G8196" s="11"/>
      <c r="H8196" s="11"/>
      <c r="I8196" s="11"/>
    </row>
    <row r="8197" ht="14.25" customHeight="1">
      <c r="A8197" s="5" t="s">
        <v>24648</v>
      </c>
      <c r="B8197" s="13">
        <v>53.0</v>
      </c>
      <c r="C8197" s="13">
        <v>14065.0</v>
      </c>
      <c r="D8197" s="8" t="s">
        <v>24649</v>
      </c>
      <c r="E8197" s="9">
        <v>15.0</v>
      </c>
      <c r="F8197" s="10" t="s">
        <v>24650</v>
      </c>
      <c r="G8197" s="11"/>
      <c r="H8197" s="11"/>
      <c r="I8197" s="11"/>
    </row>
    <row r="8198" ht="14.25" customHeight="1">
      <c r="A8198" s="5" t="s">
        <v>24651</v>
      </c>
      <c r="B8198" s="13">
        <v>53.0</v>
      </c>
      <c r="C8198" s="13">
        <v>14170.0</v>
      </c>
      <c r="D8198" s="8" t="s">
        <v>24652</v>
      </c>
      <c r="E8198" s="9">
        <v>65.0</v>
      </c>
      <c r="F8198" s="10" t="s">
        <v>24653</v>
      </c>
      <c r="G8198" s="11"/>
      <c r="H8198" s="11"/>
      <c r="I8198" s="11"/>
    </row>
    <row r="8199" ht="14.25" customHeight="1">
      <c r="A8199" s="5" t="s">
        <v>24654</v>
      </c>
      <c r="B8199" s="13">
        <v>53.0</v>
      </c>
      <c r="C8199" s="13">
        <v>16970.0</v>
      </c>
      <c r="D8199" s="8" t="s">
        <v>24655</v>
      </c>
      <c r="E8199" s="9">
        <v>13.0</v>
      </c>
      <c r="F8199" s="10" t="s">
        <v>24656</v>
      </c>
      <c r="G8199" s="11"/>
      <c r="H8199" s="11"/>
      <c r="I8199" s="11"/>
    </row>
    <row r="8200" ht="14.25" customHeight="1">
      <c r="A8200" s="5" t="s">
        <v>24657</v>
      </c>
      <c r="B8200" s="13">
        <v>53.0</v>
      </c>
      <c r="C8200" s="13">
        <v>17635.0</v>
      </c>
      <c r="D8200" s="8" t="s">
        <v>24658</v>
      </c>
      <c r="E8200" s="9">
        <v>33.0</v>
      </c>
      <c r="F8200" s="10" t="s">
        <v>24659</v>
      </c>
      <c r="G8200" s="11"/>
      <c r="H8200" s="11"/>
      <c r="I8200" s="11"/>
    </row>
    <row r="8201" ht="14.25" customHeight="1">
      <c r="A8201" s="5" t="s">
        <v>24660</v>
      </c>
      <c r="B8201" s="13">
        <v>53.0</v>
      </c>
      <c r="C8201" s="13">
        <v>17985.0</v>
      </c>
      <c r="D8201" s="8" t="s">
        <v>24661</v>
      </c>
      <c r="E8201" s="9">
        <v>63.0</v>
      </c>
      <c r="F8201" s="10" t="s">
        <v>24662</v>
      </c>
      <c r="G8201" s="11"/>
      <c r="H8201" s="11"/>
      <c r="I8201" s="11"/>
    </row>
    <row r="8202" ht="14.25" customHeight="1">
      <c r="A8202" s="5" t="s">
        <v>24663</v>
      </c>
      <c r="B8202" s="13">
        <v>53.0</v>
      </c>
      <c r="C8202" s="13">
        <v>19420.0</v>
      </c>
      <c r="D8202" s="8" t="s">
        <v>24664</v>
      </c>
      <c r="E8202" s="9">
        <v>33.0</v>
      </c>
      <c r="F8202" s="10" t="s">
        <v>24665</v>
      </c>
      <c r="G8202" s="11"/>
      <c r="H8202" s="11"/>
      <c r="I8202" s="11"/>
    </row>
    <row r="8203" ht="14.25" customHeight="1">
      <c r="A8203" s="5" t="s">
        <v>24666</v>
      </c>
      <c r="B8203" s="13">
        <v>53.0</v>
      </c>
      <c r="C8203" s="13">
        <v>20750.0</v>
      </c>
      <c r="D8203" s="8" t="s">
        <v>24667</v>
      </c>
      <c r="E8203" s="9">
        <v>61.0</v>
      </c>
      <c r="F8203" s="10" t="s">
        <v>24668</v>
      </c>
      <c r="G8203" s="11"/>
      <c r="H8203" s="11"/>
      <c r="I8203" s="11"/>
    </row>
    <row r="8204" ht="14.25" customHeight="1">
      <c r="A8204" s="5" t="s">
        <v>24669</v>
      </c>
      <c r="B8204" s="13">
        <v>53.0</v>
      </c>
      <c r="C8204" s="13">
        <v>21240.0</v>
      </c>
      <c r="D8204" s="8" t="s">
        <v>24670</v>
      </c>
      <c r="E8204" s="9">
        <v>37.0</v>
      </c>
      <c r="F8204" s="10" t="s">
        <v>24671</v>
      </c>
      <c r="G8204" s="11"/>
      <c r="H8204" s="11"/>
      <c r="I8204" s="11"/>
    </row>
    <row r="8205" ht="14.25" customHeight="1">
      <c r="A8205" s="5" t="s">
        <v>24672</v>
      </c>
      <c r="B8205" s="13">
        <v>53.0</v>
      </c>
      <c r="C8205" s="13">
        <v>21450.0</v>
      </c>
      <c r="D8205" s="8" t="s">
        <v>24673</v>
      </c>
      <c r="E8205" s="9">
        <v>27.0</v>
      </c>
      <c r="F8205" s="10" t="s">
        <v>24674</v>
      </c>
      <c r="G8205" s="11"/>
      <c r="H8205" s="11"/>
      <c r="I8205" s="11"/>
    </row>
    <row r="8206" ht="14.25" customHeight="1">
      <c r="A8206" s="5" t="s">
        <v>24675</v>
      </c>
      <c r="B8206" s="13">
        <v>53.0</v>
      </c>
      <c r="C8206" s="13">
        <v>22045.0</v>
      </c>
      <c r="D8206" s="8" t="s">
        <v>24676</v>
      </c>
      <c r="E8206" s="9">
        <v>33.0</v>
      </c>
      <c r="F8206" s="10" t="s">
        <v>24677</v>
      </c>
      <c r="G8206" s="11"/>
      <c r="H8206" s="11"/>
      <c r="I8206" s="11"/>
    </row>
    <row r="8207" ht="14.25" customHeight="1">
      <c r="A8207" s="5" t="s">
        <v>24678</v>
      </c>
      <c r="B8207" s="13">
        <v>53.0</v>
      </c>
      <c r="C8207" s="13">
        <v>22080.0</v>
      </c>
      <c r="D8207" s="8" t="s">
        <v>24679</v>
      </c>
      <c r="E8207" s="9">
        <v>25.0</v>
      </c>
      <c r="F8207" s="10" t="s">
        <v>24680</v>
      </c>
      <c r="G8207" s="11"/>
      <c r="H8207" s="11"/>
      <c r="I8207" s="11"/>
    </row>
    <row r="8208" ht="14.25" customHeight="1">
      <c r="A8208" s="5" t="s">
        <v>24681</v>
      </c>
      <c r="B8208" s="13">
        <v>53.0</v>
      </c>
      <c r="C8208" s="13">
        <v>22640.0</v>
      </c>
      <c r="D8208" s="8" t="s">
        <v>24682</v>
      </c>
      <c r="E8208" s="9">
        <v>61.0</v>
      </c>
      <c r="F8208" s="10" t="s">
        <v>24683</v>
      </c>
      <c r="G8208" s="11"/>
      <c r="H8208" s="11"/>
      <c r="I8208" s="11"/>
    </row>
    <row r="8209" ht="14.25" customHeight="1">
      <c r="A8209" s="14" t="s">
        <v>24684</v>
      </c>
      <c r="B8209" s="16">
        <v>53.0</v>
      </c>
      <c r="C8209" s="16">
        <v>22955.0</v>
      </c>
      <c r="D8209" s="17" t="s">
        <v>24685</v>
      </c>
      <c r="E8209" s="18">
        <v>63.0</v>
      </c>
      <c r="F8209" s="19" t="s">
        <v>24686</v>
      </c>
      <c r="G8209" s="11"/>
      <c r="H8209" s="11"/>
      <c r="I8209" s="11"/>
    </row>
    <row r="8210" ht="14.25" customHeight="1">
      <c r="A8210" s="5" t="s">
        <v>24687</v>
      </c>
      <c r="B8210" s="13">
        <v>53.0</v>
      </c>
      <c r="C8210" s="13">
        <v>23620.0</v>
      </c>
      <c r="D8210" s="8" t="s">
        <v>24688</v>
      </c>
      <c r="E8210" s="9">
        <v>73.0</v>
      </c>
      <c r="F8210" s="10" t="s">
        <v>24689</v>
      </c>
      <c r="G8210" s="11"/>
      <c r="H8210" s="11"/>
      <c r="I8210" s="11"/>
    </row>
    <row r="8211" ht="14.25" customHeight="1">
      <c r="A8211" s="5" t="s">
        <v>24690</v>
      </c>
      <c r="B8211" s="13">
        <v>53.0</v>
      </c>
      <c r="C8211" s="13">
        <v>23970.0</v>
      </c>
      <c r="D8211" s="8" t="s">
        <v>24691</v>
      </c>
      <c r="E8211" s="9">
        <v>53.0</v>
      </c>
      <c r="F8211" s="10" t="s">
        <v>24692</v>
      </c>
      <c r="G8211" s="11"/>
      <c r="H8211" s="11"/>
      <c r="I8211" s="11"/>
    </row>
    <row r="8212" ht="14.25" customHeight="1">
      <c r="A8212" s="5" t="s">
        <v>24693</v>
      </c>
      <c r="B8212" s="13">
        <v>53.0</v>
      </c>
      <c r="C8212" s="13">
        <v>24810.0</v>
      </c>
      <c r="D8212" s="8" t="s">
        <v>24694</v>
      </c>
      <c r="E8212" s="9">
        <v>9.0</v>
      </c>
      <c r="F8212" s="10" t="s">
        <v>24695</v>
      </c>
      <c r="G8212" s="11"/>
      <c r="H8212" s="11"/>
      <c r="I8212" s="11"/>
    </row>
    <row r="8213" ht="14.25" customHeight="1">
      <c r="A8213" s="5" t="s">
        <v>24696</v>
      </c>
      <c r="B8213" s="13">
        <v>53.0</v>
      </c>
      <c r="C8213" s="13">
        <v>24915.0</v>
      </c>
      <c r="D8213" s="8" t="s">
        <v>24697</v>
      </c>
      <c r="E8213" s="9">
        <v>53.0</v>
      </c>
      <c r="F8213" s="10" t="s">
        <v>24698</v>
      </c>
      <c r="G8213" s="11"/>
      <c r="H8213" s="11"/>
      <c r="I8213" s="11"/>
    </row>
    <row r="8214" ht="14.25" customHeight="1">
      <c r="A8214" s="5" t="s">
        <v>24699</v>
      </c>
      <c r="B8214" s="13">
        <v>53.0</v>
      </c>
      <c r="C8214" s="13">
        <v>25755.0</v>
      </c>
      <c r="D8214" s="8" t="s">
        <v>24700</v>
      </c>
      <c r="E8214" s="9">
        <v>77.0</v>
      </c>
      <c r="F8214" s="10" t="s">
        <v>24701</v>
      </c>
      <c r="G8214" s="11"/>
      <c r="H8214" s="11"/>
      <c r="I8214" s="11"/>
    </row>
    <row r="8215" ht="14.25" customHeight="1">
      <c r="A8215" s="5" t="s">
        <v>24702</v>
      </c>
      <c r="B8215" s="13">
        <v>53.0</v>
      </c>
      <c r="C8215" s="13">
        <v>27435.0</v>
      </c>
      <c r="D8215" s="8" t="s">
        <v>24703</v>
      </c>
      <c r="E8215" s="9">
        <v>39.0</v>
      </c>
      <c r="F8215" s="10" t="s">
        <v>24704</v>
      </c>
      <c r="G8215" s="11"/>
      <c r="H8215" s="11"/>
      <c r="I8215" s="11"/>
    </row>
    <row r="8216" ht="14.25" customHeight="1">
      <c r="A8216" s="5" t="s">
        <v>24705</v>
      </c>
      <c r="B8216" s="13">
        <v>53.0</v>
      </c>
      <c r="C8216" s="13">
        <v>27925.0</v>
      </c>
      <c r="D8216" s="8" t="s">
        <v>24706</v>
      </c>
      <c r="E8216" s="9">
        <v>77.0</v>
      </c>
      <c r="F8216" s="10" t="s">
        <v>24707</v>
      </c>
      <c r="G8216" s="11"/>
      <c r="H8216" s="11"/>
      <c r="I8216" s="11"/>
    </row>
    <row r="8217" ht="14.25" customHeight="1">
      <c r="A8217" s="5" t="s">
        <v>24708</v>
      </c>
      <c r="B8217" s="13">
        <v>53.0</v>
      </c>
      <c r="C8217" s="13">
        <v>30305.0</v>
      </c>
      <c r="D8217" s="8" t="s">
        <v>24709</v>
      </c>
      <c r="E8217" s="9">
        <v>11.0</v>
      </c>
      <c r="F8217" s="10" t="s">
        <v>24710</v>
      </c>
      <c r="G8217" s="11"/>
      <c r="H8217" s="11"/>
      <c r="I8217" s="11"/>
    </row>
    <row r="8218" ht="14.25" customHeight="1">
      <c r="A8218" s="5" t="s">
        <v>24711</v>
      </c>
      <c r="B8218" s="13">
        <v>53.0</v>
      </c>
      <c r="C8218" s="13">
        <v>32300.0</v>
      </c>
      <c r="D8218" s="8" t="s">
        <v>24712</v>
      </c>
      <c r="E8218" s="9">
        <v>27.0</v>
      </c>
      <c r="F8218" s="10" t="s">
        <v>24713</v>
      </c>
      <c r="G8218" s="11"/>
      <c r="H8218" s="11"/>
      <c r="I8218" s="11"/>
    </row>
    <row r="8219" ht="14.25" customHeight="1">
      <c r="A8219" s="5" t="s">
        <v>24714</v>
      </c>
      <c r="B8219" s="13">
        <v>53.0</v>
      </c>
      <c r="C8219" s="13">
        <v>33805.0</v>
      </c>
      <c r="D8219" s="8" t="s">
        <v>24715</v>
      </c>
      <c r="E8219" s="9">
        <v>33.0</v>
      </c>
      <c r="F8219" s="10" t="s">
        <v>24716</v>
      </c>
      <c r="G8219" s="11"/>
      <c r="H8219" s="11"/>
      <c r="I8219" s="11"/>
    </row>
    <row r="8220" ht="14.25" customHeight="1">
      <c r="A8220" s="5" t="s">
        <v>24717</v>
      </c>
      <c r="B8220" s="13">
        <v>53.0</v>
      </c>
      <c r="C8220" s="13">
        <v>34945.0</v>
      </c>
      <c r="D8220" s="8" t="s">
        <v>24718</v>
      </c>
      <c r="E8220" s="9">
        <v>15.0</v>
      </c>
      <c r="F8220" s="10" t="s">
        <v>24719</v>
      </c>
      <c r="G8220" s="11"/>
      <c r="H8220" s="11"/>
      <c r="I8220" s="11"/>
    </row>
    <row r="8221" ht="14.25" customHeight="1">
      <c r="A8221" s="5" t="s">
        <v>24720</v>
      </c>
      <c r="B8221" s="13">
        <v>53.0</v>
      </c>
      <c r="C8221" s="13">
        <v>35065.0</v>
      </c>
      <c r="D8221" s="8" t="s">
        <v>24721</v>
      </c>
      <c r="E8221" s="9">
        <v>15.0</v>
      </c>
      <c r="F8221" s="10" t="s">
        <v>24722</v>
      </c>
      <c r="G8221" s="11"/>
      <c r="H8221" s="11"/>
      <c r="I8221" s="11"/>
    </row>
    <row r="8222" ht="14.25" customHeight="1">
      <c r="A8222" s="5" t="s">
        <v>24723</v>
      </c>
      <c r="B8222" s="13">
        <v>53.0</v>
      </c>
      <c r="C8222" s="13">
        <v>35170.0</v>
      </c>
      <c r="D8222" s="8" t="s">
        <v>24724</v>
      </c>
      <c r="E8222" s="9">
        <v>33.0</v>
      </c>
      <c r="F8222" s="10" t="s">
        <v>24725</v>
      </c>
      <c r="G8222" s="11"/>
      <c r="H8222" s="11"/>
      <c r="I8222" s="11"/>
    </row>
    <row r="8223" ht="14.25" customHeight="1">
      <c r="A8223" s="5" t="s">
        <v>24726</v>
      </c>
      <c r="B8223" s="13">
        <v>53.0</v>
      </c>
      <c r="C8223" s="13">
        <v>35275.0</v>
      </c>
      <c r="D8223" s="8" t="s">
        <v>24727</v>
      </c>
      <c r="E8223" s="9">
        <v>5.0</v>
      </c>
      <c r="F8223" s="10" t="s">
        <v>24728</v>
      </c>
      <c r="G8223" s="11"/>
      <c r="H8223" s="11"/>
      <c r="I8223" s="11"/>
    </row>
    <row r="8224" ht="14.25" customHeight="1">
      <c r="A8224" s="5" t="s">
        <v>24729</v>
      </c>
      <c r="B8224" s="13">
        <v>53.0</v>
      </c>
      <c r="C8224" s="13">
        <v>35415.0</v>
      </c>
      <c r="D8224" s="8" t="s">
        <v>24730</v>
      </c>
      <c r="E8224" s="9">
        <v>33.0</v>
      </c>
      <c r="F8224" s="10" t="s">
        <v>24731</v>
      </c>
      <c r="G8224" s="11"/>
      <c r="H8224" s="11"/>
      <c r="I8224" s="11"/>
    </row>
    <row r="8225" ht="14.25" customHeight="1">
      <c r="A8225" s="5" t="s">
        <v>24732</v>
      </c>
      <c r="B8225" s="13">
        <v>53.0</v>
      </c>
      <c r="C8225" s="13">
        <v>35940.0</v>
      </c>
      <c r="D8225" s="8" t="s">
        <v>24733</v>
      </c>
      <c r="E8225" s="9">
        <v>33.0</v>
      </c>
      <c r="F8225" s="10" t="s">
        <v>24734</v>
      </c>
      <c r="G8225" s="11"/>
      <c r="H8225" s="11"/>
      <c r="I8225" s="11"/>
    </row>
    <row r="8226" ht="14.25" customHeight="1">
      <c r="A8226" s="5" t="s">
        <v>24735</v>
      </c>
      <c r="B8226" s="13">
        <v>53.0</v>
      </c>
      <c r="C8226" s="13">
        <v>36745.0</v>
      </c>
      <c r="D8226" s="8" t="s">
        <v>24736</v>
      </c>
      <c r="E8226" s="9">
        <v>67.0</v>
      </c>
      <c r="F8226" s="10" t="s">
        <v>24737</v>
      </c>
      <c r="G8226" s="11"/>
      <c r="H8226" s="11"/>
      <c r="I8226" s="11"/>
    </row>
    <row r="8227" ht="14.25" customHeight="1">
      <c r="A8227" s="5" t="s">
        <v>24738</v>
      </c>
      <c r="B8227" s="13">
        <v>53.0</v>
      </c>
      <c r="C8227" s="13">
        <v>37270.0</v>
      </c>
      <c r="D8227" s="8" t="s">
        <v>24739</v>
      </c>
      <c r="E8227" s="9">
        <v>33.0</v>
      </c>
      <c r="F8227" s="10" t="s">
        <v>24740</v>
      </c>
      <c r="G8227" s="11"/>
      <c r="H8227" s="11"/>
      <c r="I8227" s="11"/>
    </row>
    <row r="8228" ht="14.25" customHeight="1">
      <c r="A8228" s="5" t="s">
        <v>24741</v>
      </c>
      <c r="B8228" s="13">
        <v>53.0</v>
      </c>
      <c r="C8228" s="13">
        <v>40245.0</v>
      </c>
      <c r="D8228" s="8" t="s">
        <v>24742</v>
      </c>
      <c r="E8228" s="9">
        <v>15.0</v>
      </c>
      <c r="F8228" s="10" t="s">
        <v>24743</v>
      </c>
      <c r="G8228" s="11"/>
      <c r="H8228" s="11"/>
      <c r="I8228" s="11"/>
    </row>
    <row r="8229" ht="14.25" customHeight="1">
      <c r="A8229" s="5" t="s">
        <v>24744</v>
      </c>
      <c r="B8229" s="13">
        <v>53.0</v>
      </c>
      <c r="C8229" s="13">
        <v>40805.0</v>
      </c>
      <c r="D8229" s="8" t="s">
        <v>24745</v>
      </c>
      <c r="E8229" s="9">
        <v>73.0</v>
      </c>
      <c r="F8229" s="10" t="s">
        <v>24746</v>
      </c>
      <c r="G8229" s="11"/>
      <c r="H8229" s="11"/>
      <c r="I8229" s="11"/>
    </row>
    <row r="8230" ht="14.25" customHeight="1">
      <c r="A8230" s="5" t="s">
        <v>24747</v>
      </c>
      <c r="B8230" s="13">
        <v>53.0</v>
      </c>
      <c r="C8230" s="13">
        <v>40840.0</v>
      </c>
      <c r="D8230" s="8" t="s">
        <v>24748</v>
      </c>
      <c r="E8230" s="9">
        <v>61.0</v>
      </c>
      <c r="F8230" s="10" t="s">
        <v>24749</v>
      </c>
      <c r="G8230" s="11"/>
      <c r="H8230" s="11"/>
      <c r="I8230" s="11"/>
    </row>
    <row r="8231" ht="14.25" customHeight="1">
      <c r="A8231" s="5" t="s">
        <v>24750</v>
      </c>
      <c r="B8231" s="13">
        <v>53.0</v>
      </c>
      <c r="C8231" s="13">
        <v>41155.0</v>
      </c>
      <c r="D8231" s="8" t="s">
        <v>24751</v>
      </c>
      <c r="E8231" s="9">
        <v>53.0</v>
      </c>
      <c r="F8231" s="10" t="s">
        <v>24752</v>
      </c>
      <c r="G8231" s="11"/>
      <c r="H8231" s="11"/>
      <c r="I8231" s="11"/>
    </row>
    <row r="8232" ht="14.25" customHeight="1">
      <c r="A8232" s="5" t="s">
        <v>24753</v>
      </c>
      <c r="B8232" s="13">
        <v>53.0</v>
      </c>
      <c r="C8232" s="13">
        <v>43955.0</v>
      </c>
      <c r="D8232" s="8" t="s">
        <v>24754</v>
      </c>
      <c r="E8232" s="9">
        <v>61.0</v>
      </c>
      <c r="F8232" s="10" t="s">
        <v>24755</v>
      </c>
      <c r="G8232" s="11"/>
      <c r="H8232" s="11"/>
      <c r="I8232" s="11"/>
    </row>
    <row r="8233" ht="14.25" customHeight="1">
      <c r="A8233" s="5" t="s">
        <v>24756</v>
      </c>
      <c r="B8233" s="13">
        <v>53.0</v>
      </c>
      <c r="C8233" s="13">
        <v>44690.0</v>
      </c>
      <c r="D8233" s="8" t="s">
        <v>24757</v>
      </c>
      <c r="E8233" s="9">
        <v>63.0</v>
      </c>
      <c r="F8233" s="10" t="s">
        <v>24758</v>
      </c>
      <c r="G8233" s="11"/>
      <c r="H8233" s="11"/>
      <c r="I8233" s="11"/>
    </row>
    <row r="8234" ht="14.25" customHeight="1">
      <c r="A8234" s="5" t="s">
        <v>24759</v>
      </c>
      <c r="B8234" s="13">
        <v>53.0</v>
      </c>
      <c r="C8234" s="13">
        <v>44725.0</v>
      </c>
      <c r="D8234" s="8" t="s">
        <v>24760</v>
      </c>
      <c r="E8234" s="9">
        <v>33.0</v>
      </c>
      <c r="F8234" s="10" t="s">
        <v>24761</v>
      </c>
      <c r="G8234" s="11"/>
      <c r="H8234" s="11"/>
      <c r="I8234" s="11"/>
    </row>
    <row r="8235" ht="14.25" customHeight="1">
      <c r="A8235" s="5" t="s">
        <v>24762</v>
      </c>
      <c r="B8235" s="13">
        <v>53.0</v>
      </c>
      <c r="C8235" s="13">
        <v>45005.0</v>
      </c>
      <c r="D8235" s="8" t="s">
        <v>24763</v>
      </c>
      <c r="E8235" s="9">
        <v>33.0</v>
      </c>
      <c r="F8235" s="10" t="s">
        <v>24764</v>
      </c>
      <c r="G8235" s="11"/>
      <c r="H8235" s="11"/>
      <c r="I8235" s="11"/>
    </row>
    <row r="8236" ht="14.25" customHeight="1">
      <c r="A8236" s="5" t="s">
        <v>24765</v>
      </c>
      <c r="B8236" s="13">
        <v>53.0</v>
      </c>
      <c r="C8236" s="13">
        <v>46020.0</v>
      </c>
      <c r="D8236" s="8" t="s">
        <v>24766</v>
      </c>
      <c r="E8236" s="9">
        <v>53.0</v>
      </c>
      <c r="F8236" s="10" t="s">
        <v>24767</v>
      </c>
      <c r="G8236" s="11"/>
      <c r="H8236" s="11"/>
      <c r="I8236" s="11"/>
    </row>
    <row r="8237" ht="14.25" customHeight="1">
      <c r="A8237" s="5" t="s">
        <v>24768</v>
      </c>
      <c r="B8237" s="13">
        <v>53.0</v>
      </c>
      <c r="C8237" s="13">
        <v>46685.0</v>
      </c>
      <c r="D8237" s="8" t="s">
        <v>24769</v>
      </c>
      <c r="E8237" s="9">
        <v>61.0</v>
      </c>
      <c r="F8237" s="10" t="s">
        <v>24770</v>
      </c>
      <c r="G8237" s="11"/>
      <c r="H8237" s="11"/>
      <c r="I8237" s="11"/>
    </row>
    <row r="8238" ht="14.25" customHeight="1">
      <c r="A8238" s="5" t="s">
        <v>24771</v>
      </c>
      <c r="B8238" s="13">
        <v>53.0</v>
      </c>
      <c r="C8238" s="13">
        <v>46895.0</v>
      </c>
      <c r="D8238" s="8" t="s">
        <v>24772</v>
      </c>
      <c r="E8238" s="9">
        <v>27.0</v>
      </c>
      <c r="F8238" s="10" t="s">
        <v>24773</v>
      </c>
      <c r="G8238" s="11"/>
      <c r="H8238" s="11"/>
      <c r="I8238" s="11"/>
    </row>
    <row r="8239" ht="14.25" customHeight="1">
      <c r="A8239" s="5" t="s">
        <v>24774</v>
      </c>
      <c r="B8239" s="13">
        <v>53.0</v>
      </c>
      <c r="C8239" s="13">
        <v>47245.0</v>
      </c>
      <c r="D8239" s="8" t="s">
        <v>24775</v>
      </c>
      <c r="E8239" s="9">
        <v>25.0</v>
      </c>
      <c r="F8239" s="10" t="s">
        <v>24776</v>
      </c>
      <c r="G8239" s="11"/>
      <c r="H8239" s="11"/>
      <c r="I8239" s="11"/>
    </row>
    <row r="8240" ht="14.25" customHeight="1">
      <c r="A8240" s="5" t="s">
        <v>24777</v>
      </c>
      <c r="B8240" s="13">
        <v>53.0</v>
      </c>
      <c r="C8240" s="13">
        <v>47490.0</v>
      </c>
      <c r="D8240" s="8" t="s">
        <v>24778</v>
      </c>
      <c r="E8240" s="9">
        <v>61.0</v>
      </c>
      <c r="F8240" s="10" t="s">
        <v>24779</v>
      </c>
      <c r="G8240" s="11"/>
      <c r="H8240" s="11"/>
      <c r="I8240" s="11"/>
    </row>
    <row r="8241" ht="14.25" customHeight="1">
      <c r="A8241" s="5" t="s">
        <v>24780</v>
      </c>
      <c r="B8241" s="13">
        <v>53.0</v>
      </c>
      <c r="C8241" s="13">
        <v>47560.0</v>
      </c>
      <c r="D8241" s="8" t="s">
        <v>24781</v>
      </c>
      <c r="E8241" s="9">
        <v>57.0</v>
      </c>
      <c r="F8241" s="10" t="s">
        <v>24782</v>
      </c>
      <c r="G8241" s="11"/>
      <c r="H8241" s="11"/>
      <c r="I8241" s="11"/>
    </row>
    <row r="8242" ht="14.25" customHeight="1">
      <c r="A8242" s="5" t="s">
        <v>24783</v>
      </c>
      <c r="B8242" s="13">
        <v>53.0</v>
      </c>
      <c r="C8242" s="13">
        <v>48225.0</v>
      </c>
      <c r="D8242" s="8" t="s">
        <v>24784</v>
      </c>
      <c r="E8242" s="9">
        <v>35.0</v>
      </c>
      <c r="F8242" s="10" t="s">
        <v>24785</v>
      </c>
      <c r="G8242" s="11"/>
      <c r="H8242" s="11"/>
      <c r="I8242" s="11"/>
    </row>
    <row r="8243" ht="14.25" customHeight="1">
      <c r="A8243" s="5" t="s">
        <v>24786</v>
      </c>
      <c r="B8243" s="13">
        <v>53.0</v>
      </c>
      <c r="C8243" s="13">
        <v>49415.0</v>
      </c>
      <c r="D8243" s="8" t="s">
        <v>24787</v>
      </c>
      <c r="E8243" s="9">
        <v>33.0</v>
      </c>
      <c r="F8243" s="10" t="s">
        <v>24788</v>
      </c>
      <c r="G8243" s="11"/>
      <c r="H8243" s="11"/>
      <c r="I8243" s="11"/>
    </row>
    <row r="8244" ht="14.25" customHeight="1">
      <c r="A8244" s="5" t="s">
        <v>24789</v>
      </c>
      <c r="B8244" s="13">
        <v>53.0</v>
      </c>
      <c r="C8244" s="13">
        <v>50360.0</v>
      </c>
      <c r="D8244" s="8" t="s">
        <v>24790</v>
      </c>
      <c r="E8244" s="9">
        <v>29.0</v>
      </c>
      <c r="F8244" s="10" t="s">
        <v>24791</v>
      </c>
      <c r="G8244" s="11"/>
      <c r="H8244" s="11"/>
      <c r="I8244" s="11"/>
    </row>
    <row r="8245" ht="14.25" customHeight="1">
      <c r="A8245" s="5" t="s">
        <v>24792</v>
      </c>
      <c r="B8245" s="13">
        <v>53.0</v>
      </c>
      <c r="C8245" s="13">
        <v>51300.0</v>
      </c>
      <c r="D8245" s="8" t="s">
        <v>24793</v>
      </c>
      <c r="E8245" s="9">
        <v>67.0</v>
      </c>
      <c r="F8245" s="10" t="s">
        <v>24794</v>
      </c>
      <c r="G8245" s="11"/>
      <c r="H8245" s="11"/>
      <c r="I8245" s="11"/>
    </row>
    <row r="8246" ht="14.25" customHeight="1">
      <c r="A8246" s="5" t="s">
        <v>24795</v>
      </c>
      <c r="B8246" s="13">
        <v>53.0</v>
      </c>
      <c r="C8246" s="13">
        <v>51340.0</v>
      </c>
      <c r="D8246" s="8" t="s">
        <v>24796</v>
      </c>
      <c r="E8246" s="9">
        <v>47.0</v>
      </c>
      <c r="F8246" s="10" t="s">
        <v>24797</v>
      </c>
      <c r="G8246" s="11"/>
      <c r="H8246" s="11"/>
      <c r="I8246" s="11"/>
    </row>
    <row r="8247" ht="14.25" customHeight="1">
      <c r="A8247" s="5" t="s">
        <v>24798</v>
      </c>
      <c r="B8247" s="13">
        <v>53.0</v>
      </c>
      <c r="C8247" s="13">
        <v>51515.0</v>
      </c>
      <c r="D8247" s="8" t="s">
        <v>24799</v>
      </c>
      <c r="E8247" s="9">
        <v>63.0</v>
      </c>
      <c r="F8247" s="10" t="s">
        <v>24800</v>
      </c>
      <c r="G8247" s="11"/>
      <c r="H8247" s="11"/>
      <c r="I8247" s="11"/>
    </row>
    <row r="8248" ht="14.25" customHeight="1">
      <c r="A8248" s="5" t="s">
        <v>24801</v>
      </c>
      <c r="B8248" s="13">
        <v>53.0</v>
      </c>
      <c r="C8248" s="13">
        <v>51795.0</v>
      </c>
      <c r="D8248" s="8" t="s">
        <v>24802</v>
      </c>
      <c r="E8248" s="9">
        <v>11.0</v>
      </c>
      <c r="F8248" s="10" t="s">
        <v>24803</v>
      </c>
      <c r="G8248" s="11"/>
      <c r="H8248" s="11"/>
      <c r="I8248" s="11"/>
    </row>
    <row r="8249" ht="14.25" customHeight="1">
      <c r="A8249" s="5" t="s">
        <v>24804</v>
      </c>
      <c r="B8249" s="13">
        <v>53.0</v>
      </c>
      <c r="C8249" s="13">
        <v>52215.0</v>
      </c>
      <c r="D8249" s="8" t="s">
        <v>24805</v>
      </c>
      <c r="E8249" s="9">
        <v>1.0</v>
      </c>
      <c r="F8249" s="10" t="s">
        <v>24806</v>
      </c>
      <c r="G8249" s="11"/>
      <c r="H8249" s="11"/>
      <c r="I8249" s="11"/>
    </row>
    <row r="8250" ht="14.25" customHeight="1">
      <c r="A8250" s="5" t="s">
        <v>24807</v>
      </c>
      <c r="B8250" s="13">
        <v>53.0</v>
      </c>
      <c r="C8250" s="13">
        <v>53335.0</v>
      </c>
      <c r="D8250" s="8" t="s">
        <v>24808</v>
      </c>
      <c r="E8250" s="9">
        <v>53.0</v>
      </c>
      <c r="F8250" s="10" t="s">
        <v>24809</v>
      </c>
      <c r="G8250" s="11"/>
      <c r="H8250" s="11"/>
      <c r="I8250" s="11"/>
    </row>
    <row r="8251" ht="14.25" customHeight="1">
      <c r="A8251" s="5" t="s">
        <v>24810</v>
      </c>
      <c r="B8251" s="13">
        <v>53.0</v>
      </c>
      <c r="C8251" s="13">
        <v>53545.0</v>
      </c>
      <c r="D8251" s="8" t="s">
        <v>24811</v>
      </c>
      <c r="E8251" s="9">
        <v>21.0</v>
      </c>
      <c r="F8251" s="10" t="s">
        <v>24812</v>
      </c>
      <c r="G8251" s="11"/>
      <c r="H8251" s="11"/>
      <c r="I8251" s="11"/>
    </row>
    <row r="8252" ht="14.25" customHeight="1">
      <c r="A8252" s="5" t="s">
        <v>24813</v>
      </c>
      <c r="B8252" s="13">
        <v>53.0</v>
      </c>
      <c r="C8252" s="13">
        <v>55365.0</v>
      </c>
      <c r="D8252" s="8" t="s">
        <v>24814</v>
      </c>
      <c r="E8252" s="9">
        <v>9.0</v>
      </c>
      <c r="F8252" s="10" t="s">
        <v>24815</v>
      </c>
      <c r="G8252" s="11"/>
      <c r="H8252" s="11"/>
      <c r="I8252" s="11"/>
    </row>
    <row r="8253" ht="14.25" customHeight="1">
      <c r="A8253" s="5" t="s">
        <v>24816</v>
      </c>
      <c r="B8253" s="13">
        <v>53.0</v>
      </c>
      <c r="C8253" s="13">
        <v>55785.0</v>
      </c>
      <c r="D8253" s="8" t="s">
        <v>24817</v>
      </c>
      <c r="E8253" s="9">
        <v>35.0</v>
      </c>
      <c r="F8253" s="10" t="s">
        <v>24818</v>
      </c>
      <c r="G8253" s="11"/>
      <c r="H8253" s="11"/>
      <c r="I8253" s="11"/>
    </row>
    <row r="8254" ht="14.25" customHeight="1">
      <c r="A8254" s="5" t="s">
        <v>24819</v>
      </c>
      <c r="B8254" s="13">
        <v>53.0</v>
      </c>
      <c r="C8254" s="13">
        <v>55855.0</v>
      </c>
      <c r="D8254" s="8" t="s">
        <v>24820</v>
      </c>
      <c r="E8254" s="9">
        <v>31.0</v>
      </c>
      <c r="F8254" s="10" t="s">
        <v>24821</v>
      </c>
      <c r="G8254" s="11"/>
      <c r="H8254" s="11"/>
      <c r="I8254" s="11"/>
    </row>
    <row r="8255" ht="14.25" customHeight="1">
      <c r="A8255" s="5" t="s">
        <v>24822</v>
      </c>
      <c r="B8255" s="13">
        <v>53.0</v>
      </c>
      <c r="C8255" s="13">
        <v>55995.0</v>
      </c>
      <c r="D8255" s="8" t="s">
        <v>24823</v>
      </c>
      <c r="E8255" s="9">
        <v>35.0</v>
      </c>
      <c r="F8255" s="10" t="s">
        <v>24824</v>
      </c>
      <c r="G8255" s="11"/>
      <c r="H8255" s="11"/>
      <c r="I8255" s="11"/>
    </row>
    <row r="8256" ht="14.25" customHeight="1">
      <c r="A8256" s="5" t="s">
        <v>24825</v>
      </c>
      <c r="B8256" s="13">
        <v>53.0</v>
      </c>
      <c r="C8256" s="13">
        <v>56450.0</v>
      </c>
      <c r="D8256" s="8" t="s">
        <v>24826</v>
      </c>
      <c r="E8256" s="9">
        <v>5.0</v>
      </c>
      <c r="F8256" s="10" t="s">
        <v>24827</v>
      </c>
      <c r="G8256" s="11"/>
      <c r="H8256" s="11"/>
      <c r="I8256" s="11"/>
    </row>
    <row r="8257" ht="14.25" customHeight="1">
      <c r="A8257" s="5" t="s">
        <v>24828</v>
      </c>
      <c r="B8257" s="13">
        <v>53.0</v>
      </c>
      <c r="C8257" s="13">
        <v>56625.0</v>
      </c>
      <c r="D8257" s="8" t="s">
        <v>24829</v>
      </c>
      <c r="E8257" s="9">
        <v>75.0</v>
      </c>
      <c r="F8257" s="10" t="s">
        <v>24830</v>
      </c>
      <c r="G8257" s="11"/>
      <c r="H8257" s="11"/>
      <c r="I8257" s="11"/>
    </row>
    <row r="8258" ht="14.25" customHeight="1">
      <c r="A8258" s="5" t="s">
        <v>24831</v>
      </c>
      <c r="B8258" s="13">
        <v>53.0</v>
      </c>
      <c r="C8258" s="13">
        <v>56695.0</v>
      </c>
      <c r="D8258" s="8" t="s">
        <v>24832</v>
      </c>
      <c r="E8258" s="9">
        <v>53.0</v>
      </c>
      <c r="F8258" s="10" t="s">
        <v>24833</v>
      </c>
      <c r="G8258" s="11"/>
      <c r="H8258" s="11"/>
      <c r="I8258" s="11"/>
    </row>
    <row r="8259" ht="14.25" customHeight="1">
      <c r="A8259" s="5" t="s">
        <v>24834</v>
      </c>
      <c r="B8259" s="13">
        <v>53.0</v>
      </c>
      <c r="C8259" s="13">
        <v>57115.0</v>
      </c>
      <c r="D8259" s="8" t="s">
        <v>24835</v>
      </c>
      <c r="E8259" s="9">
        <v>25.0</v>
      </c>
      <c r="F8259" s="10" t="s">
        <v>24836</v>
      </c>
      <c r="G8259" s="11"/>
      <c r="H8259" s="11"/>
      <c r="I8259" s="11"/>
    </row>
    <row r="8260" ht="14.25" customHeight="1">
      <c r="A8260" s="5" t="s">
        <v>24837</v>
      </c>
      <c r="B8260" s="13">
        <v>53.0</v>
      </c>
      <c r="C8260" s="13">
        <v>57430.0</v>
      </c>
      <c r="D8260" s="8" t="s">
        <v>24838</v>
      </c>
      <c r="E8260" s="9">
        <v>49.0</v>
      </c>
      <c r="F8260" s="10" t="s">
        <v>24839</v>
      </c>
      <c r="G8260" s="11"/>
      <c r="H8260" s="11"/>
      <c r="I8260" s="11"/>
    </row>
    <row r="8261" ht="14.25" customHeight="1">
      <c r="A8261" s="5" t="s">
        <v>24840</v>
      </c>
      <c r="B8261" s="13">
        <v>53.0</v>
      </c>
      <c r="C8261" s="13">
        <v>57535.0</v>
      </c>
      <c r="D8261" s="8" t="s">
        <v>24841</v>
      </c>
      <c r="E8261" s="9">
        <v>33.0</v>
      </c>
      <c r="F8261" s="10" t="s">
        <v>24842</v>
      </c>
      <c r="G8261" s="11"/>
      <c r="H8261" s="11"/>
      <c r="I8261" s="11"/>
    </row>
    <row r="8262" ht="14.25" customHeight="1">
      <c r="A8262" s="5" t="s">
        <v>24843</v>
      </c>
      <c r="B8262" s="13">
        <v>53.0</v>
      </c>
      <c r="C8262" s="13">
        <v>57745.0</v>
      </c>
      <c r="D8262" s="8" t="s">
        <v>24844</v>
      </c>
      <c r="E8262" s="9">
        <v>33.0</v>
      </c>
      <c r="F8262" s="10" t="s">
        <v>24845</v>
      </c>
      <c r="G8262" s="11"/>
      <c r="H8262" s="11"/>
      <c r="I8262" s="11"/>
    </row>
    <row r="8263" ht="14.25" customHeight="1">
      <c r="A8263" s="14" t="s">
        <v>24846</v>
      </c>
      <c r="B8263" s="16">
        <v>53.0</v>
      </c>
      <c r="C8263" s="16">
        <v>58235.0</v>
      </c>
      <c r="D8263" s="17" t="s">
        <v>24847</v>
      </c>
      <c r="E8263" s="18">
        <v>5.0</v>
      </c>
      <c r="F8263" s="19" t="s">
        <v>24848</v>
      </c>
      <c r="G8263" s="11"/>
      <c r="H8263" s="11"/>
      <c r="I8263" s="11"/>
    </row>
    <row r="8264" ht="14.25" customHeight="1">
      <c r="A8264" s="5" t="s">
        <v>24849</v>
      </c>
      <c r="B8264" s="13">
        <v>53.0</v>
      </c>
      <c r="C8264" s="13">
        <v>58340.0</v>
      </c>
      <c r="D8264" s="8" t="s">
        <v>24850</v>
      </c>
      <c r="E8264" s="9">
        <v>33.0</v>
      </c>
      <c r="F8264" s="10" t="s">
        <v>24851</v>
      </c>
      <c r="G8264" s="11"/>
      <c r="H8264" s="11"/>
      <c r="I8264" s="11"/>
    </row>
    <row r="8265" ht="14.25" customHeight="1">
      <c r="A8265" s="5" t="s">
        <v>24852</v>
      </c>
      <c r="B8265" s="13">
        <v>53.0</v>
      </c>
      <c r="C8265" s="13">
        <v>63000.0</v>
      </c>
      <c r="D8265" s="8" t="s">
        <v>24853</v>
      </c>
      <c r="E8265" s="9">
        <v>33.0</v>
      </c>
      <c r="F8265" s="10" t="s">
        <v>24854</v>
      </c>
      <c r="G8265" s="11"/>
      <c r="H8265" s="11"/>
      <c r="I8265" s="11"/>
    </row>
    <row r="8266" ht="14.25" customHeight="1">
      <c r="A8266" s="5" t="s">
        <v>24855</v>
      </c>
      <c r="B8266" s="13">
        <v>53.0</v>
      </c>
      <c r="C8266" s="13">
        <v>63175.0</v>
      </c>
      <c r="D8266" s="8" t="s">
        <v>24856</v>
      </c>
      <c r="E8266" s="9">
        <v>57.0</v>
      </c>
      <c r="F8266" s="10" t="s">
        <v>24857</v>
      </c>
      <c r="G8266" s="11"/>
      <c r="H8266" s="11"/>
      <c r="I8266" s="11"/>
    </row>
    <row r="8267" ht="14.25" customHeight="1">
      <c r="A8267" s="5" t="s">
        <v>24858</v>
      </c>
      <c r="B8267" s="13">
        <v>53.0</v>
      </c>
      <c r="C8267" s="13">
        <v>63280.0</v>
      </c>
      <c r="D8267" s="8" t="s">
        <v>24859</v>
      </c>
      <c r="E8267" s="9">
        <v>77.0</v>
      </c>
      <c r="F8267" s="10" t="s">
        <v>24860</v>
      </c>
      <c r="G8267" s="11"/>
      <c r="H8267" s="11"/>
      <c r="I8267" s="11"/>
    </row>
    <row r="8268" ht="14.25" customHeight="1">
      <c r="A8268" s="5" t="s">
        <v>24861</v>
      </c>
      <c r="B8268" s="13">
        <v>53.0</v>
      </c>
      <c r="C8268" s="13">
        <v>63385.0</v>
      </c>
      <c r="D8268" s="8" t="s">
        <v>24862</v>
      </c>
      <c r="E8268" s="9">
        <v>9.0</v>
      </c>
      <c r="F8268" s="10" t="s">
        <v>24863</v>
      </c>
      <c r="G8268" s="11"/>
      <c r="H8268" s="11"/>
      <c r="I8268" s="11"/>
    </row>
    <row r="8269" ht="14.25" customHeight="1">
      <c r="A8269" s="5" t="s">
        <v>24864</v>
      </c>
      <c r="B8269" s="13">
        <v>53.0</v>
      </c>
      <c r="C8269" s="13">
        <v>63735.0</v>
      </c>
      <c r="D8269" s="8" t="s">
        <v>24865</v>
      </c>
      <c r="E8269" s="9">
        <v>45.0</v>
      </c>
      <c r="F8269" s="10" t="s">
        <v>24866</v>
      </c>
      <c r="G8269" s="11"/>
      <c r="H8269" s="11"/>
      <c r="I8269" s="11"/>
    </row>
    <row r="8270" ht="14.25" customHeight="1">
      <c r="A8270" s="5" t="s">
        <v>24867</v>
      </c>
      <c r="B8270" s="13">
        <v>53.0</v>
      </c>
      <c r="C8270" s="13">
        <v>65170.0</v>
      </c>
      <c r="D8270" s="8" t="s">
        <v>24868</v>
      </c>
      <c r="E8270" s="9">
        <v>61.0</v>
      </c>
      <c r="F8270" s="10" t="s">
        <v>24869</v>
      </c>
      <c r="G8270" s="11"/>
      <c r="H8270" s="11"/>
      <c r="I8270" s="11"/>
    </row>
    <row r="8271" ht="14.25" customHeight="1">
      <c r="A8271" s="5" t="s">
        <v>24870</v>
      </c>
      <c r="B8271" s="13">
        <v>53.0</v>
      </c>
      <c r="C8271" s="13">
        <v>65660.0</v>
      </c>
      <c r="D8271" s="8" t="s">
        <v>24871</v>
      </c>
      <c r="E8271" s="9">
        <v>77.0</v>
      </c>
      <c r="F8271" s="10" t="s">
        <v>24872</v>
      </c>
      <c r="G8271" s="11"/>
      <c r="H8271" s="11"/>
      <c r="I8271" s="11"/>
    </row>
    <row r="8272" ht="14.25" customHeight="1">
      <c r="A8272" s="5" t="s">
        <v>24873</v>
      </c>
      <c r="B8272" s="13">
        <v>53.0</v>
      </c>
      <c r="C8272" s="13">
        <v>66255.0</v>
      </c>
      <c r="D8272" s="8" t="s">
        <v>24874</v>
      </c>
      <c r="E8272" s="9">
        <v>53.0</v>
      </c>
      <c r="F8272" s="10" t="s">
        <v>24875</v>
      </c>
      <c r="G8272" s="11"/>
      <c r="H8272" s="11"/>
      <c r="I8272" s="11"/>
    </row>
    <row r="8273" ht="14.25" customHeight="1">
      <c r="A8273" s="5" t="s">
        <v>24876</v>
      </c>
      <c r="B8273" s="13">
        <v>53.0</v>
      </c>
      <c r="C8273" s="13">
        <v>67000.0</v>
      </c>
      <c r="D8273" s="8" t="s">
        <v>24877</v>
      </c>
      <c r="E8273" s="9">
        <v>63.0</v>
      </c>
      <c r="F8273" s="10" t="s">
        <v>24878</v>
      </c>
      <c r="G8273" s="11"/>
      <c r="H8273" s="11"/>
      <c r="I8273" s="11"/>
    </row>
    <row r="8274" ht="14.25" customHeight="1">
      <c r="A8274" s="5" t="s">
        <v>24879</v>
      </c>
      <c r="B8274" s="13">
        <v>53.0</v>
      </c>
      <c r="C8274" s="13">
        <v>67770.0</v>
      </c>
      <c r="D8274" s="8" t="s">
        <v>24880</v>
      </c>
      <c r="E8274" s="9">
        <v>53.0</v>
      </c>
      <c r="F8274" s="10" t="s">
        <v>24881</v>
      </c>
      <c r="G8274" s="11"/>
      <c r="H8274" s="11"/>
      <c r="I8274" s="11"/>
    </row>
    <row r="8275" ht="14.25" customHeight="1">
      <c r="A8275" s="5" t="s">
        <v>24882</v>
      </c>
      <c r="B8275" s="13">
        <v>53.0</v>
      </c>
      <c r="C8275" s="13">
        <v>68435.0</v>
      </c>
      <c r="D8275" s="8" t="s">
        <v>24883</v>
      </c>
      <c r="E8275" s="9">
        <v>53.0</v>
      </c>
      <c r="F8275" s="10" t="s">
        <v>24884</v>
      </c>
      <c r="G8275" s="11"/>
      <c r="H8275" s="11"/>
      <c r="I8275" s="11"/>
    </row>
    <row r="8276" ht="14.25" customHeight="1">
      <c r="A8276" s="5" t="s">
        <v>24885</v>
      </c>
      <c r="B8276" s="13">
        <v>53.0</v>
      </c>
      <c r="C8276" s="13">
        <v>68750.0</v>
      </c>
      <c r="D8276" s="8" t="s">
        <v>24886</v>
      </c>
      <c r="E8276" s="9">
        <v>77.0</v>
      </c>
      <c r="F8276" s="10" t="s">
        <v>24887</v>
      </c>
      <c r="G8276" s="11"/>
      <c r="H8276" s="11"/>
      <c r="I8276" s="11"/>
    </row>
    <row r="8277" ht="14.25" customHeight="1">
      <c r="A8277" s="5" t="s">
        <v>24888</v>
      </c>
      <c r="B8277" s="13">
        <v>53.0</v>
      </c>
      <c r="C8277" s="13">
        <v>70000.0</v>
      </c>
      <c r="D8277" s="8" t="s">
        <v>24889</v>
      </c>
      <c r="E8277" s="9">
        <v>53.0</v>
      </c>
      <c r="F8277" s="10" t="s">
        <v>24890</v>
      </c>
      <c r="G8277" s="11"/>
      <c r="H8277" s="11"/>
      <c r="I8277" s="11"/>
    </row>
    <row r="8278" ht="14.25" customHeight="1">
      <c r="A8278" s="5" t="s">
        <v>24891</v>
      </c>
      <c r="B8278" s="13">
        <v>53.0</v>
      </c>
      <c r="C8278" s="13">
        <v>71140.0</v>
      </c>
      <c r="D8278" s="8" t="s">
        <v>24892</v>
      </c>
      <c r="E8278" s="9">
        <v>41.0</v>
      </c>
      <c r="F8278" s="10" t="s">
        <v>24893</v>
      </c>
      <c r="G8278" s="11"/>
      <c r="H8278" s="11"/>
      <c r="I8278" s="11"/>
    </row>
    <row r="8279" ht="14.25" customHeight="1">
      <c r="A8279" s="5" t="s">
        <v>24894</v>
      </c>
      <c r="B8279" s="13">
        <v>53.0</v>
      </c>
      <c r="C8279" s="13">
        <v>71960.0</v>
      </c>
      <c r="D8279" s="8" t="s">
        <v>24895</v>
      </c>
      <c r="E8279" s="9">
        <v>77.0</v>
      </c>
      <c r="F8279" s="10" t="s">
        <v>24896</v>
      </c>
      <c r="G8279" s="11"/>
      <c r="H8279" s="11"/>
      <c r="I8279" s="11"/>
    </row>
    <row r="8280" ht="14.25" customHeight="1">
      <c r="A8280" s="5" t="s">
        <v>24897</v>
      </c>
      <c r="B8280" s="13">
        <v>53.0</v>
      </c>
      <c r="C8280" s="13">
        <v>72625.0</v>
      </c>
      <c r="D8280" s="8" t="s">
        <v>24898</v>
      </c>
      <c r="E8280" s="9">
        <v>33.0</v>
      </c>
      <c r="F8280" s="10" t="s">
        <v>24899</v>
      </c>
      <c r="G8280" s="11"/>
      <c r="H8280" s="11"/>
      <c r="I8280" s="11"/>
    </row>
    <row r="8281" ht="14.25" customHeight="1">
      <c r="A8281" s="5" t="s">
        <v>24900</v>
      </c>
      <c r="B8281" s="13">
        <v>53.0</v>
      </c>
      <c r="C8281" s="13">
        <v>72905.0</v>
      </c>
      <c r="D8281" s="8" t="s">
        <v>24901</v>
      </c>
      <c r="E8281" s="9">
        <v>67.0</v>
      </c>
      <c r="F8281" s="10" t="s">
        <v>24902</v>
      </c>
      <c r="G8281" s="11"/>
      <c r="H8281" s="11"/>
      <c r="I8281" s="11"/>
    </row>
    <row r="8282" ht="14.25" customHeight="1">
      <c r="A8282" s="5" t="s">
        <v>24903</v>
      </c>
      <c r="B8282" s="13">
        <v>53.0</v>
      </c>
      <c r="C8282" s="13">
        <v>73290.0</v>
      </c>
      <c r="D8282" s="8" t="s">
        <v>24904</v>
      </c>
      <c r="E8282" s="9">
        <v>77.0</v>
      </c>
      <c r="F8282" s="10" t="s">
        <v>24905</v>
      </c>
      <c r="G8282" s="11"/>
      <c r="H8282" s="11"/>
      <c r="I8282" s="11"/>
    </row>
    <row r="8283" ht="14.25" customHeight="1">
      <c r="A8283" s="5" t="s">
        <v>24906</v>
      </c>
      <c r="B8283" s="13">
        <v>53.0</v>
      </c>
      <c r="C8283" s="13">
        <v>74060.0</v>
      </c>
      <c r="D8283" s="8" t="s">
        <v>24907</v>
      </c>
      <c r="E8283" s="9">
        <v>11.0</v>
      </c>
      <c r="F8283" s="10" t="s">
        <v>24908</v>
      </c>
      <c r="G8283" s="11"/>
      <c r="H8283" s="11"/>
      <c r="I8283" s="11"/>
    </row>
    <row r="8284" ht="14.25" customHeight="1">
      <c r="A8284" s="5" t="s">
        <v>24909</v>
      </c>
      <c r="B8284" s="13">
        <v>53.0</v>
      </c>
      <c r="C8284" s="13">
        <v>74725.0</v>
      </c>
      <c r="D8284" s="8" t="s">
        <v>24910</v>
      </c>
      <c r="E8284" s="9">
        <v>63.0</v>
      </c>
      <c r="F8284" s="10" t="s">
        <v>24911</v>
      </c>
      <c r="G8284" s="11"/>
      <c r="H8284" s="11"/>
      <c r="I8284" s="11"/>
    </row>
    <row r="8285" ht="14.25" customHeight="1">
      <c r="A8285" s="5" t="s">
        <v>24912</v>
      </c>
      <c r="B8285" s="13">
        <v>53.0</v>
      </c>
      <c r="C8285" s="13">
        <v>75775.0</v>
      </c>
      <c r="D8285" s="8" t="s">
        <v>24913</v>
      </c>
      <c r="E8285" s="9">
        <v>71.0</v>
      </c>
      <c r="F8285" s="10" t="s">
        <v>24914</v>
      </c>
      <c r="G8285" s="11"/>
      <c r="H8285" s="11"/>
      <c r="I8285" s="11"/>
    </row>
    <row r="8286" ht="14.25" customHeight="1">
      <c r="A8286" s="5" t="s">
        <v>24915</v>
      </c>
      <c r="B8286" s="13">
        <v>53.0</v>
      </c>
      <c r="C8286" s="13">
        <v>76125.0</v>
      </c>
      <c r="D8286" s="8" t="s">
        <v>24916</v>
      </c>
      <c r="E8286" s="9">
        <v>77.0</v>
      </c>
      <c r="F8286" s="10" t="s">
        <v>24917</v>
      </c>
      <c r="G8286" s="11"/>
      <c r="H8286" s="11"/>
      <c r="I8286" s="11"/>
    </row>
    <row r="8287" ht="14.25" customHeight="1">
      <c r="A8287" s="5" t="s">
        <v>24918</v>
      </c>
      <c r="B8287" s="13">
        <v>53.0</v>
      </c>
      <c r="C8287" s="13">
        <v>76405.0</v>
      </c>
      <c r="D8287" s="8" t="s">
        <v>24919</v>
      </c>
      <c r="E8287" s="9">
        <v>11.0</v>
      </c>
      <c r="F8287" s="10" t="s">
        <v>24920</v>
      </c>
      <c r="G8287" s="11"/>
      <c r="H8287" s="11"/>
      <c r="I8287" s="11"/>
    </row>
    <row r="8288" ht="14.25" customHeight="1">
      <c r="A8288" s="5" t="s">
        <v>24921</v>
      </c>
      <c r="B8288" s="13">
        <v>53.0</v>
      </c>
      <c r="C8288" s="13">
        <v>77105.0</v>
      </c>
      <c r="D8288" s="8" t="s">
        <v>24922</v>
      </c>
      <c r="E8288" s="9">
        <v>7.0</v>
      </c>
      <c r="F8288" s="10" t="s">
        <v>24923</v>
      </c>
      <c r="G8288" s="11"/>
      <c r="H8288" s="11"/>
      <c r="I8288" s="11"/>
    </row>
    <row r="8289" ht="14.25" customHeight="1">
      <c r="A8289" s="5" t="s">
        <v>24924</v>
      </c>
      <c r="B8289" s="13">
        <v>53.0</v>
      </c>
      <c r="C8289" s="13">
        <v>77665.0</v>
      </c>
      <c r="D8289" s="8" t="s">
        <v>24925</v>
      </c>
      <c r="E8289" s="9">
        <v>5.0</v>
      </c>
      <c r="F8289" s="10" t="s">
        <v>24926</v>
      </c>
      <c r="G8289" s="11"/>
      <c r="H8289" s="11"/>
      <c r="I8289" s="11"/>
    </row>
    <row r="8290" ht="14.25" customHeight="1">
      <c r="A8290" s="5" t="s">
        <v>24927</v>
      </c>
      <c r="B8290" s="13">
        <v>53.0</v>
      </c>
      <c r="C8290" s="13">
        <v>77910.0</v>
      </c>
      <c r="D8290" s="8" t="s">
        <v>24928</v>
      </c>
      <c r="E8290" s="9">
        <v>7.0</v>
      </c>
      <c r="F8290" s="10" t="s">
        <v>24929</v>
      </c>
      <c r="G8290" s="11"/>
      <c r="H8290" s="11"/>
      <c r="I8290" s="11"/>
    </row>
    <row r="8291" ht="14.25" customHeight="1">
      <c r="A8291" s="5" t="s">
        <v>24930</v>
      </c>
      <c r="B8291" s="13">
        <v>53.0</v>
      </c>
      <c r="C8291" s="13">
        <v>80010.0</v>
      </c>
      <c r="D8291" s="8" t="s">
        <v>24931</v>
      </c>
      <c r="E8291" s="9">
        <v>77.0</v>
      </c>
      <c r="F8291" s="10" t="s">
        <v>24932</v>
      </c>
      <c r="G8291" s="11"/>
      <c r="H8291" s="11"/>
      <c r="I8291" s="11"/>
    </row>
    <row r="8292" ht="14.25" customHeight="1">
      <c r="A8292" s="5" t="s">
        <v>24933</v>
      </c>
      <c r="B8292" s="13">
        <v>54.0</v>
      </c>
      <c r="C8292" s="7">
        <v>4276.0</v>
      </c>
      <c r="D8292" s="8" t="s">
        <v>24934</v>
      </c>
      <c r="E8292" s="9">
        <v>11.0</v>
      </c>
      <c r="F8292" s="10" t="s">
        <v>24935</v>
      </c>
      <c r="G8292" s="11"/>
      <c r="H8292" s="11"/>
      <c r="I8292" s="11"/>
    </row>
    <row r="8293" ht="14.25" customHeight="1">
      <c r="A8293" s="5" t="s">
        <v>24936</v>
      </c>
      <c r="B8293" s="13">
        <v>54.0</v>
      </c>
      <c r="C8293" s="7">
        <v>5332.0</v>
      </c>
      <c r="D8293" s="8" t="s">
        <v>24937</v>
      </c>
      <c r="E8293" s="9">
        <v>81.0</v>
      </c>
      <c r="F8293" s="10" t="s">
        <v>24938</v>
      </c>
      <c r="G8293" s="11"/>
      <c r="H8293" s="11"/>
      <c r="I8293" s="11"/>
    </row>
    <row r="8294" ht="14.25" customHeight="1">
      <c r="A8294" s="5" t="s">
        <v>24939</v>
      </c>
      <c r="B8294" s="13">
        <v>54.0</v>
      </c>
      <c r="C8294" s="7">
        <v>5836.0</v>
      </c>
      <c r="D8294" s="8" t="s">
        <v>24940</v>
      </c>
      <c r="E8294" s="9">
        <v>39.0</v>
      </c>
      <c r="F8294" s="10" t="s">
        <v>24941</v>
      </c>
      <c r="G8294" s="11"/>
      <c r="H8294" s="11"/>
      <c r="I8294" s="11"/>
    </row>
    <row r="8295" ht="14.25" customHeight="1">
      <c r="A8295" s="5" t="s">
        <v>24942</v>
      </c>
      <c r="B8295" s="13">
        <v>54.0</v>
      </c>
      <c r="C8295" s="7">
        <v>6340.0</v>
      </c>
      <c r="D8295" s="8" t="s">
        <v>24943</v>
      </c>
      <c r="E8295" s="9">
        <v>51.0</v>
      </c>
      <c r="F8295" s="10" t="s">
        <v>24944</v>
      </c>
      <c r="G8295" s="11"/>
      <c r="H8295" s="11"/>
      <c r="I8295" s="11"/>
    </row>
    <row r="8296" ht="14.25" customHeight="1">
      <c r="A8296" s="5" t="s">
        <v>24945</v>
      </c>
      <c r="B8296" s="13">
        <v>54.0</v>
      </c>
      <c r="C8296" s="7">
        <v>6940.0</v>
      </c>
      <c r="D8296" s="8" t="s">
        <v>24946</v>
      </c>
      <c r="E8296" s="9">
        <v>69.0</v>
      </c>
      <c r="F8296" s="10" t="s">
        <v>24947</v>
      </c>
      <c r="G8296" s="11"/>
      <c r="H8296" s="11"/>
      <c r="I8296" s="11"/>
    </row>
    <row r="8297" ht="14.25" customHeight="1">
      <c r="A8297" s="5" t="s">
        <v>24948</v>
      </c>
      <c r="B8297" s="13">
        <v>54.0</v>
      </c>
      <c r="C8297" s="7">
        <v>8524.0</v>
      </c>
      <c r="D8297" s="8" t="s">
        <v>24949</v>
      </c>
      <c r="E8297" s="9">
        <v>55.0</v>
      </c>
      <c r="F8297" s="10" t="s">
        <v>24950</v>
      </c>
      <c r="G8297" s="11"/>
      <c r="H8297" s="11"/>
      <c r="I8297" s="11"/>
    </row>
    <row r="8298" ht="14.25" customHeight="1">
      <c r="A8298" s="5" t="s">
        <v>24951</v>
      </c>
      <c r="B8298" s="13">
        <v>54.0</v>
      </c>
      <c r="C8298" s="7">
        <v>8764.0</v>
      </c>
      <c r="D8298" s="8" t="s">
        <v>24952</v>
      </c>
      <c r="E8298" s="9">
        <v>55.0</v>
      </c>
      <c r="F8298" s="10" t="s">
        <v>24953</v>
      </c>
      <c r="G8298" s="11"/>
      <c r="H8298" s="11"/>
      <c r="I8298" s="11"/>
    </row>
    <row r="8299" ht="14.25" customHeight="1">
      <c r="A8299" s="5" t="s">
        <v>24954</v>
      </c>
      <c r="B8299" s="13">
        <v>54.0</v>
      </c>
      <c r="C8299" s="13">
        <v>10180.0</v>
      </c>
      <c r="D8299" s="8" t="s">
        <v>24955</v>
      </c>
      <c r="E8299" s="9">
        <v>33.0</v>
      </c>
      <c r="F8299" s="10" t="s">
        <v>24956</v>
      </c>
      <c r="G8299" s="11"/>
      <c r="H8299" s="11"/>
      <c r="I8299" s="11"/>
    </row>
    <row r="8300" ht="14.25" customHeight="1">
      <c r="A8300" s="5" t="s">
        <v>24957</v>
      </c>
      <c r="B8300" s="13">
        <v>54.0</v>
      </c>
      <c r="C8300" s="13">
        <v>11188.0</v>
      </c>
      <c r="D8300" s="8" t="s">
        <v>24958</v>
      </c>
      <c r="E8300" s="9">
        <v>97.0</v>
      </c>
      <c r="F8300" s="10" t="s">
        <v>24959</v>
      </c>
      <c r="G8300" s="11"/>
      <c r="H8300" s="11"/>
      <c r="I8300" s="11"/>
    </row>
    <row r="8301" ht="14.25" customHeight="1">
      <c r="A8301" s="5" t="s">
        <v>24960</v>
      </c>
      <c r="B8301" s="13">
        <v>54.0</v>
      </c>
      <c r="C8301" s="13">
        <v>14600.0</v>
      </c>
      <c r="D8301" s="8" t="s">
        <v>24961</v>
      </c>
      <c r="E8301" s="9">
        <v>39.0</v>
      </c>
      <c r="F8301" s="10" t="s">
        <v>24962</v>
      </c>
      <c r="G8301" s="11"/>
      <c r="H8301" s="11"/>
      <c r="I8301" s="11"/>
    </row>
    <row r="8302" ht="14.25" customHeight="1">
      <c r="A8302" s="5" t="s">
        <v>24963</v>
      </c>
      <c r="B8302" s="13">
        <v>54.0</v>
      </c>
      <c r="C8302" s="13">
        <v>14610.0</v>
      </c>
      <c r="D8302" s="8" t="s">
        <v>24964</v>
      </c>
      <c r="E8302" s="9">
        <v>37.0</v>
      </c>
      <c r="F8302" s="10" t="s">
        <v>24965</v>
      </c>
      <c r="G8302" s="11"/>
      <c r="H8302" s="11"/>
      <c r="I8302" s="11"/>
    </row>
    <row r="8303" ht="14.25" customHeight="1">
      <c r="A8303" s="5" t="s">
        <v>24966</v>
      </c>
      <c r="B8303" s="13">
        <v>54.0</v>
      </c>
      <c r="C8303" s="13">
        <v>15028.0</v>
      </c>
      <c r="D8303" s="8" t="s">
        <v>24967</v>
      </c>
      <c r="E8303" s="9">
        <v>39.0</v>
      </c>
      <c r="F8303" s="10" t="s">
        <v>24968</v>
      </c>
      <c r="G8303" s="11"/>
      <c r="H8303" s="11"/>
      <c r="I8303" s="11"/>
    </row>
    <row r="8304" ht="14.25" customHeight="1">
      <c r="A8304" s="5" t="s">
        <v>24969</v>
      </c>
      <c r="B8304" s="13">
        <v>54.0</v>
      </c>
      <c r="C8304" s="13">
        <v>15076.0</v>
      </c>
      <c r="D8304" s="8" t="s">
        <v>24970</v>
      </c>
      <c r="E8304" s="9">
        <v>29.0</v>
      </c>
      <c r="F8304" s="10" t="s">
        <v>24971</v>
      </c>
      <c r="G8304" s="11"/>
      <c r="H8304" s="11"/>
      <c r="I8304" s="11"/>
    </row>
    <row r="8305" ht="14.25" customHeight="1">
      <c r="A8305" s="5" t="s">
        <v>24972</v>
      </c>
      <c r="B8305" s="13">
        <v>54.0</v>
      </c>
      <c r="C8305" s="13">
        <v>15628.0</v>
      </c>
      <c r="D8305" s="8" t="s">
        <v>24973</v>
      </c>
      <c r="E8305" s="9">
        <v>33.0</v>
      </c>
      <c r="F8305" s="10" t="s">
        <v>24974</v>
      </c>
      <c r="G8305" s="11"/>
      <c r="H8305" s="11"/>
      <c r="I8305" s="11"/>
    </row>
    <row r="8306" ht="14.25" customHeight="1">
      <c r="A8306" s="5" t="s">
        <v>24975</v>
      </c>
      <c r="B8306" s="13">
        <v>54.0</v>
      </c>
      <c r="C8306" s="13">
        <v>16612.0</v>
      </c>
      <c r="D8306" s="8" t="s">
        <v>24976</v>
      </c>
      <c r="E8306" s="9">
        <v>39.0</v>
      </c>
      <c r="F8306" s="10" t="s">
        <v>24977</v>
      </c>
      <c r="G8306" s="11"/>
      <c r="H8306" s="11"/>
      <c r="I8306" s="11"/>
    </row>
    <row r="8307" ht="14.25" customHeight="1">
      <c r="A8307" s="5" t="s">
        <v>24978</v>
      </c>
      <c r="B8307" s="13">
        <v>54.0</v>
      </c>
      <c r="C8307" s="13">
        <v>18508.0</v>
      </c>
      <c r="D8307" s="8" t="s">
        <v>24979</v>
      </c>
      <c r="E8307" s="9">
        <v>81.0</v>
      </c>
      <c r="F8307" s="10" t="s">
        <v>24980</v>
      </c>
      <c r="G8307" s="11"/>
      <c r="H8307" s="11"/>
      <c r="I8307" s="11"/>
    </row>
    <row r="8308" ht="14.25" customHeight="1">
      <c r="A8308" s="5" t="s">
        <v>24981</v>
      </c>
      <c r="B8308" s="13">
        <v>54.0</v>
      </c>
      <c r="C8308" s="13">
        <v>19516.0</v>
      </c>
      <c r="D8308" s="8" t="s">
        <v>24982</v>
      </c>
      <c r="E8308" s="9">
        <v>11.0</v>
      </c>
      <c r="F8308" s="10" t="s">
        <v>24983</v>
      </c>
      <c r="G8308" s="11"/>
      <c r="H8308" s="11"/>
      <c r="I8308" s="11"/>
    </row>
    <row r="8309" ht="14.25" customHeight="1">
      <c r="A8309" s="5" t="s">
        <v>24984</v>
      </c>
      <c r="B8309" s="13">
        <v>54.0</v>
      </c>
      <c r="C8309" s="13">
        <v>19516.0</v>
      </c>
      <c r="D8309" s="8" t="s">
        <v>24985</v>
      </c>
      <c r="E8309" s="9">
        <v>79.0</v>
      </c>
      <c r="F8309" s="10" t="s">
        <v>24986</v>
      </c>
      <c r="G8309" s="11"/>
      <c r="H8309" s="11"/>
      <c r="I8309" s="11"/>
    </row>
    <row r="8310" ht="14.25" customHeight="1">
      <c r="A8310" s="5" t="s">
        <v>24987</v>
      </c>
      <c r="B8310" s="13">
        <v>54.0</v>
      </c>
      <c r="C8310" s="13">
        <v>22564.0</v>
      </c>
      <c r="D8310" s="8" t="s">
        <v>24988</v>
      </c>
      <c r="E8310" s="9">
        <v>39.0</v>
      </c>
      <c r="F8310" s="10" t="s">
        <v>24989</v>
      </c>
      <c r="G8310" s="11"/>
      <c r="H8310" s="11"/>
      <c r="I8310" s="11"/>
    </row>
    <row r="8311" ht="14.25" customHeight="1">
      <c r="A8311" s="5" t="s">
        <v>24990</v>
      </c>
      <c r="B8311" s="13">
        <v>54.0</v>
      </c>
      <c r="C8311" s="13">
        <v>24580.0</v>
      </c>
      <c r="D8311" s="8" t="s">
        <v>24991</v>
      </c>
      <c r="E8311" s="9">
        <v>83.0</v>
      </c>
      <c r="F8311" s="10" t="s">
        <v>24992</v>
      </c>
      <c r="G8311" s="11"/>
      <c r="H8311" s="11"/>
      <c r="I8311" s="11"/>
    </row>
    <row r="8312" ht="14.25" customHeight="1">
      <c r="A8312" s="5" t="s">
        <v>24993</v>
      </c>
      <c r="B8312" s="13">
        <v>54.0</v>
      </c>
      <c r="C8312" s="13">
        <v>26452.0</v>
      </c>
      <c r="D8312" s="8" t="s">
        <v>24994</v>
      </c>
      <c r="E8312" s="9">
        <v>49.0</v>
      </c>
      <c r="F8312" s="10" t="s">
        <v>24995</v>
      </c>
      <c r="G8312" s="11"/>
      <c r="H8312" s="11"/>
      <c r="I8312" s="11"/>
    </row>
    <row r="8313" ht="14.25" customHeight="1">
      <c r="A8313" s="5" t="s">
        <v>24996</v>
      </c>
      <c r="B8313" s="13">
        <v>54.0</v>
      </c>
      <c r="C8313" s="13">
        <v>28204.0</v>
      </c>
      <c r="D8313" s="8" t="s">
        <v>24997</v>
      </c>
      <c r="E8313" s="9">
        <v>9.0</v>
      </c>
      <c r="F8313" s="10" t="s">
        <v>24998</v>
      </c>
      <c r="G8313" s="11"/>
      <c r="H8313" s="11"/>
      <c r="I8313" s="11"/>
    </row>
    <row r="8314" ht="14.25" customHeight="1">
      <c r="A8314" s="5" t="s">
        <v>24999</v>
      </c>
      <c r="B8314" s="13">
        <v>54.0</v>
      </c>
      <c r="C8314" s="13">
        <v>32716.0</v>
      </c>
      <c r="D8314" s="8" t="s">
        <v>25000</v>
      </c>
      <c r="E8314" s="9">
        <v>91.0</v>
      </c>
      <c r="F8314" s="10" t="s">
        <v>25001</v>
      </c>
      <c r="G8314" s="11"/>
      <c r="H8314" s="11"/>
      <c r="I8314" s="11"/>
    </row>
    <row r="8315" ht="14.25" customHeight="1">
      <c r="A8315" s="5" t="s">
        <v>25002</v>
      </c>
      <c r="B8315" s="13">
        <v>54.0</v>
      </c>
      <c r="C8315" s="13">
        <v>37636.0</v>
      </c>
      <c r="D8315" s="8" t="s">
        <v>25003</v>
      </c>
      <c r="E8315" s="9">
        <v>89.0</v>
      </c>
      <c r="F8315" s="10" t="s">
        <v>25004</v>
      </c>
      <c r="G8315" s="11"/>
      <c r="H8315" s="11"/>
      <c r="I8315" s="11"/>
    </row>
    <row r="8316" ht="14.25" customHeight="1">
      <c r="A8316" s="5" t="s">
        <v>25005</v>
      </c>
      <c r="B8316" s="13">
        <v>54.0</v>
      </c>
      <c r="C8316" s="13">
        <v>39460.0</v>
      </c>
      <c r="D8316" s="8" t="s">
        <v>25006</v>
      </c>
      <c r="E8316" s="9">
        <v>11.0</v>
      </c>
      <c r="F8316" s="10" t="s">
        <v>25007</v>
      </c>
      <c r="G8316" s="11"/>
      <c r="H8316" s="11"/>
      <c r="I8316" s="11"/>
    </row>
    <row r="8317" ht="14.25" customHeight="1">
      <c r="A8317" s="14" t="s">
        <v>25008</v>
      </c>
      <c r="B8317" s="16">
        <v>54.0</v>
      </c>
      <c r="C8317" s="16">
        <v>39460.0</v>
      </c>
      <c r="D8317" s="17" t="s">
        <v>25009</v>
      </c>
      <c r="E8317" s="18">
        <v>99.0</v>
      </c>
      <c r="F8317" s="19" t="s">
        <v>25010</v>
      </c>
      <c r="G8317" s="11"/>
      <c r="H8317" s="11"/>
      <c r="I8317" s="11"/>
    </row>
    <row r="8318" ht="14.25" customHeight="1">
      <c r="A8318" s="5" t="s">
        <v>25011</v>
      </c>
      <c r="B8318" s="13">
        <v>54.0</v>
      </c>
      <c r="C8318" s="13">
        <v>39532.0</v>
      </c>
      <c r="D8318" s="8" t="s">
        <v>25012</v>
      </c>
      <c r="E8318" s="9">
        <v>79.0</v>
      </c>
      <c r="F8318" s="10" t="s">
        <v>25013</v>
      </c>
      <c r="G8318" s="11"/>
      <c r="H8318" s="11"/>
      <c r="I8318" s="11"/>
    </row>
    <row r="8319" ht="14.25" customHeight="1">
      <c r="A8319" s="5" t="s">
        <v>25014</v>
      </c>
      <c r="B8319" s="13">
        <v>54.0</v>
      </c>
      <c r="C8319" s="13">
        <v>43180.0</v>
      </c>
      <c r="D8319" s="8" t="s">
        <v>25015</v>
      </c>
      <c r="E8319" s="9">
        <v>99.0</v>
      </c>
      <c r="F8319" s="10" t="s">
        <v>25016</v>
      </c>
      <c r="G8319" s="11"/>
      <c r="H8319" s="11"/>
      <c r="I8319" s="11"/>
    </row>
    <row r="8320" ht="14.25" customHeight="1">
      <c r="A8320" s="5" t="s">
        <v>25017</v>
      </c>
      <c r="B8320" s="13">
        <v>54.0</v>
      </c>
      <c r="C8320" s="13">
        <v>43492.0</v>
      </c>
      <c r="D8320" s="8" t="s">
        <v>25018</v>
      </c>
      <c r="E8320" s="9">
        <v>57.0</v>
      </c>
      <c r="F8320" s="10" t="s">
        <v>25019</v>
      </c>
      <c r="G8320" s="11"/>
      <c r="H8320" s="11"/>
      <c r="I8320" s="11"/>
    </row>
    <row r="8321" ht="14.25" customHeight="1">
      <c r="A8321" s="5" t="s">
        <v>25020</v>
      </c>
      <c r="B8321" s="13">
        <v>54.0</v>
      </c>
      <c r="C8321" s="13">
        <v>44044.0</v>
      </c>
      <c r="D8321" s="8" t="s">
        <v>25021</v>
      </c>
      <c r="E8321" s="9">
        <v>77.0</v>
      </c>
      <c r="F8321" s="10" t="s">
        <v>25022</v>
      </c>
      <c r="G8321" s="11"/>
      <c r="H8321" s="11"/>
      <c r="I8321" s="11"/>
    </row>
    <row r="8322" ht="14.25" customHeight="1">
      <c r="A8322" s="5" t="s">
        <v>25023</v>
      </c>
      <c r="B8322" s="13">
        <v>54.0</v>
      </c>
      <c r="C8322" s="13">
        <v>46636.0</v>
      </c>
      <c r="D8322" s="8" t="s">
        <v>25024</v>
      </c>
      <c r="E8322" s="9">
        <v>25.0</v>
      </c>
      <c r="F8322" s="10" t="s">
        <v>25025</v>
      </c>
      <c r="G8322" s="11"/>
      <c r="H8322" s="11"/>
      <c r="I8322" s="11"/>
    </row>
    <row r="8323" ht="14.25" customHeight="1">
      <c r="A8323" s="5" t="s">
        <v>25026</v>
      </c>
      <c r="B8323" s="13">
        <v>54.0</v>
      </c>
      <c r="C8323" s="13">
        <v>48148.0</v>
      </c>
      <c r="D8323" s="8" t="s">
        <v>25027</v>
      </c>
      <c r="E8323" s="9">
        <v>45.0</v>
      </c>
      <c r="F8323" s="10" t="s">
        <v>25028</v>
      </c>
      <c r="G8323" s="11"/>
      <c r="H8323" s="11"/>
      <c r="I8323" s="11"/>
    </row>
    <row r="8324" ht="14.25" customHeight="1">
      <c r="A8324" s="5" t="s">
        <v>25029</v>
      </c>
      <c r="B8324" s="13">
        <v>54.0</v>
      </c>
      <c r="C8324" s="13">
        <v>50524.0</v>
      </c>
      <c r="D8324" s="8" t="s">
        <v>25030</v>
      </c>
      <c r="E8324" s="9">
        <v>5.0</v>
      </c>
      <c r="F8324" s="10" t="s">
        <v>25031</v>
      </c>
      <c r="G8324" s="11"/>
      <c r="H8324" s="11"/>
      <c r="I8324" s="11"/>
    </row>
    <row r="8325" ht="14.25" customHeight="1">
      <c r="A8325" s="5" t="s">
        <v>25032</v>
      </c>
      <c r="B8325" s="13">
        <v>54.0</v>
      </c>
      <c r="C8325" s="13">
        <v>51100.0</v>
      </c>
      <c r="D8325" s="8" t="s">
        <v>25033</v>
      </c>
      <c r="E8325" s="9">
        <v>49.0</v>
      </c>
      <c r="F8325" s="10" t="s">
        <v>25034</v>
      </c>
      <c r="G8325" s="11"/>
      <c r="H8325" s="11"/>
      <c r="I8325" s="11"/>
    </row>
    <row r="8326" ht="14.25" customHeight="1">
      <c r="A8326" s="5" t="s">
        <v>25035</v>
      </c>
      <c r="B8326" s="13">
        <v>54.0</v>
      </c>
      <c r="C8326" s="13">
        <v>51724.0</v>
      </c>
      <c r="D8326" s="8" t="s">
        <v>25036</v>
      </c>
      <c r="E8326" s="9">
        <v>39.0</v>
      </c>
      <c r="F8326" s="10" t="s">
        <v>25037</v>
      </c>
      <c r="G8326" s="11"/>
      <c r="H8326" s="11"/>
      <c r="I8326" s="11"/>
    </row>
    <row r="8327" ht="14.25" customHeight="1">
      <c r="A8327" s="5" t="s">
        <v>25038</v>
      </c>
      <c r="B8327" s="13">
        <v>54.0</v>
      </c>
      <c r="C8327" s="13">
        <v>52060.0</v>
      </c>
      <c r="D8327" s="8" t="s">
        <v>25039</v>
      </c>
      <c r="E8327" s="9">
        <v>3.0</v>
      </c>
      <c r="F8327" s="10" t="s">
        <v>25040</v>
      </c>
      <c r="G8327" s="11"/>
      <c r="H8327" s="11"/>
      <c r="I8327" s="11"/>
    </row>
    <row r="8328" ht="14.25" customHeight="1">
      <c r="A8328" s="5" t="s">
        <v>25041</v>
      </c>
      <c r="B8328" s="13">
        <v>54.0</v>
      </c>
      <c r="C8328" s="13">
        <v>52732.0</v>
      </c>
      <c r="D8328" s="8" t="s">
        <v>25042</v>
      </c>
      <c r="E8328" s="9">
        <v>59.0</v>
      </c>
      <c r="F8328" s="10" t="s">
        <v>25043</v>
      </c>
      <c r="G8328" s="11"/>
      <c r="H8328" s="11"/>
      <c r="I8328" s="11"/>
    </row>
    <row r="8329" ht="14.25" customHeight="1">
      <c r="A8329" s="5" t="s">
        <v>25044</v>
      </c>
      <c r="B8329" s="13">
        <v>54.0</v>
      </c>
      <c r="C8329" s="13">
        <v>55468.0</v>
      </c>
      <c r="D8329" s="8" t="s">
        <v>25045</v>
      </c>
      <c r="E8329" s="9">
        <v>19.0</v>
      </c>
      <c r="F8329" s="10" t="s">
        <v>25046</v>
      </c>
      <c r="G8329" s="11"/>
      <c r="H8329" s="11"/>
      <c r="I8329" s="11"/>
    </row>
    <row r="8330" ht="14.25" customHeight="1">
      <c r="A8330" s="5" t="s">
        <v>25047</v>
      </c>
      <c r="B8330" s="13">
        <v>54.0</v>
      </c>
      <c r="C8330" s="13">
        <v>55468.0</v>
      </c>
      <c r="D8330" s="8" t="s">
        <v>25048</v>
      </c>
      <c r="E8330" s="9">
        <v>39.0</v>
      </c>
      <c r="F8330" s="10" t="s">
        <v>25049</v>
      </c>
      <c r="G8330" s="11"/>
      <c r="H8330" s="11"/>
      <c r="I8330" s="11"/>
    </row>
    <row r="8331" ht="14.25" customHeight="1">
      <c r="A8331" s="5" t="s">
        <v>25050</v>
      </c>
      <c r="B8331" s="13">
        <v>54.0</v>
      </c>
      <c r="C8331" s="13">
        <v>55756.0</v>
      </c>
      <c r="D8331" s="8" t="s">
        <v>25051</v>
      </c>
      <c r="E8331" s="9">
        <v>61.0</v>
      </c>
      <c r="F8331" s="10" t="s">
        <v>25052</v>
      </c>
      <c r="G8331" s="11"/>
      <c r="H8331" s="11"/>
      <c r="I8331" s="11"/>
    </row>
    <row r="8332" ht="14.25" customHeight="1">
      <c r="A8332" s="5" t="s">
        <v>25053</v>
      </c>
      <c r="B8332" s="13">
        <v>54.0</v>
      </c>
      <c r="C8332" s="13">
        <v>56020.0</v>
      </c>
      <c r="D8332" s="8" t="s">
        <v>25054</v>
      </c>
      <c r="E8332" s="9">
        <v>51.0</v>
      </c>
      <c r="F8332" s="10" t="s">
        <v>25055</v>
      </c>
      <c r="G8332" s="11"/>
      <c r="H8332" s="11"/>
      <c r="I8332" s="11"/>
    </row>
    <row r="8333" ht="14.25" customHeight="1">
      <c r="A8333" s="5" t="s">
        <v>25056</v>
      </c>
      <c r="B8333" s="13">
        <v>54.0</v>
      </c>
      <c r="C8333" s="13">
        <v>57148.0</v>
      </c>
      <c r="D8333" s="8" t="s">
        <v>25057</v>
      </c>
      <c r="E8333" s="13">
        <v>109.0</v>
      </c>
      <c r="F8333" s="10" t="s">
        <v>25058</v>
      </c>
      <c r="G8333" s="11"/>
      <c r="H8333" s="11"/>
      <c r="I8333" s="11"/>
    </row>
    <row r="8334" ht="14.25" customHeight="1">
      <c r="A8334" s="5" t="s">
        <v>25059</v>
      </c>
      <c r="B8334" s="13">
        <v>54.0</v>
      </c>
      <c r="C8334" s="13">
        <v>58684.0</v>
      </c>
      <c r="D8334" s="8" t="s">
        <v>25060</v>
      </c>
      <c r="E8334" s="13">
        <v>103.0</v>
      </c>
      <c r="F8334" s="10" t="s">
        <v>25061</v>
      </c>
      <c r="G8334" s="11"/>
      <c r="H8334" s="11"/>
      <c r="I8334" s="11"/>
    </row>
    <row r="8335" ht="14.25" customHeight="1">
      <c r="A8335" s="5" t="s">
        <v>25062</v>
      </c>
      <c r="B8335" s="13">
        <v>54.0</v>
      </c>
      <c r="C8335" s="13">
        <v>59068.0</v>
      </c>
      <c r="D8335" s="8" t="s">
        <v>25063</v>
      </c>
      <c r="E8335" s="9">
        <v>39.0</v>
      </c>
      <c r="F8335" s="10" t="s">
        <v>25064</v>
      </c>
      <c r="G8335" s="11"/>
      <c r="H8335" s="11"/>
      <c r="I8335" s="11"/>
    </row>
    <row r="8336" ht="14.25" customHeight="1">
      <c r="A8336" s="5" t="s">
        <v>25065</v>
      </c>
      <c r="B8336" s="13">
        <v>54.0</v>
      </c>
      <c r="C8336" s="13">
        <v>59068.0</v>
      </c>
      <c r="D8336" s="8" t="s">
        <v>25066</v>
      </c>
      <c r="E8336" s="9">
        <v>79.0</v>
      </c>
      <c r="F8336" s="10" t="s">
        <v>25067</v>
      </c>
      <c r="G8336" s="11"/>
      <c r="H8336" s="11"/>
      <c r="I8336" s="11"/>
    </row>
    <row r="8337" ht="14.25" customHeight="1">
      <c r="A8337" s="5" t="s">
        <v>25068</v>
      </c>
      <c r="B8337" s="13">
        <v>54.0</v>
      </c>
      <c r="C8337" s="13">
        <v>60028.0</v>
      </c>
      <c r="D8337" s="8" t="s">
        <v>25069</v>
      </c>
      <c r="E8337" s="9">
        <v>19.0</v>
      </c>
      <c r="F8337" s="10" t="s">
        <v>25070</v>
      </c>
      <c r="G8337" s="11"/>
      <c r="H8337" s="11"/>
      <c r="I8337" s="11"/>
    </row>
    <row r="8338" ht="14.25" customHeight="1">
      <c r="A8338" s="5" t="s">
        <v>25071</v>
      </c>
      <c r="B8338" s="13">
        <v>54.0</v>
      </c>
      <c r="C8338" s="13">
        <v>61636.0</v>
      </c>
      <c r="D8338" s="8" t="s">
        <v>25072</v>
      </c>
      <c r="E8338" s="9">
        <v>95.0</v>
      </c>
      <c r="F8338" s="10" t="s">
        <v>25073</v>
      </c>
      <c r="G8338" s="11"/>
      <c r="H8338" s="11"/>
      <c r="I8338" s="11"/>
    </row>
    <row r="8339" ht="14.25" customHeight="1">
      <c r="A8339" s="5" t="s">
        <v>25074</v>
      </c>
      <c r="B8339" s="13">
        <v>54.0</v>
      </c>
      <c r="C8339" s="13">
        <v>61636.0</v>
      </c>
      <c r="D8339" s="8" t="s">
        <v>25075</v>
      </c>
      <c r="E8339" s="13">
        <v>103.0</v>
      </c>
      <c r="F8339" s="10" t="s">
        <v>25076</v>
      </c>
      <c r="G8339" s="11"/>
      <c r="H8339" s="11"/>
      <c r="I8339" s="11"/>
    </row>
    <row r="8340" ht="14.25" customHeight="1">
      <c r="A8340" s="5" t="s">
        <v>25077</v>
      </c>
      <c r="B8340" s="13">
        <v>54.0</v>
      </c>
      <c r="C8340" s="13">
        <v>62140.0</v>
      </c>
      <c r="D8340" s="8" t="s">
        <v>25078</v>
      </c>
      <c r="E8340" s="13">
        <v>107.0</v>
      </c>
      <c r="F8340" s="10" t="s">
        <v>25079</v>
      </c>
      <c r="G8340" s="11"/>
      <c r="H8340" s="11"/>
      <c r="I8340" s="11"/>
    </row>
    <row r="8341" ht="14.25" customHeight="1">
      <c r="A8341" s="5" t="s">
        <v>25080</v>
      </c>
      <c r="B8341" s="13">
        <v>54.0</v>
      </c>
      <c r="C8341" s="13">
        <v>63292.0</v>
      </c>
      <c r="D8341" s="8" t="s">
        <v>25081</v>
      </c>
      <c r="E8341" s="9">
        <v>1.0</v>
      </c>
      <c r="F8341" s="10" t="s">
        <v>25082</v>
      </c>
      <c r="G8341" s="11"/>
      <c r="H8341" s="11"/>
      <c r="I8341" s="11"/>
    </row>
    <row r="8342" ht="14.25" customHeight="1">
      <c r="A8342" s="5" t="s">
        <v>25083</v>
      </c>
      <c r="B8342" s="13">
        <v>54.0</v>
      </c>
      <c r="C8342" s="13">
        <v>64708.0</v>
      </c>
      <c r="D8342" s="8" t="s">
        <v>25084</v>
      </c>
      <c r="E8342" s="9">
        <v>53.0</v>
      </c>
      <c r="F8342" s="10" t="s">
        <v>25085</v>
      </c>
      <c r="G8342" s="11"/>
      <c r="H8342" s="11"/>
      <c r="I8342" s="11"/>
    </row>
    <row r="8343" ht="14.25" customHeight="1">
      <c r="A8343" s="5" t="s">
        <v>25086</v>
      </c>
      <c r="B8343" s="13">
        <v>54.0</v>
      </c>
      <c r="C8343" s="13">
        <v>65692.0</v>
      </c>
      <c r="D8343" s="8" t="s">
        <v>25087</v>
      </c>
      <c r="E8343" s="9">
        <v>55.0</v>
      </c>
      <c r="F8343" s="10" t="s">
        <v>25088</v>
      </c>
      <c r="G8343" s="11"/>
      <c r="H8343" s="11"/>
      <c r="I8343" s="11"/>
    </row>
    <row r="8344" ht="14.25" customHeight="1">
      <c r="A8344" s="5" t="s">
        <v>25089</v>
      </c>
      <c r="B8344" s="13">
        <v>54.0</v>
      </c>
      <c r="C8344" s="13">
        <v>67108.0</v>
      </c>
      <c r="D8344" s="8" t="s">
        <v>25090</v>
      </c>
      <c r="E8344" s="9">
        <v>35.0</v>
      </c>
      <c r="F8344" s="10" t="s">
        <v>25091</v>
      </c>
      <c r="G8344" s="11"/>
      <c r="H8344" s="11"/>
      <c r="I8344" s="11"/>
    </row>
    <row r="8345" ht="14.25" customHeight="1">
      <c r="A8345" s="5" t="s">
        <v>25092</v>
      </c>
      <c r="B8345" s="13">
        <v>54.0</v>
      </c>
      <c r="C8345" s="13">
        <v>68116.0</v>
      </c>
      <c r="D8345" s="8" t="s">
        <v>25093</v>
      </c>
      <c r="E8345" s="9">
        <v>67.0</v>
      </c>
      <c r="F8345" s="10" t="s">
        <v>25094</v>
      </c>
      <c r="G8345" s="11"/>
      <c r="H8345" s="11"/>
      <c r="I8345" s="11"/>
    </row>
    <row r="8346" ht="14.25" customHeight="1">
      <c r="A8346" s="5" t="s">
        <v>25095</v>
      </c>
      <c r="B8346" s="13">
        <v>54.0</v>
      </c>
      <c r="C8346" s="13">
        <v>68596.0</v>
      </c>
      <c r="D8346" s="8" t="s">
        <v>25096</v>
      </c>
      <c r="E8346" s="9">
        <v>35.0</v>
      </c>
      <c r="F8346" s="10" t="s">
        <v>25097</v>
      </c>
      <c r="G8346" s="11"/>
      <c r="H8346" s="11"/>
      <c r="I8346" s="11"/>
    </row>
    <row r="8347" ht="14.25" customHeight="1">
      <c r="A8347" s="5" t="s">
        <v>25098</v>
      </c>
      <c r="B8347" s="13">
        <v>54.0</v>
      </c>
      <c r="C8347" s="13">
        <v>71212.0</v>
      </c>
      <c r="D8347" s="8" t="s">
        <v>25099</v>
      </c>
      <c r="E8347" s="9">
        <v>39.0</v>
      </c>
      <c r="F8347" s="10" t="s">
        <v>25100</v>
      </c>
      <c r="G8347" s="11"/>
      <c r="H8347" s="11"/>
      <c r="I8347" s="11"/>
    </row>
    <row r="8348" ht="14.25" customHeight="1">
      <c r="A8348" s="5" t="s">
        <v>25101</v>
      </c>
      <c r="B8348" s="13">
        <v>54.0</v>
      </c>
      <c r="C8348" s="13">
        <v>71380.0</v>
      </c>
      <c r="D8348" s="8" t="s">
        <v>25102</v>
      </c>
      <c r="E8348" s="9">
        <v>33.0</v>
      </c>
      <c r="F8348" s="10" t="s">
        <v>25103</v>
      </c>
      <c r="G8348" s="11"/>
      <c r="H8348" s="11"/>
      <c r="I8348" s="11"/>
    </row>
    <row r="8349" ht="14.25" customHeight="1">
      <c r="A8349" s="5" t="s">
        <v>25104</v>
      </c>
      <c r="B8349" s="13">
        <v>54.0</v>
      </c>
      <c r="C8349" s="13">
        <v>73636.0</v>
      </c>
      <c r="D8349" s="8" t="s">
        <v>25105</v>
      </c>
      <c r="E8349" s="9">
        <v>33.0</v>
      </c>
      <c r="F8349" s="10" t="s">
        <v>25106</v>
      </c>
      <c r="G8349" s="11"/>
      <c r="H8349" s="11"/>
      <c r="I8349" s="11"/>
    </row>
    <row r="8350" ht="14.25" customHeight="1">
      <c r="A8350" s="5" t="s">
        <v>25107</v>
      </c>
      <c r="B8350" s="13">
        <v>54.0</v>
      </c>
      <c r="C8350" s="13">
        <v>75292.0</v>
      </c>
      <c r="D8350" s="8" t="s">
        <v>25108</v>
      </c>
      <c r="E8350" s="9">
        <v>39.0</v>
      </c>
      <c r="F8350" s="10" t="s">
        <v>25109</v>
      </c>
      <c r="G8350" s="11"/>
      <c r="H8350" s="11"/>
      <c r="I8350" s="11"/>
    </row>
    <row r="8351" ht="14.25" customHeight="1">
      <c r="A8351" s="5" t="s">
        <v>25110</v>
      </c>
      <c r="B8351" s="13">
        <v>54.0</v>
      </c>
      <c r="C8351" s="13">
        <v>75820.0</v>
      </c>
      <c r="D8351" s="8" t="s">
        <v>25111</v>
      </c>
      <c r="E8351" s="9">
        <v>87.0</v>
      </c>
      <c r="F8351" s="10" t="s">
        <v>25112</v>
      </c>
      <c r="G8351" s="11"/>
      <c r="H8351" s="11"/>
      <c r="I8351" s="11"/>
    </row>
    <row r="8352" ht="14.25" customHeight="1">
      <c r="A8352" s="5" t="s">
        <v>25113</v>
      </c>
      <c r="B8352" s="13">
        <v>54.0</v>
      </c>
      <c r="C8352" s="13">
        <v>77980.0</v>
      </c>
      <c r="D8352" s="8" t="s">
        <v>25114</v>
      </c>
      <c r="E8352" s="9">
        <v>67.0</v>
      </c>
      <c r="F8352" s="10" t="s">
        <v>25115</v>
      </c>
      <c r="G8352" s="11"/>
      <c r="H8352" s="11"/>
      <c r="I8352" s="11"/>
    </row>
    <row r="8353" ht="14.25" customHeight="1">
      <c r="A8353" s="5" t="s">
        <v>25116</v>
      </c>
      <c r="B8353" s="13">
        <v>54.0</v>
      </c>
      <c r="C8353" s="13">
        <v>83500.0</v>
      </c>
      <c r="D8353" s="8" t="s">
        <v>25117</v>
      </c>
      <c r="E8353" s="13">
        <v>107.0</v>
      </c>
      <c r="F8353" s="10" t="s">
        <v>25118</v>
      </c>
      <c r="G8353" s="11"/>
      <c r="H8353" s="11"/>
      <c r="I8353" s="11"/>
    </row>
    <row r="8354" ht="14.25" customHeight="1">
      <c r="A8354" s="5" t="s">
        <v>25119</v>
      </c>
      <c r="B8354" s="13">
        <v>54.0</v>
      </c>
      <c r="C8354" s="13">
        <v>84484.0</v>
      </c>
      <c r="D8354" s="8" t="s">
        <v>25120</v>
      </c>
      <c r="E8354" s="9">
        <v>47.0</v>
      </c>
      <c r="F8354" s="10" t="s">
        <v>25121</v>
      </c>
      <c r="G8354" s="11"/>
      <c r="H8354" s="11"/>
      <c r="I8354" s="11"/>
    </row>
    <row r="8355" ht="14.25" customHeight="1">
      <c r="A8355" s="5" t="s">
        <v>25122</v>
      </c>
      <c r="B8355" s="13">
        <v>54.0</v>
      </c>
      <c r="C8355" s="13">
        <v>85156.0</v>
      </c>
      <c r="D8355" s="8" t="s">
        <v>25123</v>
      </c>
      <c r="E8355" s="9">
        <v>9.0</v>
      </c>
      <c r="F8355" s="10" t="s">
        <v>25124</v>
      </c>
      <c r="G8355" s="11"/>
      <c r="H8355" s="11"/>
      <c r="I8355" s="11"/>
    </row>
    <row r="8356" ht="14.25" customHeight="1">
      <c r="A8356" s="5" t="s">
        <v>25125</v>
      </c>
      <c r="B8356" s="13">
        <v>54.0</v>
      </c>
      <c r="C8356" s="13">
        <v>85156.0</v>
      </c>
      <c r="D8356" s="8" t="s">
        <v>25126</v>
      </c>
      <c r="E8356" s="9">
        <v>29.0</v>
      </c>
      <c r="F8356" s="10" t="s">
        <v>25127</v>
      </c>
      <c r="G8356" s="11"/>
      <c r="H8356" s="11"/>
      <c r="I8356" s="11"/>
    </row>
    <row r="8357" ht="14.25" customHeight="1">
      <c r="A8357" s="5" t="s">
        <v>25128</v>
      </c>
      <c r="B8357" s="13">
        <v>54.0</v>
      </c>
      <c r="C8357" s="13">
        <v>85228.0</v>
      </c>
      <c r="D8357" s="8" t="s">
        <v>25129</v>
      </c>
      <c r="E8357" s="9">
        <v>47.0</v>
      </c>
      <c r="F8357" s="10" t="s">
        <v>25130</v>
      </c>
      <c r="G8357" s="11"/>
      <c r="H8357" s="11"/>
      <c r="I8357" s="11"/>
    </row>
    <row r="8358" ht="14.25" customHeight="1">
      <c r="A8358" s="5" t="s">
        <v>25131</v>
      </c>
      <c r="B8358" s="13">
        <v>54.0</v>
      </c>
      <c r="C8358" s="13">
        <v>85324.0</v>
      </c>
      <c r="D8358" s="8" t="s">
        <v>25132</v>
      </c>
      <c r="E8358" s="9">
        <v>9.0</v>
      </c>
      <c r="F8358" s="10" t="s">
        <v>25133</v>
      </c>
      <c r="G8358" s="11"/>
      <c r="H8358" s="11"/>
      <c r="I8358" s="11"/>
    </row>
    <row r="8359" ht="14.25" customHeight="1">
      <c r="A8359" s="5" t="s">
        <v>25134</v>
      </c>
      <c r="B8359" s="13">
        <v>54.0</v>
      </c>
      <c r="C8359" s="13">
        <v>85972.0</v>
      </c>
      <c r="D8359" s="8" t="s">
        <v>25135</v>
      </c>
      <c r="E8359" s="9">
        <v>41.0</v>
      </c>
      <c r="F8359" s="10" t="s">
        <v>25136</v>
      </c>
      <c r="G8359" s="11"/>
      <c r="H8359" s="11"/>
      <c r="I8359" s="11"/>
    </row>
    <row r="8360" ht="14.25" customHeight="1">
      <c r="A8360" s="5" t="s">
        <v>25137</v>
      </c>
      <c r="B8360" s="13">
        <v>54.0</v>
      </c>
      <c r="C8360" s="13">
        <v>85996.0</v>
      </c>
      <c r="D8360" s="8" t="s">
        <v>25138</v>
      </c>
      <c r="E8360" s="9">
        <v>61.0</v>
      </c>
      <c r="F8360" s="10" t="s">
        <v>25139</v>
      </c>
      <c r="G8360" s="11"/>
      <c r="H8360" s="11"/>
      <c r="I8360" s="11"/>
    </row>
    <row r="8361" ht="14.25" customHeight="1">
      <c r="A8361" s="5" t="s">
        <v>25140</v>
      </c>
      <c r="B8361" s="13">
        <v>54.0</v>
      </c>
      <c r="C8361" s="13">
        <v>86452.0</v>
      </c>
      <c r="D8361" s="8" t="s">
        <v>25141</v>
      </c>
      <c r="E8361" s="9">
        <v>51.0</v>
      </c>
      <c r="F8361" s="10" t="s">
        <v>25142</v>
      </c>
      <c r="G8361" s="11"/>
      <c r="H8361" s="11"/>
      <c r="I8361" s="11"/>
    </row>
    <row r="8362" ht="14.25" customHeight="1">
      <c r="A8362" s="5" t="s">
        <v>25143</v>
      </c>
      <c r="B8362" s="13">
        <v>54.0</v>
      </c>
      <c r="C8362" s="13">
        <v>86452.0</v>
      </c>
      <c r="D8362" s="8" t="s">
        <v>25144</v>
      </c>
      <c r="E8362" s="9">
        <v>69.0</v>
      </c>
      <c r="F8362" s="10" t="s">
        <v>25145</v>
      </c>
      <c r="G8362" s="11"/>
      <c r="H8362" s="11"/>
      <c r="I8362" s="11"/>
    </row>
    <row r="8363" ht="14.25" customHeight="1">
      <c r="A8363" s="5" t="s">
        <v>25146</v>
      </c>
      <c r="B8363" s="13">
        <v>54.0</v>
      </c>
      <c r="C8363" s="13">
        <v>86812.0</v>
      </c>
      <c r="D8363" s="8" t="s">
        <v>25147</v>
      </c>
      <c r="E8363" s="9">
        <v>25.0</v>
      </c>
      <c r="F8363" s="10" t="s">
        <v>25148</v>
      </c>
      <c r="G8363" s="11"/>
      <c r="H8363" s="11"/>
      <c r="I8363" s="11"/>
    </row>
    <row r="8364" ht="14.25" customHeight="1">
      <c r="A8364" s="5" t="s">
        <v>25149</v>
      </c>
      <c r="B8364" s="13">
        <v>54.0</v>
      </c>
      <c r="C8364" s="13">
        <v>87508.0</v>
      </c>
      <c r="D8364" s="8" t="s">
        <v>25150</v>
      </c>
      <c r="E8364" s="9">
        <v>59.0</v>
      </c>
      <c r="F8364" s="10" t="s">
        <v>25151</v>
      </c>
      <c r="G8364" s="11"/>
      <c r="H8364" s="11"/>
      <c r="I8364" s="11"/>
    </row>
    <row r="8365" ht="14.25" customHeight="1">
      <c r="A8365" s="5" t="s">
        <v>25152</v>
      </c>
      <c r="B8365" s="13">
        <v>54.0</v>
      </c>
      <c r="C8365" s="13">
        <v>87556.0</v>
      </c>
      <c r="D8365" s="8" t="s">
        <v>25153</v>
      </c>
      <c r="E8365" s="13">
        <v>107.0</v>
      </c>
      <c r="F8365" s="10" t="s">
        <v>25154</v>
      </c>
      <c r="G8365" s="11"/>
      <c r="H8365" s="11"/>
      <c r="I8365" s="11"/>
    </row>
    <row r="8366" ht="14.25" customHeight="1">
      <c r="A8366" s="5" t="s">
        <v>25155</v>
      </c>
      <c r="B8366" s="13">
        <v>55.0</v>
      </c>
      <c r="C8366" s="7">
        <v>1000.0</v>
      </c>
      <c r="D8366" s="8" t="s">
        <v>25156</v>
      </c>
      <c r="E8366" s="9">
        <v>61.0</v>
      </c>
      <c r="F8366" s="10" t="s">
        <v>25157</v>
      </c>
      <c r="G8366" s="11"/>
      <c r="H8366" s="11"/>
      <c r="I8366" s="11"/>
    </row>
    <row r="8367" ht="14.25" customHeight="1">
      <c r="A8367" s="5" t="s">
        <v>25158</v>
      </c>
      <c r="B8367" s="13">
        <v>55.0</v>
      </c>
      <c r="C8367" s="7">
        <v>1150.0</v>
      </c>
      <c r="D8367" s="8" t="s">
        <v>25159</v>
      </c>
      <c r="E8367" s="9">
        <v>9.0</v>
      </c>
      <c r="F8367" s="10" t="s">
        <v>25160</v>
      </c>
      <c r="G8367" s="11"/>
      <c r="H8367" s="11"/>
      <c r="I8367" s="11"/>
    </row>
    <row r="8368" ht="14.25" customHeight="1">
      <c r="A8368" s="5" t="s">
        <v>25161</v>
      </c>
      <c r="B8368" s="13">
        <v>55.0</v>
      </c>
      <c r="C8368" s="7">
        <v>1225.0</v>
      </c>
      <c r="D8368" s="8" t="s">
        <v>25162</v>
      </c>
      <c r="E8368" s="9">
        <v>11.0</v>
      </c>
      <c r="F8368" s="10" t="s">
        <v>25163</v>
      </c>
      <c r="G8368" s="11"/>
      <c r="H8368" s="11"/>
      <c r="I8368" s="11"/>
    </row>
    <row r="8369" ht="14.25" customHeight="1">
      <c r="A8369" s="5" t="s">
        <v>25164</v>
      </c>
      <c r="B8369" s="13">
        <v>55.0</v>
      </c>
      <c r="C8369" s="7">
        <v>1550.0</v>
      </c>
      <c r="D8369" s="8" t="s">
        <v>25165</v>
      </c>
      <c r="E8369" s="9">
        <v>35.0</v>
      </c>
      <c r="F8369" s="10" t="s">
        <v>25166</v>
      </c>
      <c r="G8369" s="11"/>
      <c r="H8369" s="11"/>
      <c r="I8369" s="11"/>
    </row>
    <row r="8370" ht="14.25" customHeight="1">
      <c r="A8370" s="5" t="s">
        <v>25167</v>
      </c>
      <c r="B8370" s="13">
        <v>55.0</v>
      </c>
      <c r="C8370" s="7">
        <v>2250.0</v>
      </c>
      <c r="D8370" s="8" t="s">
        <v>25168</v>
      </c>
      <c r="E8370" s="9">
        <v>67.0</v>
      </c>
      <c r="F8370" s="10" t="s">
        <v>25169</v>
      </c>
      <c r="G8370" s="11"/>
      <c r="H8370" s="11"/>
      <c r="I8370" s="11"/>
    </row>
    <row r="8371" ht="14.25" customHeight="1">
      <c r="A8371" s="14" t="s">
        <v>25170</v>
      </c>
      <c r="B8371" s="16">
        <v>55.0</v>
      </c>
      <c r="C8371" s="20">
        <v>2375.0</v>
      </c>
      <c r="D8371" s="17" t="s">
        <v>25171</v>
      </c>
      <c r="E8371" s="18">
        <v>15.0</v>
      </c>
      <c r="F8371" s="19" t="s">
        <v>25172</v>
      </c>
      <c r="G8371" s="11"/>
      <c r="H8371" s="11"/>
      <c r="I8371" s="11"/>
    </row>
    <row r="8372" ht="14.25" customHeight="1">
      <c r="A8372" s="5" t="s">
        <v>25173</v>
      </c>
      <c r="B8372" s="13">
        <v>55.0</v>
      </c>
      <c r="C8372" s="7">
        <v>2375.0</v>
      </c>
      <c r="D8372" s="8" t="s">
        <v>25174</v>
      </c>
      <c r="E8372" s="9">
        <v>87.0</v>
      </c>
      <c r="F8372" s="10" t="s">
        <v>25175</v>
      </c>
      <c r="G8372" s="11"/>
      <c r="H8372" s="11"/>
      <c r="I8372" s="11"/>
    </row>
    <row r="8373" ht="14.25" customHeight="1">
      <c r="A8373" s="5" t="s">
        <v>25176</v>
      </c>
      <c r="B8373" s="13">
        <v>55.0</v>
      </c>
      <c r="C8373" s="7">
        <v>2375.0</v>
      </c>
      <c r="D8373" s="8" t="s">
        <v>25177</v>
      </c>
      <c r="E8373" s="13">
        <v>139.0</v>
      </c>
      <c r="F8373" s="10" t="s">
        <v>25178</v>
      </c>
      <c r="G8373" s="11"/>
      <c r="H8373" s="11"/>
      <c r="I8373" s="11"/>
    </row>
    <row r="8374" ht="14.25" customHeight="1">
      <c r="A8374" s="5" t="s">
        <v>25179</v>
      </c>
      <c r="B8374" s="13">
        <v>55.0</v>
      </c>
      <c r="C8374" s="7">
        <v>2550.0</v>
      </c>
      <c r="D8374" s="8" t="s">
        <v>25180</v>
      </c>
      <c r="E8374" s="9">
        <v>49.0</v>
      </c>
      <c r="F8374" s="10" t="s">
        <v>25181</v>
      </c>
      <c r="G8374" s="11"/>
      <c r="H8374" s="11"/>
      <c r="I8374" s="11"/>
    </row>
    <row r="8375" ht="14.25" customHeight="1">
      <c r="A8375" s="5" t="s">
        <v>25182</v>
      </c>
      <c r="B8375" s="13">
        <v>55.0</v>
      </c>
      <c r="C8375" s="7">
        <v>3225.0</v>
      </c>
      <c r="D8375" s="8" t="s">
        <v>25183</v>
      </c>
      <c r="E8375" s="9">
        <v>3.0</v>
      </c>
      <c r="F8375" s="10" t="s">
        <v>25184</v>
      </c>
      <c r="G8375" s="11"/>
      <c r="H8375" s="11"/>
      <c r="I8375" s="11"/>
    </row>
    <row r="8376" ht="14.25" customHeight="1">
      <c r="A8376" s="5" t="s">
        <v>25185</v>
      </c>
      <c r="B8376" s="13">
        <v>55.0</v>
      </c>
      <c r="C8376" s="7">
        <v>3425.0</v>
      </c>
      <c r="D8376" s="8" t="s">
        <v>25186</v>
      </c>
      <c r="E8376" s="9">
        <v>9.0</v>
      </c>
      <c r="F8376" s="10" t="s">
        <v>25187</v>
      </c>
      <c r="G8376" s="11"/>
      <c r="H8376" s="11"/>
      <c r="I8376" s="11"/>
    </row>
    <row r="8377" ht="14.25" customHeight="1">
      <c r="A8377" s="5" t="s">
        <v>25188</v>
      </c>
      <c r="B8377" s="13">
        <v>55.0</v>
      </c>
      <c r="C8377" s="7">
        <v>4000.0</v>
      </c>
      <c r="D8377" s="8" t="s">
        <v>25189</v>
      </c>
      <c r="E8377" s="13">
        <v>105.0</v>
      </c>
      <c r="F8377" s="10" t="s">
        <v>25190</v>
      </c>
      <c r="G8377" s="11"/>
      <c r="H8377" s="11"/>
      <c r="I8377" s="11"/>
    </row>
    <row r="8378" ht="14.25" customHeight="1">
      <c r="A8378" s="5" t="s">
        <v>25191</v>
      </c>
      <c r="B8378" s="13">
        <v>55.0</v>
      </c>
      <c r="C8378" s="7">
        <v>4625.0</v>
      </c>
      <c r="D8378" s="8" t="s">
        <v>25192</v>
      </c>
      <c r="E8378" s="13">
        <v>111.0</v>
      </c>
      <c r="F8378" s="10" t="s">
        <v>25193</v>
      </c>
      <c r="G8378" s="11"/>
      <c r="H8378" s="11"/>
      <c r="I8378" s="11"/>
    </row>
    <row r="8379" ht="14.25" customHeight="1">
      <c r="A8379" s="5" t="s">
        <v>25194</v>
      </c>
      <c r="B8379" s="13">
        <v>55.0</v>
      </c>
      <c r="C8379" s="7">
        <v>4775.0</v>
      </c>
      <c r="D8379" s="8" t="s">
        <v>25195</v>
      </c>
      <c r="E8379" s="9">
        <v>49.0</v>
      </c>
      <c r="F8379" s="10" t="s">
        <v>25196</v>
      </c>
      <c r="G8379" s="11"/>
      <c r="H8379" s="11"/>
      <c r="I8379" s="11"/>
    </row>
    <row r="8380" ht="14.25" customHeight="1">
      <c r="A8380" s="5" t="s">
        <v>25197</v>
      </c>
      <c r="B8380" s="13">
        <v>55.0</v>
      </c>
      <c r="C8380" s="7">
        <v>4875.0</v>
      </c>
      <c r="D8380" s="8" t="s">
        <v>25198</v>
      </c>
      <c r="E8380" s="9">
        <v>5.0</v>
      </c>
      <c r="F8380" s="10" t="s">
        <v>25199</v>
      </c>
      <c r="G8380" s="11"/>
      <c r="H8380" s="11"/>
      <c r="I8380" s="11"/>
    </row>
    <row r="8381" ht="14.25" customHeight="1">
      <c r="A8381" s="5" t="s">
        <v>25200</v>
      </c>
      <c r="B8381" s="13">
        <v>55.0</v>
      </c>
      <c r="C8381" s="7">
        <v>5450.0</v>
      </c>
      <c r="D8381" s="8" t="s">
        <v>25201</v>
      </c>
      <c r="E8381" s="9">
        <v>79.0</v>
      </c>
      <c r="F8381" s="10" t="s">
        <v>25202</v>
      </c>
      <c r="G8381" s="11"/>
      <c r="H8381" s="11"/>
      <c r="I8381" s="11"/>
    </row>
    <row r="8382" ht="14.25" customHeight="1">
      <c r="A8382" s="5" t="s">
        <v>25203</v>
      </c>
      <c r="B8382" s="13">
        <v>55.0</v>
      </c>
      <c r="C8382" s="7">
        <v>5450.0</v>
      </c>
      <c r="D8382" s="8" t="s">
        <v>25204</v>
      </c>
      <c r="E8382" s="9">
        <v>89.0</v>
      </c>
      <c r="F8382" s="10" t="s">
        <v>25205</v>
      </c>
      <c r="G8382" s="11"/>
      <c r="H8382" s="11"/>
      <c r="I8382" s="11"/>
    </row>
    <row r="8383" ht="14.25" customHeight="1">
      <c r="A8383" s="5" t="s">
        <v>25206</v>
      </c>
      <c r="B8383" s="13">
        <v>55.0</v>
      </c>
      <c r="C8383" s="7">
        <v>5900.0</v>
      </c>
      <c r="D8383" s="8" t="s">
        <v>25207</v>
      </c>
      <c r="E8383" s="9">
        <v>27.0</v>
      </c>
      <c r="F8383" s="10" t="s">
        <v>25208</v>
      </c>
      <c r="G8383" s="11"/>
      <c r="H8383" s="11"/>
      <c r="I8383" s="11"/>
    </row>
    <row r="8384" ht="14.25" customHeight="1">
      <c r="A8384" s="5" t="s">
        <v>25209</v>
      </c>
      <c r="B8384" s="13">
        <v>55.0</v>
      </c>
      <c r="C8384" s="7">
        <v>6500.0</v>
      </c>
      <c r="D8384" s="8" t="s">
        <v>25210</v>
      </c>
      <c r="E8384" s="13">
        <v>105.0</v>
      </c>
      <c r="F8384" s="10" t="s">
        <v>25211</v>
      </c>
      <c r="G8384" s="11"/>
      <c r="H8384" s="11"/>
      <c r="I8384" s="11"/>
    </row>
    <row r="8385" ht="14.25" customHeight="1">
      <c r="A8385" s="5" t="s">
        <v>25212</v>
      </c>
      <c r="B8385" s="13">
        <v>55.0</v>
      </c>
      <c r="C8385" s="7">
        <v>6925.0</v>
      </c>
      <c r="D8385" s="8" t="s">
        <v>25213</v>
      </c>
      <c r="E8385" s="9">
        <v>47.0</v>
      </c>
      <c r="F8385" s="10" t="s">
        <v>25214</v>
      </c>
      <c r="G8385" s="11"/>
      <c r="H8385" s="11"/>
      <c r="I8385" s="11"/>
    </row>
    <row r="8386" ht="14.25" customHeight="1">
      <c r="A8386" s="5" t="s">
        <v>25215</v>
      </c>
      <c r="B8386" s="13">
        <v>55.0</v>
      </c>
      <c r="C8386" s="7">
        <v>6925.0</v>
      </c>
      <c r="D8386" s="8" t="s">
        <v>25216</v>
      </c>
      <c r="E8386" s="13">
        <v>137.0</v>
      </c>
      <c r="F8386" s="10" t="s">
        <v>25217</v>
      </c>
      <c r="G8386" s="11"/>
      <c r="H8386" s="11"/>
      <c r="I8386" s="11"/>
    </row>
    <row r="8387" ht="14.25" customHeight="1">
      <c r="A8387" s="5" t="s">
        <v>25218</v>
      </c>
      <c r="B8387" s="13">
        <v>55.0</v>
      </c>
      <c r="C8387" s="7">
        <v>7650.0</v>
      </c>
      <c r="D8387" s="8" t="s">
        <v>25219</v>
      </c>
      <c r="E8387" s="13">
        <v>141.0</v>
      </c>
      <c r="F8387" s="10" t="s">
        <v>25220</v>
      </c>
      <c r="G8387" s="11"/>
      <c r="H8387" s="11"/>
      <c r="I8387" s="11"/>
    </row>
    <row r="8388" ht="14.25" customHeight="1">
      <c r="A8388" s="5" t="s">
        <v>25221</v>
      </c>
      <c r="B8388" s="13">
        <v>55.0</v>
      </c>
      <c r="C8388" s="7">
        <v>7900.0</v>
      </c>
      <c r="D8388" s="8" t="s">
        <v>25222</v>
      </c>
      <c r="E8388" s="9">
        <v>53.0</v>
      </c>
      <c r="F8388" s="10" t="s">
        <v>25223</v>
      </c>
      <c r="G8388" s="11"/>
      <c r="H8388" s="11"/>
      <c r="I8388" s="11"/>
    </row>
    <row r="8389" ht="14.25" customHeight="1">
      <c r="A8389" s="5" t="s">
        <v>25224</v>
      </c>
      <c r="B8389" s="13">
        <v>55.0</v>
      </c>
      <c r="C8389" s="7">
        <v>8225.0</v>
      </c>
      <c r="D8389" s="8" t="s">
        <v>25225</v>
      </c>
      <c r="E8389" s="9">
        <v>17.0</v>
      </c>
      <c r="F8389" s="10" t="s">
        <v>25226</v>
      </c>
      <c r="G8389" s="11"/>
      <c r="H8389" s="11"/>
      <c r="I8389" s="11"/>
    </row>
    <row r="8390" ht="14.25" customHeight="1">
      <c r="A8390" s="5" t="s">
        <v>25227</v>
      </c>
      <c r="B8390" s="13">
        <v>55.0</v>
      </c>
      <c r="C8390" s="7">
        <v>8350.0</v>
      </c>
      <c r="D8390" s="8" t="s">
        <v>25228</v>
      </c>
      <c r="E8390" s="9">
        <v>25.0</v>
      </c>
      <c r="F8390" s="10" t="s">
        <v>25229</v>
      </c>
      <c r="G8390" s="11"/>
      <c r="H8390" s="11"/>
      <c r="I8390" s="11"/>
    </row>
    <row r="8391" ht="14.25" customHeight="1">
      <c r="A8391" s="5" t="s">
        <v>25230</v>
      </c>
      <c r="B8391" s="13">
        <v>55.0</v>
      </c>
      <c r="C8391" s="7">
        <v>8850.0</v>
      </c>
      <c r="D8391" s="8" t="s">
        <v>25231</v>
      </c>
      <c r="E8391" s="9">
        <v>43.0</v>
      </c>
      <c r="F8391" s="10" t="s">
        <v>25232</v>
      </c>
      <c r="G8391" s="11"/>
      <c r="H8391" s="11"/>
      <c r="I8391" s="11"/>
    </row>
    <row r="8392" ht="14.25" customHeight="1">
      <c r="A8392" s="5" t="s">
        <v>25233</v>
      </c>
      <c r="B8392" s="13">
        <v>55.0</v>
      </c>
      <c r="C8392" s="7">
        <v>8925.0</v>
      </c>
      <c r="D8392" s="8" t="s">
        <v>25234</v>
      </c>
      <c r="E8392" s="13">
        <v>125.0</v>
      </c>
      <c r="F8392" s="10" t="s">
        <v>25235</v>
      </c>
      <c r="G8392" s="11"/>
      <c r="H8392" s="11"/>
      <c r="I8392" s="11"/>
    </row>
    <row r="8393" ht="14.25" customHeight="1">
      <c r="A8393" s="5" t="s">
        <v>25236</v>
      </c>
      <c r="B8393" s="13">
        <v>55.0</v>
      </c>
      <c r="C8393" s="7">
        <v>9025.0</v>
      </c>
      <c r="D8393" s="8" t="s">
        <v>25237</v>
      </c>
      <c r="E8393" s="13">
        <v>115.0</v>
      </c>
      <c r="F8393" s="10" t="s">
        <v>25238</v>
      </c>
      <c r="G8393" s="11"/>
      <c r="H8393" s="11"/>
      <c r="I8393" s="11"/>
    </row>
    <row r="8394" ht="14.25" customHeight="1">
      <c r="A8394" s="5" t="s">
        <v>25239</v>
      </c>
      <c r="B8394" s="13">
        <v>55.0</v>
      </c>
      <c r="C8394" s="7">
        <v>9725.0</v>
      </c>
      <c r="D8394" s="8" t="s">
        <v>25240</v>
      </c>
      <c r="E8394" s="9">
        <v>15.0</v>
      </c>
      <c r="F8394" s="10" t="s">
        <v>25241</v>
      </c>
      <c r="G8394" s="11"/>
      <c r="H8394" s="11"/>
      <c r="I8394" s="11"/>
    </row>
    <row r="8395" ht="14.25" customHeight="1">
      <c r="A8395" s="5" t="s">
        <v>25242</v>
      </c>
      <c r="B8395" s="13">
        <v>55.0</v>
      </c>
      <c r="C8395" s="7">
        <v>9800.0</v>
      </c>
      <c r="D8395" s="8" t="s">
        <v>25243</v>
      </c>
      <c r="E8395" s="9">
        <v>59.0</v>
      </c>
      <c r="F8395" s="10" t="s">
        <v>25244</v>
      </c>
      <c r="G8395" s="11"/>
      <c r="H8395" s="11"/>
      <c r="I8395" s="11"/>
    </row>
    <row r="8396" ht="14.25" customHeight="1">
      <c r="A8396" s="5" t="s">
        <v>25245</v>
      </c>
      <c r="B8396" s="13">
        <v>55.0</v>
      </c>
      <c r="C8396" s="7">
        <v>9925.0</v>
      </c>
      <c r="D8396" s="8" t="s">
        <v>25246</v>
      </c>
      <c r="E8396" s="9">
        <v>45.0</v>
      </c>
      <c r="F8396" s="10" t="s">
        <v>25247</v>
      </c>
      <c r="G8396" s="11"/>
      <c r="H8396" s="11"/>
      <c r="I8396" s="11"/>
    </row>
    <row r="8397" ht="14.25" customHeight="1">
      <c r="A8397" s="5" t="s">
        <v>25248</v>
      </c>
      <c r="B8397" s="13">
        <v>55.0</v>
      </c>
      <c r="C8397" s="7">
        <v>9975.0</v>
      </c>
      <c r="D8397" s="8" t="s">
        <v>25249</v>
      </c>
      <c r="E8397" s="9">
        <v>73.0</v>
      </c>
      <c r="F8397" s="10" t="s">
        <v>25250</v>
      </c>
      <c r="G8397" s="11"/>
      <c r="H8397" s="11"/>
      <c r="I8397" s="11"/>
    </row>
    <row r="8398" ht="14.25" customHeight="1">
      <c r="A8398" s="5" t="s">
        <v>25251</v>
      </c>
      <c r="B8398" s="13">
        <v>55.0</v>
      </c>
      <c r="C8398" s="13">
        <v>10025.0</v>
      </c>
      <c r="D8398" s="8" t="s">
        <v>25252</v>
      </c>
      <c r="E8398" s="13">
        <v>133.0</v>
      </c>
      <c r="F8398" s="10" t="s">
        <v>25253</v>
      </c>
      <c r="G8398" s="11"/>
      <c r="H8398" s="11"/>
      <c r="I8398" s="11"/>
    </row>
    <row r="8399" ht="14.25" customHeight="1">
      <c r="A8399" s="5" t="s">
        <v>25254</v>
      </c>
      <c r="B8399" s="13">
        <v>55.0</v>
      </c>
      <c r="C8399" s="13">
        <v>10375.0</v>
      </c>
      <c r="D8399" s="8" t="s">
        <v>25255</v>
      </c>
      <c r="E8399" s="9">
        <v>79.0</v>
      </c>
      <c r="F8399" s="10" t="s">
        <v>25256</v>
      </c>
      <c r="G8399" s="11"/>
      <c r="H8399" s="11"/>
      <c r="I8399" s="11"/>
    </row>
    <row r="8400" ht="14.25" customHeight="1">
      <c r="A8400" s="5" t="s">
        <v>25257</v>
      </c>
      <c r="B8400" s="13">
        <v>55.0</v>
      </c>
      <c r="C8400" s="13">
        <v>11200.0</v>
      </c>
      <c r="D8400" s="8" t="s">
        <v>25258</v>
      </c>
      <c r="E8400" s="13">
        <v>101.0</v>
      </c>
      <c r="F8400" s="10" t="s">
        <v>25259</v>
      </c>
      <c r="G8400" s="11"/>
      <c r="H8400" s="11"/>
      <c r="I8400" s="11"/>
    </row>
    <row r="8401" ht="14.25" customHeight="1">
      <c r="A8401" s="5" t="s">
        <v>25260</v>
      </c>
      <c r="B8401" s="13">
        <v>55.0</v>
      </c>
      <c r="C8401" s="13">
        <v>11200.0</v>
      </c>
      <c r="D8401" s="8" t="s">
        <v>25261</v>
      </c>
      <c r="E8401" s="13">
        <v>127.0</v>
      </c>
      <c r="F8401" s="10" t="s">
        <v>25262</v>
      </c>
      <c r="G8401" s="11"/>
      <c r="H8401" s="11"/>
      <c r="I8401" s="11"/>
    </row>
    <row r="8402" ht="14.25" customHeight="1">
      <c r="A8402" s="5" t="s">
        <v>25263</v>
      </c>
      <c r="B8402" s="13">
        <v>55.0</v>
      </c>
      <c r="C8402" s="13">
        <v>11925.0</v>
      </c>
      <c r="D8402" s="8" t="s">
        <v>25264</v>
      </c>
      <c r="E8402" s="13">
        <v>101.0</v>
      </c>
      <c r="F8402" s="10" t="s">
        <v>25265</v>
      </c>
      <c r="G8402" s="11"/>
      <c r="H8402" s="11"/>
      <c r="I8402" s="11"/>
    </row>
    <row r="8403" ht="14.25" customHeight="1">
      <c r="A8403" s="5" t="s">
        <v>25266</v>
      </c>
      <c r="B8403" s="13">
        <v>55.0</v>
      </c>
      <c r="C8403" s="13">
        <v>12300.0</v>
      </c>
      <c r="D8403" s="8" t="s">
        <v>25267</v>
      </c>
      <c r="E8403" s="9">
        <v>63.0</v>
      </c>
      <c r="F8403" s="10" t="s">
        <v>25268</v>
      </c>
      <c r="G8403" s="11"/>
      <c r="H8403" s="11"/>
      <c r="I8403" s="11"/>
    </row>
    <row r="8404" ht="14.25" customHeight="1">
      <c r="A8404" s="5" t="s">
        <v>25269</v>
      </c>
      <c r="B8404" s="13">
        <v>55.0</v>
      </c>
      <c r="C8404" s="13">
        <v>13050.0</v>
      </c>
      <c r="D8404" s="8" t="s">
        <v>25270</v>
      </c>
      <c r="E8404" s="9">
        <v>43.0</v>
      </c>
      <c r="F8404" s="10" t="s">
        <v>25271</v>
      </c>
      <c r="G8404" s="11"/>
      <c r="H8404" s="11"/>
      <c r="I8404" s="11"/>
    </row>
    <row r="8405" ht="14.25" customHeight="1">
      <c r="A8405" s="5" t="s">
        <v>25272</v>
      </c>
      <c r="B8405" s="13">
        <v>55.0</v>
      </c>
      <c r="C8405" s="13">
        <v>13375.0</v>
      </c>
      <c r="D8405" s="8" t="s">
        <v>25273</v>
      </c>
      <c r="E8405" s="9">
        <v>89.0</v>
      </c>
      <c r="F8405" s="10" t="s">
        <v>25274</v>
      </c>
      <c r="G8405" s="11"/>
      <c r="H8405" s="11"/>
      <c r="I8405" s="11"/>
    </row>
    <row r="8406" ht="14.25" customHeight="1">
      <c r="A8406" s="5" t="s">
        <v>25275</v>
      </c>
      <c r="B8406" s="13">
        <v>55.0</v>
      </c>
      <c r="C8406" s="13">
        <v>14475.0</v>
      </c>
      <c r="D8406" s="8" t="s">
        <v>25276</v>
      </c>
      <c r="E8406" s="9">
        <v>15.0</v>
      </c>
      <c r="F8406" s="10" t="s">
        <v>25277</v>
      </c>
      <c r="G8406" s="11"/>
      <c r="H8406" s="11"/>
      <c r="I8406" s="11"/>
    </row>
    <row r="8407" ht="14.25" customHeight="1">
      <c r="A8407" s="5" t="s">
        <v>25278</v>
      </c>
      <c r="B8407" s="13">
        <v>55.0</v>
      </c>
      <c r="C8407" s="13">
        <v>14575.0</v>
      </c>
      <c r="D8407" s="8" t="s">
        <v>25279</v>
      </c>
      <c r="E8407" s="9">
        <v>17.0</v>
      </c>
      <c r="F8407" s="10" t="s">
        <v>25280</v>
      </c>
      <c r="G8407" s="11"/>
      <c r="H8407" s="11"/>
      <c r="I8407" s="11"/>
    </row>
    <row r="8408" ht="14.25" customHeight="1">
      <c r="A8408" s="5" t="s">
        <v>25281</v>
      </c>
      <c r="B8408" s="13">
        <v>55.0</v>
      </c>
      <c r="C8408" s="13">
        <v>15725.0</v>
      </c>
      <c r="D8408" s="8" t="s">
        <v>25282</v>
      </c>
      <c r="E8408" s="13">
        <v>135.0</v>
      </c>
      <c r="F8408" s="10" t="s">
        <v>25283</v>
      </c>
      <c r="G8408" s="11"/>
      <c r="H8408" s="11"/>
      <c r="I8408" s="11"/>
    </row>
    <row r="8409" ht="14.25" customHeight="1">
      <c r="A8409" s="5" t="s">
        <v>25284</v>
      </c>
      <c r="B8409" s="13">
        <v>55.0</v>
      </c>
      <c r="C8409" s="13">
        <v>16440.0</v>
      </c>
      <c r="D8409" s="8" t="s">
        <v>25285</v>
      </c>
      <c r="E8409" s="9">
        <v>19.0</v>
      </c>
      <c r="F8409" s="10" t="s">
        <v>25286</v>
      </c>
      <c r="G8409" s="11"/>
      <c r="H8409" s="11"/>
      <c r="I8409" s="11"/>
    </row>
    <row r="8410" ht="14.25" customHeight="1">
      <c r="A8410" s="5" t="s">
        <v>25287</v>
      </c>
      <c r="B8410" s="13">
        <v>55.0</v>
      </c>
      <c r="C8410" s="13">
        <v>16450.0</v>
      </c>
      <c r="D8410" s="8" t="s">
        <v>25288</v>
      </c>
      <c r="E8410" s="9">
        <v>21.0</v>
      </c>
      <c r="F8410" s="10" t="s">
        <v>25289</v>
      </c>
      <c r="G8410" s="11"/>
      <c r="H8410" s="11"/>
      <c r="I8410" s="11"/>
    </row>
    <row r="8411" ht="14.25" customHeight="1">
      <c r="A8411" s="5" t="s">
        <v>25290</v>
      </c>
      <c r="B8411" s="13">
        <v>55.0</v>
      </c>
      <c r="C8411" s="13">
        <v>16450.0</v>
      </c>
      <c r="D8411" s="8" t="s">
        <v>25291</v>
      </c>
      <c r="E8411" s="9">
        <v>27.0</v>
      </c>
      <c r="F8411" s="10" t="s">
        <v>25292</v>
      </c>
      <c r="G8411" s="11"/>
      <c r="H8411" s="11"/>
      <c r="I8411" s="11"/>
    </row>
    <row r="8412" ht="14.25" customHeight="1">
      <c r="A8412" s="5" t="s">
        <v>25293</v>
      </c>
      <c r="B8412" s="13">
        <v>55.0</v>
      </c>
      <c r="C8412" s="13">
        <v>16500.0</v>
      </c>
      <c r="D8412" s="8" t="s">
        <v>25294</v>
      </c>
      <c r="E8412" s="9">
        <v>87.0</v>
      </c>
      <c r="F8412" s="10" t="s">
        <v>25295</v>
      </c>
      <c r="G8412" s="11"/>
      <c r="H8412" s="11"/>
      <c r="I8412" s="11"/>
    </row>
    <row r="8413" ht="14.25" customHeight="1">
      <c r="A8413" s="5" t="s">
        <v>25296</v>
      </c>
      <c r="B8413" s="13">
        <v>55.0</v>
      </c>
      <c r="C8413" s="13">
        <v>17175.0</v>
      </c>
      <c r="D8413" s="8" t="s">
        <v>25297</v>
      </c>
      <c r="E8413" s="9">
        <v>25.0</v>
      </c>
      <c r="F8413" s="10" t="s">
        <v>25298</v>
      </c>
      <c r="G8413" s="11"/>
      <c r="H8413" s="11"/>
      <c r="I8413" s="11"/>
    </row>
    <row r="8414" ht="14.25" customHeight="1">
      <c r="A8414" s="5" t="s">
        <v>25299</v>
      </c>
      <c r="B8414" s="13">
        <v>55.0</v>
      </c>
      <c r="C8414" s="13">
        <v>17425.0</v>
      </c>
      <c r="D8414" s="8" t="s">
        <v>25300</v>
      </c>
      <c r="E8414" s="9">
        <v>41.0</v>
      </c>
      <c r="F8414" s="10" t="s">
        <v>25301</v>
      </c>
      <c r="G8414" s="11"/>
      <c r="H8414" s="11"/>
      <c r="I8414" s="11"/>
    </row>
    <row r="8415" ht="14.25" customHeight="1">
      <c r="A8415" s="5" t="s">
        <v>25302</v>
      </c>
      <c r="B8415" s="13">
        <v>55.0</v>
      </c>
      <c r="C8415" s="13">
        <v>17975.0</v>
      </c>
      <c r="D8415" s="8" t="s">
        <v>25303</v>
      </c>
      <c r="E8415" s="9">
        <v>79.0</v>
      </c>
      <c r="F8415" s="10" t="s">
        <v>25304</v>
      </c>
      <c r="G8415" s="11"/>
      <c r="H8415" s="11"/>
      <c r="I8415" s="11"/>
    </row>
    <row r="8416" ht="14.25" customHeight="1">
      <c r="A8416" s="5" t="s">
        <v>25305</v>
      </c>
      <c r="B8416" s="13">
        <v>55.0</v>
      </c>
      <c r="C8416" s="13">
        <v>19350.0</v>
      </c>
      <c r="D8416" s="8" t="s">
        <v>25306</v>
      </c>
      <c r="E8416" s="9">
        <v>25.0</v>
      </c>
      <c r="F8416" s="10" t="s">
        <v>25307</v>
      </c>
      <c r="G8416" s="11"/>
      <c r="H8416" s="11"/>
      <c r="I8416" s="11"/>
    </row>
    <row r="8417" ht="14.25" customHeight="1">
      <c r="A8417" s="5" t="s">
        <v>25308</v>
      </c>
      <c r="B8417" s="13">
        <v>55.0</v>
      </c>
      <c r="C8417" s="13">
        <v>19365.0</v>
      </c>
      <c r="D8417" s="8" t="s">
        <v>25309</v>
      </c>
      <c r="E8417" s="9">
        <v>21.0</v>
      </c>
      <c r="F8417" s="10" t="s">
        <v>25310</v>
      </c>
      <c r="G8417" s="11"/>
      <c r="H8417" s="11"/>
      <c r="I8417" s="11"/>
    </row>
    <row r="8418" ht="14.25" customHeight="1">
      <c r="A8418" s="5" t="s">
        <v>25311</v>
      </c>
      <c r="B8418" s="13">
        <v>55.0</v>
      </c>
      <c r="C8418" s="13">
        <v>19400.0</v>
      </c>
      <c r="D8418" s="8" t="s">
        <v>25312</v>
      </c>
      <c r="E8418" s="13">
        <v>133.0</v>
      </c>
      <c r="F8418" s="10" t="s">
        <v>25313</v>
      </c>
      <c r="G8418" s="11"/>
      <c r="H8418" s="11"/>
      <c r="I8418" s="11"/>
    </row>
    <row r="8419" ht="14.25" customHeight="1">
      <c r="A8419" s="5" t="s">
        <v>25314</v>
      </c>
      <c r="B8419" s="13">
        <v>55.0</v>
      </c>
      <c r="C8419" s="13">
        <v>19450.0</v>
      </c>
      <c r="D8419" s="8" t="s">
        <v>25315</v>
      </c>
      <c r="E8419" s="13">
        <v>127.0</v>
      </c>
      <c r="F8419" s="10" t="s">
        <v>25316</v>
      </c>
      <c r="G8419" s="11"/>
      <c r="H8419" s="11"/>
      <c r="I8419" s="11"/>
    </row>
    <row r="8420" ht="14.25" customHeight="1">
      <c r="A8420" s="5" t="s">
        <v>25317</v>
      </c>
      <c r="B8420" s="13">
        <v>55.0</v>
      </c>
      <c r="C8420" s="13">
        <v>19775.0</v>
      </c>
      <c r="D8420" s="8" t="s">
        <v>25318</v>
      </c>
      <c r="E8420" s="9">
        <v>9.0</v>
      </c>
      <c r="F8420" s="10" t="s">
        <v>25319</v>
      </c>
      <c r="G8420" s="11"/>
      <c r="H8420" s="11"/>
      <c r="I8420" s="11"/>
    </row>
    <row r="8421" ht="14.25" customHeight="1">
      <c r="A8421" s="5" t="s">
        <v>25320</v>
      </c>
      <c r="B8421" s="13">
        <v>55.0</v>
      </c>
      <c r="C8421" s="13">
        <v>20350.0</v>
      </c>
      <c r="D8421" s="8" t="s">
        <v>25321</v>
      </c>
      <c r="E8421" s="9">
        <v>49.0</v>
      </c>
      <c r="F8421" s="10" t="s">
        <v>25322</v>
      </c>
      <c r="G8421" s="11"/>
      <c r="H8421" s="11"/>
      <c r="I8421" s="11"/>
    </row>
    <row r="8422" ht="14.25" customHeight="1">
      <c r="A8422" s="5" t="s">
        <v>25323</v>
      </c>
      <c r="B8422" s="13">
        <v>55.0</v>
      </c>
      <c r="C8422" s="13">
        <v>20725.0</v>
      </c>
      <c r="D8422" s="8" t="s">
        <v>25324</v>
      </c>
      <c r="E8422" s="9">
        <v>33.0</v>
      </c>
      <c r="F8422" s="10" t="s">
        <v>25325</v>
      </c>
      <c r="G8422" s="11"/>
      <c r="H8422" s="11"/>
      <c r="I8422" s="11"/>
    </row>
    <row r="8423" ht="14.25" customHeight="1">
      <c r="A8423" s="5" t="s">
        <v>25326</v>
      </c>
      <c r="B8423" s="13">
        <v>55.0</v>
      </c>
      <c r="C8423" s="13">
        <v>21225.0</v>
      </c>
      <c r="D8423" s="8" t="s">
        <v>25327</v>
      </c>
      <c r="E8423" s="9">
        <v>91.0</v>
      </c>
      <c r="F8423" s="10" t="s">
        <v>25328</v>
      </c>
      <c r="G8423" s="11"/>
      <c r="H8423" s="11"/>
      <c r="I8423" s="11"/>
    </row>
    <row r="8424" ht="14.25" customHeight="1">
      <c r="A8424" s="5" t="s">
        <v>25329</v>
      </c>
      <c r="B8424" s="13">
        <v>55.0</v>
      </c>
      <c r="C8424" s="13">
        <v>22100.0</v>
      </c>
      <c r="D8424" s="8" t="s">
        <v>25330</v>
      </c>
      <c r="E8424" s="13">
        <v>127.0</v>
      </c>
      <c r="F8424" s="10" t="s">
        <v>25331</v>
      </c>
      <c r="G8424" s="11"/>
      <c r="H8424" s="11"/>
      <c r="I8424" s="11"/>
    </row>
    <row r="8425" ht="14.25" customHeight="1">
      <c r="A8425" s="14" t="s">
        <v>25332</v>
      </c>
      <c r="B8425" s="16">
        <v>55.0</v>
      </c>
      <c r="C8425" s="16">
        <v>22300.0</v>
      </c>
      <c r="D8425" s="17" t="s">
        <v>25333</v>
      </c>
      <c r="E8425" s="18">
        <v>17.0</v>
      </c>
      <c r="F8425" s="19" t="s">
        <v>25334</v>
      </c>
      <c r="G8425" s="11"/>
      <c r="H8425" s="11"/>
      <c r="I8425" s="11"/>
    </row>
    <row r="8426" ht="14.25" customHeight="1">
      <c r="A8426" s="5" t="s">
        <v>25335</v>
      </c>
      <c r="B8426" s="13">
        <v>55.0</v>
      </c>
      <c r="C8426" s="13">
        <v>22300.0</v>
      </c>
      <c r="D8426" s="8" t="s">
        <v>25336</v>
      </c>
      <c r="E8426" s="9">
        <v>35.0</v>
      </c>
      <c r="F8426" s="10" t="s">
        <v>25337</v>
      </c>
      <c r="G8426" s="11"/>
      <c r="H8426" s="11"/>
      <c r="I8426" s="11"/>
    </row>
    <row r="8427" ht="14.25" customHeight="1">
      <c r="A8427" s="5" t="s">
        <v>25338</v>
      </c>
      <c r="B8427" s="13">
        <v>55.0</v>
      </c>
      <c r="C8427" s="13">
        <v>22575.0</v>
      </c>
      <c r="D8427" s="8" t="s">
        <v>25339</v>
      </c>
      <c r="E8427" s="13">
        <v>105.0</v>
      </c>
      <c r="F8427" s="10" t="s">
        <v>25340</v>
      </c>
      <c r="G8427" s="11"/>
      <c r="H8427" s="11"/>
      <c r="I8427" s="11"/>
    </row>
    <row r="8428" ht="14.25" customHeight="1">
      <c r="A8428" s="5" t="s">
        <v>25341</v>
      </c>
      <c r="B8428" s="13">
        <v>55.0</v>
      </c>
      <c r="C8428" s="13">
        <v>23300.0</v>
      </c>
      <c r="D8428" s="8" t="s">
        <v>25342</v>
      </c>
      <c r="E8428" s="13">
        <v>127.0</v>
      </c>
      <c r="F8428" s="10" t="s">
        <v>25343</v>
      </c>
      <c r="G8428" s="11"/>
      <c r="H8428" s="11"/>
      <c r="I8428" s="11"/>
    </row>
    <row r="8429" ht="14.25" customHeight="1">
      <c r="A8429" s="5" t="s">
        <v>25344</v>
      </c>
      <c r="B8429" s="13">
        <v>55.0</v>
      </c>
      <c r="C8429" s="13">
        <v>23575.0</v>
      </c>
      <c r="D8429" s="8" t="s">
        <v>25345</v>
      </c>
      <c r="E8429" s="13">
        <v>133.0</v>
      </c>
      <c r="F8429" s="10" t="s">
        <v>25346</v>
      </c>
      <c r="G8429" s="11"/>
      <c r="H8429" s="11"/>
      <c r="I8429" s="11"/>
    </row>
    <row r="8430" ht="14.25" customHeight="1">
      <c r="A8430" s="5" t="s">
        <v>25347</v>
      </c>
      <c r="B8430" s="13">
        <v>55.0</v>
      </c>
      <c r="C8430" s="13">
        <v>24550.0</v>
      </c>
      <c r="D8430" s="8" t="s">
        <v>25348</v>
      </c>
      <c r="E8430" s="13">
        <v>105.0</v>
      </c>
      <c r="F8430" s="10" t="s">
        <v>25349</v>
      </c>
      <c r="G8430" s="11"/>
      <c r="H8430" s="11"/>
      <c r="I8430" s="11"/>
    </row>
    <row r="8431" ht="14.25" customHeight="1">
      <c r="A8431" s="5" t="s">
        <v>25350</v>
      </c>
      <c r="B8431" s="13">
        <v>55.0</v>
      </c>
      <c r="C8431" s="13">
        <v>25275.0</v>
      </c>
      <c r="D8431" s="8" t="s">
        <v>25351</v>
      </c>
      <c r="E8431" s="9">
        <v>55.0</v>
      </c>
      <c r="F8431" s="10" t="s">
        <v>25352</v>
      </c>
      <c r="G8431" s="11"/>
      <c r="H8431" s="11"/>
      <c r="I8431" s="11"/>
    </row>
    <row r="8432" ht="14.25" customHeight="1">
      <c r="A8432" s="5" t="s">
        <v>25353</v>
      </c>
      <c r="B8432" s="13">
        <v>55.0</v>
      </c>
      <c r="C8432" s="13">
        <v>25875.0</v>
      </c>
      <c r="D8432" s="8" t="s">
        <v>25354</v>
      </c>
      <c r="E8432" s="9">
        <v>29.0</v>
      </c>
      <c r="F8432" s="10" t="s">
        <v>25355</v>
      </c>
      <c r="G8432" s="11"/>
      <c r="H8432" s="11"/>
      <c r="I8432" s="11"/>
    </row>
    <row r="8433" ht="14.25" customHeight="1">
      <c r="A8433" s="5" t="s">
        <v>25356</v>
      </c>
      <c r="B8433" s="13">
        <v>55.0</v>
      </c>
      <c r="C8433" s="13">
        <v>25925.0</v>
      </c>
      <c r="D8433" s="8" t="s">
        <v>25357</v>
      </c>
      <c r="E8433" s="9">
        <v>25.0</v>
      </c>
      <c r="F8433" s="10" t="s">
        <v>25358</v>
      </c>
      <c r="G8433" s="11"/>
      <c r="H8433" s="11"/>
      <c r="I8433" s="11"/>
    </row>
    <row r="8434" ht="14.25" customHeight="1">
      <c r="A8434" s="5" t="s">
        <v>25359</v>
      </c>
      <c r="B8434" s="13">
        <v>55.0</v>
      </c>
      <c r="C8434" s="13">
        <v>26175.0</v>
      </c>
      <c r="D8434" s="8" t="s">
        <v>25360</v>
      </c>
      <c r="E8434" s="9">
        <v>37.0</v>
      </c>
      <c r="F8434" s="10" t="s">
        <v>25361</v>
      </c>
      <c r="G8434" s="11"/>
      <c r="H8434" s="11"/>
      <c r="I8434" s="11"/>
    </row>
    <row r="8435" ht="14.25" customHeight="1">
      <c r="A8435" s="5" t="s">
        <v>25362</v>
      </c>
      <c r="B8435" s="13">
        <v>55.0</v>
      </c>
      <c r="C8435" s="13">
        <v>26275.0</v>
      </c>
      <c r="D8435" s="8" t="s">
        <v>25363</v>
      </c>
      <c r="E8435" s="9">
        <v>39.0</v>
      </c>
      <c r="F8435" s="10" t="s">
        <v>25364</v>
      </c>
      <c r="G8435" s="11"/>
      <c r="H8435" s="11"/>
      <c r="I8435" s="11"/>
    </row>
    <row r="8436" ht="14.25" customHeight="1">
      <c r="A8436" s="5" t="s">
        <v>25365</v>
      </c>
      <c r="B8436" s="13">
        <v>55.0</v>
      </c>
      <c r="C8436" s="13">
        <v>26675.0</v>
      </c>
      <c r="D8436" s="8" t="s">
        <v>25366</v>
      </c>
      <c r="E8436" s="9">
        <v>55.0</v>
      </c>
      <c r="F8436" s="10" t="s">
        <v>25367</v>
      </c>
      <c r="G8436" s="11"/>
      <c r="H8436" s="11"/>
      <c r="I8436" s="11"/>
    </row>
    <row r="8437" ht="14.25" customHeight="1">
      <c r="A8437" s="5" t="s">
        <v>25368</v>
      </c>
      <c r="B8437" s="13">
        <v>55.0</v>
      </c>
      <c r="C8437" s="13">
        <v>26725.0</v>
      </c>
      <c r="D8437" s="8" t="s">
        <v>25369</v>
      </c>
      <c r="E8437" s="9">
        <v>21.0</v>
      </c>
      <c r="F8437" s="10" t="s">
        <v>25370</v>
      </c>
      <c r="G8437" s="11"/>
      <c r="H8437" s="11"/>
      <c r="I8437" s="11"/>
    </row>
    <row r="8438" ht="14.25" customHeight="1">
      <c r="A8438" s="5" t="s">
        <v>25371</v>
      </c>
      <c r="B8438" s="13">
        <v>55.0</v>
      </c>
      <c r="C8438" s="13">
        <v>27075.0</v>
      </c>
      <c r="D8438" s="8" t="s">
        <v>25372</v>
      </c>
      <c r="E8438" s="9">
        <v>79.0</v>
      </c>
      <c r="F8438" s="10" t="s">
        <v>25373</v>
      </c>
      <c r="G8438" s="11"/>
      <c r="H8438" s="11"/>
      <c r="I8438" s="11"/>
    </row>
    <row r="8439" ht="14.25" customHeight="1">
      <c r="A8439" s="5" t="s">
        <v>25374</v>
      </c>
      <c r="B8439" s="13">
        <v>55.0</v>
      </c>
      <c r="C8439" s="13">
        <v>27300.0</v>
      </c>
      <c r="D8439" s="8" t="s">
        <v>25375</v>
      </c>
      <c r="E8439" s="9">
        <v>79.0</v>
      </c>
      <c r="F8439" s="10" t="s">
        <v>25376</v>
      </c>
      <c r="G8439" s="11"/>
      <c r="H8439" s="11"/>
      <c r="I8439" s="11"/>
    </row>
    <row r="8440" ht="14.25" customHeight="1">
      <c r="A8440" s="5" t="s">
        <v>25377</v>
      </c>
      <c r="B8440" s="13">
        <v>55.0</v>
      </c>
      <c r="C8440" s="13">
        <v>27625.0</v>
      </c>
      <c r="D8440" s="8" t="s">
        <v>25378</v>
      </c>
      <c r="E8440" s="9">
        <v>87.0</v>
      </c>
      <c r="F8440" s="10" t="s">
        <v>25379</v>
      </c>
      <c r="G8440" s="11"/>
      <c r="H8440" s="11"/>
      <c r="I8440" s="11"/>
    </row>
    <row r="8441" ht="14.25" customHeight="1">
      <c r="A8441" s="5" t="s">
        <v>25380</v>
      </c>
      <c r="B8441" s="13">
        <v>55.0</v>
      </c>
      <c r="C8441" s="13">
        <v>28625.0</v>
      </c>
      <c r="D8441" s="8" t="s">
        <v>25381</v>
      </c>
      <c r="E8441" s="13">
        <v>123.0</v>
      </c>
      <c r="F8441" s="10" t="s">
        <v>25382</v>
      </c>
      <c r="G8441" s="11"/>
      <c r="H8441" s="11"/>
      <c r="I8441" s="11"/>
    </row>
    <row r="8442" ht="14.25" customHeight="1">
      <c r="A8442" s="5" t="s">
        <v>25383</v>
      </c>
      <c r="B8442" s="13">
        <v>55.0</v>
      </c>
      <c r="C8442" s="13">
        <v>28875.0</v>
      </c>
      <c r="D8442" s="8" t="s">
        <v>25384</v>
      </c>
      <c r="E8442" s="13">
        <v>131.0</v>
      </c>
      <c r="F8442" s="10" t="s">
        <v>25385</v>
      </c>
      <c r="G8442" s="11"/>
      <c r="H8442" s="11"/>
      <c r="I8442" s="11"/>
    </row>
    <row r="8443" ht="14.25" customHeight="1">
      <c r="A8443" s="5" t="s">
        <v>25386</v>
      </c>
      <c r="B8443" s="13">
        <v>55.0</v>
      </c>
      <c r="C8443" s="13">
        <v>29400.0</v>
      </c>
      <c r="D8443" s="8" t="s">
        <v>25387</v>
      </c>
      <c r="E8443" s="9">
        <v>79.0</v>
      </c>
      <c r="F8443" s="10" t="s">
        <v>25388</v>
      </c>
      <c r="G8443" s="11"/>
      <c r="H8443" s="11"/>
      <c r="I8443" s="11"/>
    </row>
    <row r="8444" ht="14.25" customHeight="1">
      <c r="A8444" s="5" t="s">
        <v>25389</v>
      </c>
      <c r="B8444" s="13">
        <v>55.0</v>
      </c>
      <c r="C8444" s="13">
        <v>29500.0</v>
      </c>
      <c r="D8444" s="8" t="s">
        <v>25390</v>
      </c>
      <c r="E8444" s="9">
        <v>43.0</v>
      </c>
      <c r="F8444" s="10" t="s">
        <v>25391</v>
      </c>
      <c r="G8444" s="11"/>
      <c r="H8444" s="11"/>
      <c r="I8444" s="11"/>
    </row>
    <row r="8445" ht="14.25" customHeight="1">
      <c r="A8445" s="5" t="s">
        <v>25392</v>
      </c>
      <c r="B8445" s="13">
        <v>55.0</v>
      </c>
      <c r="C8445" s="13">
        <v>30000.0</v>
      </c>
      <c r="D8445" s="8" t="s">
        <v>25393</v>
      </c>
      <c r="E8445" s="9">
        <v>89.0</v>
      </c>
      <c r="F8445" s="10" t="s">
        <v>25394</v>
      </c>
      <c r="G8445" s="11"/>
      <c r="H8445" s="11"/>
      <c r="I8445" s="11"/>
    </row>
    <row r="8446" ht="14.25" customHeight="1">
      <c r="A8446" s="5" t="s">
        <v>25395</v>
      </c>
      <c r="B8446" s="13">
        <v>55.0</v>
      </c>
      <c r="C8446" s="13">
        <v>31000.0</v>
      </c>
      <c r="D8446" s="8" t="s">
        <v>25396</v>
      </c>
      <c r="E8446" s="9">
        <v>9.0</v>
      </c>
      <c r="F8446" s="10" t="s">
        <v>25397</v>
      </c>
      <c r="G8446" s="11"/>
      <c r="H8446" s="11"/>
      <c r="I8446" s="11"/>
    </row>
    <row r="8447" ht="14.25" customHeight="1">
      <c r="A8447" s="5" t="s">
        <v>25398</v>
      </c>
      <c r="B8447" s="13">
        <v>55.0</v>
      </c>
      <c r="C8447" s="13">
        <v>31125.0</v>
      </c>
      <c r="D8447" s="8" t="s">
        <v>25399</v>
      </c>
      <c r="E8447" s="9">
        <v>79.0</v>
      </c>
      <c r="F8447" s="10" t="s">
        <v>25400</v>
      </c>
      <c r="G8447" s="11"/>
      <c r="H8447" s="11"/>
      <c r="I8447" s="11"/>
    </row>
    <row r="8448" ht="14.25" customHeight="1">
      <c r="A8448" s="5" t="s">
        <v>25401</v>
      </c>
      <c r="B8448" s="13">
        <v>55.0</v>
      </c>
      <c r="C8448" s="13">
        <v>31175.0</v>
      </c>
      <c r="D8448" s="8" t="s">
        <v>25402</v>
      </c>
      <c r="E8448" s="9">
        <v>79.0</v>
      </c>
      <c r="F8448" s="10" t="s">
        <v>25403</v>
      </c>
      <c r="G8448" s="11"/>
      <c r="H8448" s="11"/>
      <c r="I8448" s="11"/>
    </row>
    <row r="8449" ht="14.25" customHeight="1">
      <c r="A8449" s="5" t="s">
        <v>25404</v>
      </c>
      <c r="B8449" s="13">
        <v>55.0</v>
      </c>
      <c r="C8449" s="13">
        <v>31525.0</v>
      </c>
      <c r="D8449" s="8" t="s">
        <v>25405</v>
      </c>
      <c r="E8449" s="9">
        <v>87.0</v>
      </c>
      <c r="F8449" s="10" t="s">
        <v>25406</v>
      </c>
      <c r="G8449" s="11"/>
      <c r="H8449" s="11"/>
      <c r="I8449" s="11"/>
    </row>
    <row r="8450" ht="14.25" customHeight="1">
      <c r="A8450" s="5" t="s">
        <v>25407</v>
      </c>
      <c r="B8450" s="13">
        <v>55.0</v>
      </c>
      <c r="C8450" s="13">
        <v>32075.0</v>
      </c>
      <c r="D8450" s="8" t="s">
        <v>25408</v>
      </c>
      <c r="E8450" s="9">
        <v>79.0</v>
      </c>
      <c r="F8450" s="10" t="s">
        <v>25409</v>
      </c>
      <c r="G8450" s="11"/>
      <c r="H8450" s="11"/>
      <c r="I8450" s="11"/>
    </row>
    <row r="8451" ht="14.25" customHeight="1">
      <c r="A8451" s="5" t="s">
        <v>25410</v>
      </c>
      <c r="B8451" s="13">
        <v>55.0</v>
      </c>
      <c r="C8451" s="13">
        <v>33000.0</v>
      </c>
      <c r="D8451" s="8" t="s">
        <v>25411</v>
      </c>
      <c r="E8451" s="13">
        <v>131.0</v>
      </c>
      <c r="F8451" s="10" t="s">
        <v>25412</v>
      </c>
      <c r="G8451" s="11"/>
      <c r="H8451" s="11"/>
      <c r="I8451" s="11"/>
    </row>
    <row r="8452" ht="14.25" customHeight="1">
      <c r="A8452" s="5" t="s">
        <v>25413</v>
      </c>
      <c r="B8452" s="13">
        <v>55.0</v>
      </c>
      <c r="C8452" s="13">
        <v>33100.0</v>
      </c>
      <c r="D8452" s="8" t="s">
        <v>25414</v>
      </c>
      <c r="E8452" s="13">
        <v>133.0</v>
      </c>
      <c r="F8452" s="10" t="s">
        <v>25415</v>
      </c>
      <c r="G8452" s="11"/>
      <c r="H8452" s="11"/>
      <c r="I8452" s="11"/>
    </row>
    <row r="8453" ht="14.25" customHeight="1">
      <c r="A8453" s="5" t="s">
        <v>25416</v>
      </c>
      <c r="B8453" s="13">
        <v>55.0</v>
      </c>
      <c r="C8453" s="13">
        <v>35300.0</v>
      </c>
      <c r="D8453" s="8" t="s">
        <v>25417</v>
      </c>
      <c r="E8453" s="9">
        <v>9.0</v>
      </c>
      <c r="F8453" s="10" t="s">
        <v>25418</v>
      </c>
      <c r="G8453" s="11"/>
      <c r="H8453" s="11"/>
      <c r="I8453" s="11"/>
    </row>
    <row r="8454" ht="14.25" customHeight="1">
      <c r="A8454" s="5" t="s">
        <v>25419</v>
      </c>
      <c r="B8454" s="13">
        <v>55.0</v>
      </c>
      <c r="C8454" s="13">
        <v>35750.0</v>
      </c>
      <c r="D8454" s="8" t="s">
        <v>25420</v>
      </c>
      <c r="E8454" s="9">
        <v>27.0</v>
      </c>
      <c r="F8454" s="10" t="s">
        <v>25421</v>
      </c>
      <c r="G8454" s="11"/>
      <c r="H8454" s="11"/>
      <c r="I8454" s="11"/>
    </row>
    <row r="8455" ht="14.25" customHeight="1">
      <c r="A8455" s="5" t="s">
        <v>25422</v>
      </c>
      <c r="B8455" s="13">
        <v>55.0</v>
      </c>
      <c r="C8455" s="13">
        <v>35950.0</v>
      </c>
      <c r="D8455" s="8" t="s">
        <v>25423</v>
      </c>
      <c r="E8455" s="9">
        <v>9.0</v>
      </c>
      <c r="F8455" s="10" t="s">
        <v>25424</v>
      </c>
      <c r="G8455" s="11"/>
      <c r="H8455" s="11"/>
      <c r="I8455" s="11"/>
    </row>
    <row r="8456" ht="14.25" customHeight="1">
      <c r="A8456" s="5" t="s">
        <v>25425</v>
      </c>
      <c r="B8456" s="13">
        <v>55.0</v>
      </c>
      <c r="C8456" s="13">
        <v>36250.0</v>
      </c>
      <c r="D8456" s="8" t="s">
        <v>25426</v>
      </c>
      <c r="E8456" s="13">
        <v>109.0</v>
      </c>
      <c r="F8456" s="10" t="s">
        <v>25427</v>
      </c>
      <c r="G8456" s="11"/>
      <c r="H8456" s="11"/>
      <c r="I8456" s="11"/>
    </row>
    <row r="8457" ht="14.25" customHeight="1">
      <c r="A8457" s="5" t="s">
        <v>25428</v>
      </c>
      <c r="B8457" s="13">
        <v>55.0</v>
      </c>
      <c r="C8457" s="13">
        <v>36525.0</v>
      </c>
      <c r="D8457" s="8" t="s">
        <v>25429</v>
      </c>
      <c r="E8457" s="9">
        <v>51.0</v>
      </c>
      <c r="F8457" s="10" t="s">
        <v>25430</v>
      </c>
      <c r="G8457" s="11"/>
      <c r="H8457" s="11"/>
      <c r="I8457" s="11"/>
    </row>
    <row r="8458" ht="14.25" customHeight="1">
      <c r="A8458" s="5" t="s">
        <v>25431</v>
      </c>
      <c r="B8458" s="13">
        <v>55.0</v>
      </c>
      <c r="C8458" s="13">
        <v>36600.0</v>
      </c>
      <c r="D8458" s="8" t="s">
        <v>25432</v>
      </c>
      <c r="E8458" s="13">
        <v>101.0</v>
      </c>
      <c r="F8458" s="10" t="s">
        <v>25433</v>
      </c>
      <c r="G8458" s="11"/>
      <c r="H8458" s="11"/>
      <c r="I8458" s="11"/>
    </row>
    <row r="8459" ht="14.25" customHeight="1">
      <c r="A8459" s="5" t="s">
        <v>25434</v>
      </c>
      <c r="B8459" s="13">
        <v>55.0</v>
      </c>
      <c r="C8459" s="13">
        <v>37575.0</v>
      </c>
      <c r="D8459" s="8" t="s">
        <v>25435</v>
      </c>
      <c r="E8459" s="9">
        <v>55.0</v>
      </c>
      <c r="F8459" s="10" t="s">
        <v>25436</v>
      </c>
      <c r="G8459" s="11"/>
      <c r="H8459" s="11"/>
      <c r="I8459" s="11"/>
    </row>
    <row r="8460" ht="14.25" customHeight="1">
      <c r="A8460" s="5" t="s">
        <v>25437</v>
      </c>
      <c r="B8460" s="13">
        <v>55.0</v>
      </c>
      <c r="C8460" s="13">
        <v>37675.0</v>
      </c>
      <c r="D8460" s="8" t="s">
        <v>25438</v>
      </c>
      <c r="E8460" s="13">
        <v>131.0</v>
      </c>
      <c r="F8460" s="10" t="s">
        <v>25439</v>
      </c>
      <c r="G8460" s="11"/>
      <c r="H8460" s="11"/>
      <c r="I8460" s="11"/>
    </row>
    <row r="8461" ht="14.25" customHeight="1">
      <c r="A8461" s="5" t="s">
        <v>25440</v>
      </c>
      <c r="B8461" s="13">
        <v>55.0</v>
      </c>
      <c r="C8461" s="13">
        <v>37825.0</v>
      </c>
      <c r="D8461" s="8" t="s">
        <v>25441</v>
      </c>
      <c r="E8461" s="13">
        <v>105.0</v>
      </c>
      <c r="F8461" s="10" t="s">
        <v>25442</v>
      </c>
      <c r="G8461" s="11"/>
      <c r="H8461" s="11"/>
      <c r="I8461" s="11"/>
    </row>
    <row r="8462" ht="14.25" customHeight="1">
      <c r="A8462" s="5" t="s">
        <v>25443</v>
      </c>
      <c r="B8462" s="13">
        <v>55.0</v>
      </c>
      <c r="C8462" s="13">
        <v>37900.0</v>
      </c>
      <c r="D8462" s="8" t="s">
        <v>25444</v>
      </c>
      <c r="E8462" s="9">
        <v>55.0</v>
      </c>
      <c r="F8462" s="10" t="s">
        <v>25445</v>
      </c>
      <c r="G8462" s="11"/>
      <c r="H8462" s="11"/>
      <c r="I8462" s="11"/>
    </row>
    <row r="8463" ht="14.25" customHeight="1">
      <c r="A8463" s="5" t="s">
        <v>25446</v>
      </c>
      <c r="B8463" s="13">
        <v>55.0</v>
      </c>
      <c r="C8463" s="13">
        <v>38800.0</v>
      </c>
      <c r="D8463" s="8" t="s">
        <v>25447</v>
      </c>
      <c r="E8463" s="9">
        <v>87.0</v>
      </c>
      <c r="F8463" s="10" t="s">
        <v>25448</v>
      </c>
      <c r="G8463" s="11"/>
      <c r="H8463" s="11"/>
      <c r="I8463" s="11"/>
    </row>
    <row r="8464" ht="14.25" customHeight="1">
      <c r="A8464" s="5" t="s">
        <v>25449</v>
      </c>
      <c r="B8464" s="13">
        <v>55.0</v>
      </c>
      <c r="C8464" s="13">
        <v>39225.0</v>
      </c>
      <c r="D8464" s="8" t="s">
        <v>25450</v>
      </c>
      <c r="E8464" s="9">
        <v>59.0</v>
      </c>
      <c r="F8464" s="10" t="s">
        <v>25451</v>
      </c>
      <c r="G8464" s="11"/>
      <c r="H8464" s="11"/>
      <c r="I8464" s="11"/>
    </row>
    <row r="8465" ht="14.25" customHeight="1">
      <c r="A8465" s="5" t="s">
        <v>25452</v>
      </c>
      <c r="B8465" s="13">
        <v>55.0</v>
      </c>
      <c r="C8465" s="13">
        <v>39350.0</v>
      </c>
      <c r="D8465" s="8" t="s">
        <v>25453</v>
      </c>
      <c r="E8465" s="9">
        <v>61.0</v>
      </c>
      <c r="F8465" s="10" t="s">
        <v>25454</v>
      </c>
      <c r="G8465" s="11"/>
      <c r="H8465" s="11"/>
      <c r="I8465" s="11"/>
    </row>
    <row r="8466" ht="14.25" customHeight="1">
      <c r="A8466" s="5" t="s">
        <v>25455</v>
      </c>
      <c r="B8466" s="13">
        <v>55.0</v>
      </c>
      <c r="C8466" s="13">
        <v>39525.0</v>
      </c>
      <c r="D8466" s="8" t="s">
        <v>25456</v>
      </c>
      <c r="E8466" s="9">
        <v>15.0</v>
      </c>
      <c r="F8466" s="10" t="s">
        <v>25457</v>
      </c>
      <c r="G8466" s="11"/>
      <c r="H8466" s="11"/>
      <c r="I8466" s="11"/>
    </row>
    <row r="8467" ht="14.25" customHeight="1">
      <c r="A8467" s="5" t="s">
        <v>25458</v>
      </c>
      <c r="B8467" s="13">
        <v>55.0</v>
      </c>
      <c r="C8467" s="13">
        <v>39525.0</v>
      </c>
      <c r="D8467" s="8" t="s">
        <v>25459</v>
      </c>
      <c r="E8467" s="9">
        <v>71.0</v>
      </c>
      <c r="F8467" s="10" t="s">
        <v>25460</v>
      </c>
      <c r="G8467" s="11"/>
      <c r="H8467" s="11"/>
      <c r="I8467" s="11"/>
    </row>
    <row r="8468" ht="14.25" customHeight="1">
      <c r="A8468" s="5" t="s">
        <v>25461</v>
      </c>
      <c r="B8468" s="13">
        <v>55.0</v>
      </c>
      <c r="C8468" s="13">
        <v>39550.0</v>
      </c>
      <c r="D8468" s="8" t="s">
        <v>25462</v>
      </c>
      <c r="E8468" s="9">
        <v>43.0</v>
      </c>
      <c r="F8468" s="10" t="s">
        <v>25463</v>
      </c>
      <c r="G8468" s="11"/>
      <c r="H8468" s="11"/>
      <c r="I8468" s="11"/>
    </row>
    <row r="8469" ht="14.25" customHeight="1">
      <c r="A8469" s="5" t="s">
        <v>25464</v>
      </c>
      <c r="B8469" s="13">
        <v>55.0</v>
      </c>
      <c r="C8469" s="13">
        <v>39650.0</v>
      </c>
      <c r="D8469" s="8" t="s">
        <v>25465</v>
      </c>
      <c r="E8469" s="9">
        <v>87.0</v>
      </c>
      <c r="F8469" s="10" t="s">
        <v>25466</v>
      </c>
      <c r="G8469" s="11"/>
      <c r="H8469" s="11"/>
      <c r="I8469" s="11"/>
    </row>
    <row r="8470" ht="14.25" customHeight="1">
      <c r="A8470" s="5" t="s">
        <v>25467</v>
      </c>
      <c r="B8470" s="13">
        <v>55.0</v>
      </c>
      <c r="C8470" s="13">
        <v>40050.0</v>
      </c>
      <c r="D8470" s="8" t="s">
        <v>25468</v>
      </c>
      <c r="E8470" s="9">
        <v>89.0</v>
      </c>
      <c r="F8470" s="10" t="s">
        <v>25469</v>
      </c>
      <c r="G8470" s="11"/>
      <c r="H8470" s="11"/>
      <c r="I8470" s="11"/>
    </row>
    <row r="8471" ht="14.25" customHeight="1">
      <c r="A8471" s="5" t="s">
        <v>25470</v>
      </c>
      <c r="B8471" s="13">
        <v>55.0</v>
      </c>
      <c r="C8471" s="13">
        <v>40125.0</v>
      </c>
      <c r="D8471" s="8" t="s">
        <v>25471</v>
      </c>
      <c r="E8471" s="9">
        <v>73.0</v>
      </c>
      <c r="F8471" s="10" t="s">
        <v>25472</v>
      </c>
      <c r="G8471" s="11"/>
      <c r="H8471" s="11"/>
      <c r="I8471" s="11"/>
    </row>
    <row r="8472" ht="14.25" customHeight="1">
      <c r="A8472" s="5" t="s">
        <v>25473</v>
      </c>
      <c r="B8472" s="13">
        <v>55.0</v>
      </c>
      <c r="C8472" s="13">
        <v>40550.0</v>
      </c>
      <c r="D8472" s="8" t="s">
        <v>25474</v>
      </c>
      <c r="E8472" s="9">
        <v>73.0</v>
      </c>
      <c r="F8472" s="10" t="s">
        <v>25475</v>
      </c>
      <c r="G8472" s="11"/>
      <c r="H8472" s="11"/>
      <c r="I8472" s="11"/>
    </row>
    <row r="8473" ht="14.25" customHeight="1">
      <c r="A8473" s="5" t="s">
        <v>25476</v>
      </c>
      <c r="B8473" s="13">
        <v>55.0</v>
      </c>
      <c r="C8473" s="13">
        <v>40775.0</v>
      </c>
      <c r="D8473" s="8" t="s">
        <v>25477</v>
      </c>
      <c r="E8473" s="9">
        <v>63.0</v>
      </c>
      <c r="F8473" s="10" t="s">
        <v>25478</v>
      </c>
      <c r="G8473" s="11"/>
      <c r="H8473" s="11"/>
      <c r="I8473" s="11"/>
    </row>
    <row r="8474" ht="14.25" customHeight="1">
      <c r="A8474" s="5" t="s">
        <v>25479</v>
      </c>
      <c r="B8474" s="13">
        <v>55.0</v>
      </c>
      <c r="C8474" s="13">
        <v>40850.0</v>
      </c>
      <c r="D8474" s="8" t="s">
        <v>25480</v>
      </c>
      <c r="E8474" s="13">
        <v>107.0</v>
      </c>
      <c r="F8474" s="10" t="s">
        <v>25481</v>
      </c>
      <c r="G8474" s="11"/>
      <c r="H8474" s="11"/>
      <c r="I8474" s="11"/>
    </row>
    <row r="8475" ht="14.25" customHeight="1">
      <c r="A8475" s="5" t="s">
        <v>25482</v>
      </c>
      <c r="B8475" s="13">
        <v>55.0</v>
      </c>
      <c r="C8475" s="13">
        <v>41450.0</v>
      </c>
      <c r="D8475" s="8" t="s">
        <v>25483</v>
      </c>
      <c r="E8475" s="13">
        <v>127.0</v>
      </c>
      <c r="F8475" s="10" t="s">
        <v>25484</v>
      </c>
      <c r="G8475" s="11"/>
      <c r="H8475" s="11"/>
      <c r="I8475" s="11"/>
    </row>
    <row r="8476" ht="14.25" customHeight="1">
      <c r="A8476" s="5" t="s">
        <v>25485</v>
      </c>
      <c r="B8476" s="13">
        <v>55.0</v>
      </c>
      <c r="C8476" s="13">
        <v>41675.0</v>
      </c>
      <c r="D8476" s="8" t="s">
        <v>25486</v>
      </c>
      <c r="E8476" s="9">
        <v>55.0</v>
      </c>
      <c r="F8476" s="10" t="s">
        <v>25487</v>
      </c>
      <c r="G8476" s="11"/>
      <c r="H8476" s="11"/>
      <c r="I8476" s="11"/>
    </row>
    <row r="8477" ht="14.25" customHeight="1">
      <c r="A8477" s="5" t="s">
        <v>25488</v>
      </c>
      <c r="B8477" s="13">
        <v>55.0</v>
      </c>
      <c r="C8477" s="13">
        <v>42250.0</v>
      </c>
      <c r="D8477" s="8" t="s">
        <v>25489</v>
      </c>
      <c r="E8477" s="9">
        <v>43.0</v>
      </c>
      <c r="F8477" s="10" t="s">
        <v>25490</v>
      </c>
      <c r="G8477" s="11"/>
      <c r="H8477" s="11"/>
      <c r="I8477" s="11"/>
    </row>
    <row r="8478" ht="14.25" customHeight="1">
      <c r="A8478" s="5" t="s">
        <v>25491</v>
      </c>
      <c r="B8478" s="13">
        <v>55.0</v>
      </c>
      <c r="C8478" s="13">
        <v>42900.0</v>
      </c>
      <c r="D8478" s="8" t="s">
        <v>25492</v>
      </c>
      <c r="E8478" s="9">
        <v>9.0</v>
      </c>
      <c r="F8478" s="10" t="s">
        <v>25493</v>
      </c>
      <c r="G8478" s="11"/>
      <c r="H8478" s="11"/>
      <c r="I8478" s="11"/>
    </row>
    <row r="8479" ht="14.25" customHeight="1">
      <c r="A8479" s="14" t="s">
        <v>25494</v>
      </c>
      <c r="B8479" s="16">
        <v>55.0</v>
      </c>
      <c r="C8479" s="16">
        <v>44375.0</v>
      </c>
      <c r="D8479" s="17" t="s">
        <v>25495</v>
      </c>
      <c r="E8479" s="18">
        <v>41.0</v>
      </c>
      <c r="F8479" s="19" t="s">
        <v>25496</v>
      </c>
      <c r="G8479" s="11"/>
      <c r="H8479" s="11"/>
      <c r="I8479" s="11"/>
    </row>
    <row r="8480" ht="14.25" customHeight="1">
      <c r="A8480" s="5" t="s">
        <v>25497</v>
      </c>
      <c r="B8480" s="13">
        <v>55.0</v>
      </c>
      <c r="C8480" s="13">
        <v>44950.0</v>
      </c>
      <c r="D8480" s="8" t="s">
        <v>25498</v>
      </c>
      <c r="E8480" s="9">
        <v>87.0</v>
      </c>
      <c r="F8480" s="10" t="s">
        <v>25499</v>
      </c>
      <c r="G8480" s="11"/>
      <c r="H8480" s="11"/>
      <c r="I8480" s="11"/>
    </row>
    <row r="8481" ht="14.25" customHeight="1">
      <c r="A8481" s="5" t="s">
        <v>25500</v>
      </c>
      <c r="B8481" s="13">
        <v>55.0</v>
      </c>
      <c r="C8481" s="13">
        <v>46600.0</v>
      </c>
      <c r="D8481" s="8" t="s">
        <v>25501</v>
      </c>
      <c r="E8481" s="9">
        <v>57.0</v>
      </c>
      <c r="F8481" s="10" t="s">
        <v>25502</v>
      </c>
      <c r="G8481" s="11"/>
      <c r="H8481" s="11"/>
      <c r="I8481" s="11"/>
    </row>
    <row r="8482" ht="14.25" customHeight="1">
      <c r="A8482" s="5" t="s">
        <v>25503</v>
      </c>
      <c r="B8482" s="13">
        <v>55.0</v>
      </c>
      <c r="C8482" s="13">
        <v>46700.0</v>
      </c>
      <c r="D8482" s="8" t="s">
        <v>25504</v>
      </c>
      <c r="E8482" s="13">
        <v>127.0</v>
      </c>
      <c r="F8482" s="10" t="s">
        <v>25505</v>
      </c>
      <c r="G8482" s="11"/>
      <c r="H8482" s="11"/>
      <c r="I8482" s="11"/>
    </row>
    <row r="8483" ht="14.25" customHeight="1">
      <c r="A8483" s="5" t="s">
        <v>25506</v>
      </c>
      <c r="B8483" s="13">
        <v>55.0</v>
      </c>
      <c r="C8483" s="13">
        <v>46850.0</v>
      </c>
      <c r="D8483" s="8" t="s">
        <v>25507</v>
      </c>
      <c r="E8483" s="9">
        <v>25.0</v>
      </c>
      <c r="F8483" s="10" t="s">
        <v>25508</v>
      </c>
      <c r="G8483" s="11"/>
      <c r="H8483" s="11"/>
      <c r="I8483" s="11"/>
    </row>
    <row r="8484" ht="14.25" customHeight="1">
      <c r="A8484" s="5" t="s">
        <v>25509</v>
      </c>
      <c r="B8484" s="13">
        <v>55.0</v>
      </c>
      <c r="C8484" s="13">
        <v>48000.0</v>
      </c>
      <c r="D8484" s="8" t="s">
        <v>25510</v>
      </c>
      <c r="E8484" s="9">
        <v>25.0</v>
      </c>
      <c r="F8484" s="10" t="s">
        <v>25511</v>
      </c>
      <c r="G8484" s="11"/>
      <c r="H8484" s="11"/>
      <c r="I8484" s="11"/>
    </row>
    <row r="8485" ht="14.25" customHeight="1">
      <c r="A8485" s="5" t="s">
        <v>25512</v>
      </c>
      <c r="B8485" s="13">
        <v>55.0</v>
      </c>
      <c r="C8485" s="13">
        <v>48475.0</v>
      </c>
      <c r="D8485" s="8" t="s">
        <v>25513</v>
      </c>
      <c r="E8485" s="13">
        <v>125.0</v>
      </c>
      <c r="F8485" s="10" t="s">
        <v>25514</v>
      </c>
      <c r="G8485" s="11"/>
      <c r="H8485" s="11"/>
      <c r="I8485" s="11"/>
    </row>
    <row r="8486" ht="14.25" customHeight="1">
      <c r="A8486" s="5" t="s">
        <v>25515</v>
      </c>
      <c r="B8486" s="13">
        <v>55.0</v>
      </c>
      <c r="C8486" s="13">
        <v>48500.0</v>
      </c>
      <c r="D8486" s="8" t="s">
        <v>25516</v>
      </c>
      <c r="E8486" s="9">
        <v>71.0</v>
      </c>
      <c r="F8486" s="10" t="s">
        <v>25517</v>
      </c>
      <c r="G8486" s="11"/>
      <c r="H8486" s="11"/>
      <c r="I8486" s="11"/>
    </row>
    <row r="8487" ht="14.25" customHeight="1">
      <c r="A8487" s="5" t="s">
        <v>25518</v>
      </c>
      <c r="B8487" s="13">
        <v>55.0</v>
      </c>
      <c r="C8487" s="13">
        <v>49140.0</v>
      </c>
      <c r="D8487" s="8" t="s">
        <v>25519</v>
      </c>
      <c r="E8487" s="9">
        <v>21.0</v>
      </c>
      <c r="F8487" s="10" t="s">
        <v>25520</v>
      </c>
      <c r="G8487" s="11"/>
      <c r="H8487" s="11"/>
      <c r="I8487" s="11"/>
    </row>
    <row r="8488" ht="14.25" customHeight="1">
      <c r="A8488" s="5" t="s">
        <v>25521</v>
      </c>
      <c r="B8488" s="13">
        <v>55.0</v>
      </c>
      <c r="C8488" s="13">
        <v>49300.0</v>
      </c>
      <c r="D8488" s="8" t="s">
        <v>25522</v>
      </c>
      <c r="E8488" s="9">
        <v>75.0</v>
      </c>
      <c r="F8488" s="10" t="s">
        <v>25523</v>
      </c>
      <c r="G8488" s="11"/>
      <c r="H8488" s="11"/>
      <c r="I8488" s="11"/>
    </row>
    <row r="8489" ht="14.25" customHeight="1">
      <c r="A8489" s="5" t="s">
        <v>25524</v>
      </c>
      <c r="B8489" s="13">
        <v>55.0</v>
      </c>
      <c r="C8489" s="13">
        <v>49675.0</v>
      </c>
      <c r="D8489" s="8" t="s">
        <v>25525</v>
      </c>
      <c r="E8489" s="9">
        <v>73.0</v>
      </c>
      <c r="F8489" s="10" t="s">
        <v>25526</v>
      </c>
      <c r="G8489" s="11"/>
      <c r="H8489" s="11"/>
      <c r="I8489" s="11"/>
    </row>
    <row r="8490" ht="14.25" customHeight="1">
      <c r="A8490" s="5" t="s">
        <v>25527</v>
      </c>
      <c r="B8490" s="13">
        <v>55.0</v>
      </c>
      <c r="C8490" s="13">
        <v>49675.0</v>
      </c>
      <c r="D8490" s="8" t="s">
        <v>25528</v>
      </c>
      <c r="E8490" s="13">
        <v>141.0</v>
      </c>
      <c r="F8490" s="10" t="s">
        <v>25529</v>
      </c>
      <c r="G8490" s="11"/>
      <c r="H8490" s="11"/>
      <c r="I8490" s="11"/>
    </row>
    <row r="8491" ht="14.25" customHeight="1">
      <c r="A8491" s="5" t="s">
        <v>25530</v>
      </c>
      <c r="B8491" s="13">
        <v>55.0</v>
      </c>
      <c r="C8491" s="13">
        <v>50025.0</v>
      </c>
      <c r="D8491" s="8" t="s">
        <v>25531</v>
      </c>
      <c r="E8491" s="9">
        <v>57.0</v>
      </c>
      <c r="F8491" s="10" t="s">
        <v>25532</v>
      </c>
      <c r="G8491" s="11"/>
      <c r="H8491" s="11"/>
      <c r="I8491" s="11"/>
    </row>
    <row r="8492" ht="14.25" customHeight="1">
      <c r="A8492" s="5" t="s">
        <v>25533</v>
      </c>
      <c r="B8492" s="13">
        <v>55.0</v>
      </c>
      <c r="C8492" s="13">
        <v>50200.0</v>
      </c>
      <c r="D8492" s="8" t="s">
        <v>25534</v>
      </c>
      <c r="E8492" s="9">
        <v>27.0</v>
      </c>
      <c r="F8492" s="10" t="s">
        <v>25535</v>
      </c>
      <c r="G8492" s="11"/>
      <c r="H8492" s="11"/>
      <c r="I8492" s="11"/>
    </row>
    <row r="8493" ht="14.25" customHeight="1">
      <c r="A8493" s="5" t="s">
        <v>25536</v>
      </c>
      <c r="B8493" s="13">
        <v>55.0</v>
      </c>
      <c r="C8493" s="13">
        <v>50425.0</v>
      </c>
      <c r="D8493" s="8" t="s">
        <v>25537</v>
      </c>
      <c r="E8493" s="13">
        <v>119.0</v>
      </c>
      <c r="F8493" s="10" t="s">
        <v>25538</v>
      </c>
      <c r="G8493" s="11"/>
      <c r="H8493" s="11"/>
      <c r="I8493" s="11"/>
    </row>
    <row r="8494" ht="14.25" customHeight="1">
      <c r="A8494" s="5" t="s">
        <v>25539</v>
      </c>
      <c r="B8494" s="13">
        <v>55.0</v>
      </c>
      <c r="C8494" s="13">
        <v>50825.0</v>
      </c>
      <c r="D8494" s="8" t="s">
        <v>25540</v>
      </c>
      <c r="E8494" s="13">
        <v>139.0</v>
      </c>
      <c r="F8494" s="10" t="s">
        <v>25541</v>
      </c>
      <c r="G8494" s="11"/>
      <c r="H8494" s="11"/>
      <c r="I8494" s="11"/>
    </row>
    <row r="8495" ht="14.25" customHeight="1">
      <c r="A8495" s="5" t="s">
        <v>25542</v>
      </c>
      <c r="B8495" s="13">
        <v>55.0</v>
      </c>
      <c r="C8495" s="13">
        <v>51000.0</v>
      </c>
      <c r="D8495" s="8" t="s">
        <v>25543</v>
      </c>
      <c r="E8495" s="13">
        <v>133.0</v>
      </c>
      <c r="F8495" s="10" t="s">
        <v>25544</v>
      </c>
      <c r="G8495" s="11"/>
      <c r="H8495" s="11"/>
      <c r="I8495" s="11"/>
    </row>
    <row r="8496" ht="14.25" customHeight="1">
      <c r="A8496" s="5" t="s">
        <v>25545</v>
      </c>
      <c r="B8496" s="13">
        <v>55.0</v>
      </c>
      <c r="C8496" s="13">
        <v>51025.0</v>
      </c>
      <c r="D8496" s="8" t="s">
        <v>25546</v>
      </c>
      <c r="E8496" s="9">
        <v>33.0</v>
      </c>
      <c r="F8496" s="10" t="s">
        <v>25547</v>
      </c>
      <c r="G8496" s="11"/>
      <c r="H8496" s="11"/>
      <c r="I8496" s="11"/>
    </row>
    <row r="8497" ht="14.25" customHeight="1">
      <c r="A8497" s="5" t="s">
        <v>25548</v>
      </c>
      <c r="B8497" s="13">
        <v>55.0</v>
      </c>
      <c r="C8497" s="13">
        <v>51150.0</v>
      </c>
      <c r="D8497" s="8" t="s">
        <v>25549</v>
      </c>
      <c r="E8497" s="9">
        <v>89.0</v>
      </c>
      <c r="F8497" s="10" t="s">
        <v>25550</v>
      </c>
      <c r="G8497" s="11"/>
      <c r="H8497" s="11"/>
      <c r="I8497" s="11"/>
    </row>
    <row r="8498" ht="14.25" customHeight="1">
      <c r="A8498" s="5" t="s">
        <v>25551</v>
      </c>
      <c r="B8498" s="13">
        <v>55.0</v>
      </c>
      <c r="C8498" s="13">
        <v>51250.0</v>
      </c>
      <c r="D8498" s="8" t="s">
        <v>25552</v>
      </c>
      <c r="E8498" s="9">
        <v>69.0</v>
      </c>
      <c r="F8498" s="10" t="s">
        <v>25553</v>
      </c>
      <c r="G8498" s="11"/>
      <c r="H8498" s="11"/>
      <c r="I8498" s="11"/>
    </row>
    <row r="8499" ht="14.25" customHeight="1">
      <c r="A8499" s="5" t="s">
        <v>25554</v>
      </c>
      <c r="B8499" s="13">
        <v>55.0</v>
      </c>
      <c r="C8499" s="13">
        <v>51325.0</v>
      </c>
      <c r="D8499" s="8" t="s">
        <v>25555</v>
      </c>
      <c r="E8499" s="13">
        <v>111.0</v>
      </c>
      <c r="F8499" s="10" t="s">
        <v>25556</v>
      </c>
      <c r="G8499" s="11"/>
      <c r="H8499" s="11"/>
      <c r="I8499" s="11"/>
    </row>
    <row r="8500" ht="14.25" customHeight="1">
      <c r="A8500" s="5" t="s">
        <v>25557</v>
      </c>
      <c r="B8500" s="13">
        <v>55.0</v>
      </c>
      <c r="C8500" s="13">
        <v>51375.0</v>
      </c>
      <c r="D8500" s="8" t="s">
        <v>25558</v>
      </c>
      <c r="E8500" s="13">
        <v>133.0</v>
      </c>
      <c r="F8500" s="10" t="s">
        <v>25559</v>
      </c>
      <c r="G8500" s="11"/>
      <c r="H8500" s="11"/>
      <c r="I8500" s="11"/>
    </row>
    <row r="8501" ht="14.25" customHeight="1">
      <c r="A8501" s="5" t="s">
        <v>25560</v>
      </c>
      <c r="B8501" s="13">
        <v>55.0</v>
      </c>
      <c r="C8501" s="13">
        <v>51575.0</v>
      </c>
      <c r="D8501" s="8" t="s">
        <v>25561</v>
      </c>
      <c r="E8501" s="9">
        <v>25.0</v>
      </c>
      <c r="F8501" s="10" t="s">
        <v>25562</v>
      </c>
      <c r="G8501" s="11"/>
      <c r="H8501" s="11"/>
      <c r="I8501" s="11"/>
    </row>
    <row r="8502" ht="14.25" customHeight="1">
      <c r="A8502" s="5" t="s">
        <v>25563</v>
      </c>
      <c r="B8502" s="13">
        <v>55.0</v>
      </c>
      <c r="C8502" s="13">
        <v>52200.0</v>
      </c>
      <c r="D8502" s="8" t="s">
        <v>25564</v>
      </c>
      <c r="E8502" s="13">
        <v>105.0</v>
      </c>
      <c r="F8502" s="10" t="s">
        <v>25565</v>
      </c>
      <c r="G8502" s="11"/>
      <c r="H8502" s="11"/>
      <c r="I8502" s="11"/>
    </row>
    <row r="8503" ht="14.25" customHeight="1">
      <c r="A8503" s="5" t="s">
        <v>25566</v>
      </c>
      <c r="B8503" s="13">
        <v>55.0</v>
      </c>
      <c r="C8503" s="13">
        <v>53000.0</v>
      </c>
      <c r="D8503" s="8" t="s">
        <v>25567</v>
      </c>
      <c r="E8503" s="9">
        <v>79.0</v>
      </c>
      <c r="F8503" s="10" t="s">
        <v>25568</v>
      </c>
      <c r="G8503" s="11"/>
      <c r="H8503" s="11"/>
      <c r="I8503" s="11"/>
    </row>
    <row r="8504" ht="14.25" customHeight="1">
      <c r="A8504" s="5" t="s">
        <v>25569</v>
      </c>
      <c r="B8504" s="13">
        <v>55.0</v>
      </c>
      <c r="C8504" s="13">
        <v>53000.0</v>
      </c>
      <c r="D8504" s="8" t="s">
        <v>25570</v>
      </c>
      <c r="E8504" s="13">
        <v>131.0</v>
      </c>
      <c r="F8504" s="10" t="s">
        <v>25571</v>
      </c>
      <c r="G8504" s="11"/>
      <c r="H8504" s="11"/>
      <c r="I8504" s="11"/>
    </row>
    <row r="8505" ht="14.25" customHeight="1">
      <c r="A8505" s="5" t="s">
        <v>25572</v>
      </c>
      <c r="B8505" s="13">
        <v>55.0</v>
      </c>
      <c r="C8505" s="13">
        <v>53200.0</v>
      </c>
      <c r="D8505" s="8" t="s">
        <v>25573</v>
      </c>
      <c r="E8505" s="9">
        <v>85.0</v>
      </c>
      <c r="F8505" s="10" t="s">
        <v>25574</v>
      </c>
      <c r="G8505" s="11"/>
      <c r="H8505" s="11"/>
      <c r="I8505" s="11"/>
    </row>
    <row r="8506" ht="14.25" customHeight="1">
      <c r="A8506" s="5" t="s">
        <v>25575</v>
      </c>
      <c r="B8506" s="13">
        <v>55.0</v>
      </c>
      <c r="C8506" s="13">
        <v>53600.0</v>
      </c>
      <c r="D8506" s="8" t="s">
        <v>25576</v>
      </c>
      <c r="E8506" s="9">
        <v>11.0</v>
      </c>
      <c r="F8506" s="10" t="s">
        <v>25577</v>
      </c>
      <c r="G8506" s="11"/>
      <c r="H8506" s="11"/>
      <c r="I8506" s="11"/>
    </row>
    <row r="8507" ht="14.25" customHeight="1">
      <c r="A8507" s="5" t="s">
        <v>25578</v>
      </c>
      <c r="B8507" s="13">
        <v>55.0</v>
      </c>
      <c r="C8507" s="13">
        <v>53675.0</v>
      </c>
      <c r="D8507" s="8" t="s">
        <v>25579</v>
      </c>
      <c r="E8507" s="9">
        <v>25.0</v>
      </c>
      <c r="F8507" s="10" t="s">
        <v>25580</v>
      </c>
      <c r="G8507" s="11"/>
      <c r="H8507" s="11"/>
      <c r="I8507" s="11"/>
    </row>
    <row r="8508" ht="14.25" customHeight="1">
      <c r="A8508" s="5" t="s">
        <v>25581</v>
      </c>
      <c r="B8508" s="13">
        <v>55.0</v>
      </c>
      <c r="C8508" s="13">
        <v>53750.0</v>
      </c>
      <c r="D8508" s="8" t="s">
        <v>25582</v>
      </c>
      <c r="E8508" s="9">
        <v>45.0</v>
      </c>
      <c r="F8508" s="10" t="s">
        <v>25583</v>
      </c>
      <c r="G8508" s="11"/>
      <c r="H8508" s="11"/>
      <c r="I8508" s="11"/>
    </row>
    <row r="8509" ht="14.25" customHeight="1">
      <c r="A8509" s="5" t="s">
        <v>25584</v>
      </c>
      <c r="B8509" s="13">
        <v>55.0</v>
      </c>
      <c r="C8509" s="13">
        <v>54500.0</v>
      </c>
      <c r="D8509" s="8" t="s">
        <v>25585</v>
      </c>
      <c r="E8509" s="9">
        <v>73.0</v>
      </c>
      <c r="F8509" s="10" t="s">
        <v>25586</v>
      </c>
      <c r="G8509" s="11"/>
      <c r="H8509" s="11"/>
      <c r="I8509" s="11"/>
    </row>
    <row r="8510" ht="14.25" customHeight="1">
      <c r="A8510" s="5" t="s">
        <v>25587</v>
      </c>
      <c r="B8510" s="13">
        <v>55.0</v>
      </c>
      <c r="C8510" s="13">
        <v>54725.0</v>
      </c>
      <c r="D8510" s="8" t="s">
        <v>25588</v>
      </c>
      <c r="E8510" s="9">
        <v>25.0</v>
      </c>
      <c r="F8510" s="10" t="s">
        <v>25589</v>
      </c>
      <c r="G8510" s="11"/>
      <c r="H8510" s="11"/>
      <c r="I8510" s="11"/>
    </row>
    <row r="8511" ht="14.25" customHeight="1">
      <c r="A8511" s="5" t="s">
        <v>25590</v>
      </c>
      <c r="B8511" s="13">
        <v>55.0</v>
      </c>
      <c r="C8511" s="13">
        <v>55050.0</v>
      </c>
      <c r="D8511" s="8" t="s">
        <v>25591</v>
      </c>
      <c r="E8511" s="13">
        <v>133.0</v>
      </c>
      <c r="F8511" s="10" t="s">
        <v>25592</v>
      </c>
      <c r="G8511" s="11"/>
      <c r="H8511" s="11"/>
      <c r="I8511" s="11"/>
    </row>
    <row r="8512" ht="14.25" customHeight="1">
      <c r="A8512" s="5" t="s">
        <v>25593</v>
      </c>
      <c r="B8512" s="13">
        <v>55.0</v>
      </c>
      <c r="C8512" s="13">
        <v>55275.0</v>
      </c>
      <c r="D8512" s="8" t="s">
        <v>25594</v>
      </c>
      <c r="E8512" s="13">
        <v>133.0</v>
      </c>
      <c r="F8512" s="10" t="s">
        <v>25595</v>
      </c>
      <c r="G8512" s="11"/>
      <c r="H8512" s="11"/>
      <c r="I8512" s="11"/>
    </row>
    <row r="8513" ht="14.25" customHeight="1">
      <c r="A8513" s="5" t="s">
        <v>25596</v>
      </c>
      <c r="B8513" s="13">
        <v>55.0</v>
      </c>
      <c r="C8513" s="13">
        <v>55575.0</v>
      </c>
      <c r="D8513" s="8" t="s">
        <v>25597</v>
      </c>
      <c r="E8513" s="9">
        <v>41.0</v>
      </c>
      <c r="F8513" s="10" t="s">
        <v>25598</v>
      </c>
      <c r="G8513" s="11"/>
      <c r="H8513" s="11"/>
      <c r="I8513" s="11"/>
    </row>
    <row r="8514" ht="14.25" customHeight="1">
      <c r="A8514" s="5" t="s">
        <v>25599</v>
      </c>
      <c r="B8514" s="13">
        <v>55.0</v>
      </c>
      <c r="C8514" s="13">
        <v>55750.0</v>
      </c>
      <c r="D8514" s="8" t="s">
        <v>25600</v>
      </c>
      <c r="E8514" s="13">
        <v>139.0</v>
      </c>
      <c r="F8514" s="10" t="s">
        <v>25601</v>
      </c>
      <c r="G8514" s="11"/>
      <c r="H8514" s="11"/>
      <c r="I8514" s="11"/>
    </row>
    <row r="8515" ht="14.25" customHeight="1">
      <c r="A8515" s="5" t="s">
        <v>25602</v>
      </c>
      <c r="B8515" s="13">
        <v>55.0</v>
      </c>
      <c r="C8515" s="13">
        <v>55800.0</v>
      </c>
      <c r="D8515" s="8" t="s">
        <v>25603</v>
      </c>
      <c r="E8515" s="9">
        <v>19.0</v>
      </c>
      <c r="F8515" s="10" t="s">
        <v>25604</v>
      </c>
      <c r="G8515" s="11"/>
      <c r="H8515" s="11"/>
      <c r="I8515" s="11"/>
    </row>
    <row r="8516" ht="14.25" customHeight="1">
      <c r="A8516" s="5" t="s">
        <v>25605</v>
      </c>
      <c r="B8516" s="13">
        <v>55.0</v>
      </c>
      <c r="C8516" s="13">
        <v>55875.0</v>
      </c>
      <c r="D8516" s="8" t="s">
        <v>25606</v>
      </c>
      <c r="E8516" s="13">
        <v>141.0</v>
      </c>
      <c r="F8516" s="10" t="s">
        <v>25607</v>
      </c>
      <c r="G8516" s="11"/>
      <c r="H8516" s="11"/>
      <c r="I8516" s="11"/>
    </row>
    <row r="8517" ht="14.25" customHeight="1">
      <c r="A8517" s="5" t="s">
        <v>25608</v>
      </c>
      <c r="B8517" s="13">
        <v>55.0</v>
      </c>
      <c r="C8517" s="13">
        <v>56375.0</v>
      </c>
      <c r="D8517" s="8" t="s">
        <v>25609</v>
      </c>
      <c r="E8517" s="13">
        <v>133.0</v>
      </c>
      <c r="F8517" s="10" t="s">
        <v>25610</v>
      </c>
      <c r="G8517" s="11"/>
      <c r="H8517" s="11"/>
      <c r="I8517" s="11"/>
    </row>
    <row r="8518" ht="14.25" customHeight="1">
      <c r="A8518" s="5" t="s">
        <v>25611</v>
      </c>
      <c r="B8518" s="13">
        <v>55.0</v>
      </c>
      <c r="C8518" s="13">
        <v>56800.0</v>
      </c>
      <c r="D8518" s="8" t="s">
        <v>25612</v>
      </c>
      <c r="E8518" s="9">
        <v>15.0</v>
      </c>
      <c r="F8518" s="10" t="s">
        <v>25613</v>
      </c>
      <c r="G8518" s="11"/>
      <c r="H8518" s="11"/>
      <c r="I8518" s="11"/>
    </row>
    <row r="8519" ht="14.25" customHeight="1">
      <c r="A8519" s="5" t="s">
        <v>25614</v>
      </c>
      <c r="B8519" s="13">
        <v>55.0</v>
      </c>
      <c r="C8519" s="13">
        <v>56925.0</v>
      </c>
      <c r="D8519" s="8" t="s">
        <v>25615</v>
      </c>
      <c r="E8519" s="9">
        <v>87.0</v>
      </c>
      <c r="F8519" s="10" t="s">
        <v>25616</v>
      </c>
      <c r="G8519" s="11"/>
      <c r="H8519" s="11"/>
      <c r="I8519" s="11"/>
    </row>
    <row r="8520" ht="14.25" customHeight="1">
      <c r="A8520" s="5" t="s">
        <v>25617</v>
      </c>
      <c r="B8520" s="13">
        <v>55.0</v>
      </c>
      <c r="C8520" s="13">
        <v>56925.0</v>
      </c>
      <c r="D8520" s="8" t="s">
        <v>25618</v>
      </c>
      <c r="E8520" s="13">
        <v>135.0</v>
      </c>
      <c r="F8520" s="10" t="s">
        <v>25619</v>
      </c>
      <c r="G8520" s="11"/>
      <c r="H8520" s="11"/>
      <c r="I8520" s="11"/>
    </row>
    <row r="8521" ht="14.25" customHeight="1">
      <c r="A8521" s="5" t="s">
        <v>25620</v>
      </c>
      <c r="B8521" s="13">
        <v>55.0</v>
      </c>
      <c r="C8521" s="13">
        <v>57100.0</v>
      </c>
      <c r="D8521" s="8" t="s">
        <v>25621</v>
      </c>
      <c r="E8521" s="13">
        <v>109.0</v>
      </c>
      <c r="F8521" s="10" t="s">
        <v>25622</v>
      </c>
      <c r="G8521" s="11"/>
      <c r="H8521" s="11"/>
      <c r="I8521" s="11"/>
    </row>
    <row r="8522" ht="14.25" customHeight="1">
      <c r="A8522" s="5" t="s">
        <v>25623</v>
      </c>
      <c r="B8522" s="13">
        <v>55.0</v>
      </c>
      <c r="C8522" s="13">
        <v>58800.0</v>
      </c>
      <c r="D8522" s="8" t="s">
        <v>25624</v>
      </c>
      <c r="E8522" s="9">
        <v>79.0</v>
      </c>
      <c r="F8522" s="10" t="s">
        <v>25625</v>
      </c>
      <c r="G8522" s="11"/>
      <c r="H8522" s="11"/>
      <c r="I8522" s="11"/>
    </row>
    <row r="8523" ht="14.25" customHeight="1">
      <c r="A8523" s="5" t="s">
        <v>25626</v>
      </c>
      <c r="B8523" s="13">
        <v>55.0</v>
      </c>
      <c r="C8523" s="13">
        <v>59250.0</v>
      </c>
      <c r="D8523" s="8" t="s">
        <v>25627</v>
      </c>
      <c r="E8523" s="13">
        <v>133.0</v>
      </c>
      <c r="F8523" s="10" t="s">
        <v>25628</v>
      </c>
      <c r="G8523" s="11"/>
      <c r="H8523" s="11"/>
      <c r="I8523" s="11"/>
    </row>
    <row r="8524" ht="14.25" customHeight="1">
      <c r="A8524" s="5" t="s">
        <v>25629</v>
      </c>
      <c r="B8524" s="13">
        <v>55.0</v>
      </c>
      <c r="C8524" s="13">
        <v>59350.0</v>
      </c>
      <c r="D8524" s="8" t="s">
        <v>25630</v>
      </c>
      <c r="E8524" s="9">
        <v>83.0</v>
      </c>
      <c r="F8524" s="10" t="s">
        <v>25631</v>
      </c>
      <c r="G8524" s="11"/>
      <c r="H8524" s="11"/>
      <c r="I8524" s="11"/>
    </row>
    <row r="8525" ht="14.25" customHeight="1">
      <c r="A8525" s="5" t="s">
        <v>25632</v>
      </c>
      <c r="B8525" s="13">
        <v>55.0</v>
      </c>
      <c r="C8525" s="13">
        <v>59400.0</v>
      </c>
      <c r="D8525" s="8" t="s">
        <v>25633</v>
      </c>
      <c r="E8525" s="9">
        <v>83.0</v>
      </c>
      <c r="F8525" s="10" t="s">
        <v>25634</v>
      </c>
      <c r="G8525" s="11"/>
      <c r="H8525" s="11"/>
      <c r="I8525" s="11"/>
    </row>
    <row r="8526" ht="14.25" customHeight="1">
      <c r="A8526" s="5" t="s">
        <v>25635</v>
      </c>
      <c r="B8526" s="13">
        <v>55.0</v>
      </c>
      <c r="C8526" s="13">
        <v>59875.0</v>
      </c>
      <c r="D8526" s="8" t="s">
        <v>25636</v>
      </c>
      <c r="E8526" s="13">
        <v>139.0</v>
      </c>
      <c r="F8526" s="10" t="s">
        <v>25637</v>
      </c>
      <c r="G8526" s="11"/>
      <c r="H8526" s="11"/>
      <c r="I8526" s="11"/>
    </row>
    <row r="8527" ht="14.25" customHeight="1">
      <c r="A8527" s="5" t="s">
        <v>25638</v>
      </c>
      <c r="B8527" s="13">
        <v>55.0</v>
      </c>
      <c r="C8527" s="13">
        <v>59925.0</v>
      </c>
      <c r="D8527" s="8" t="s">
        <v>25639</v>
      </c>
      <c r="E8527" s="9">
        <v>63.0</v>
      </c>
      <c r="F8527" s="10" t="s">
        <v>25640</v>
      </c>
      <c r="G8527" s="11"/>
      <c r="H8527" s="11"/>
      <c r="I8527" s="11"/>
    </row>
    <row r="8528" ht="14.25" customHeight="1">
      <c r="A8528" s="5" t="s">
        <v>25641</v>
      </c>
      <c r="B8528" s="13">
        <v>55.0</v>
      </c>
      <c r="C8528" s="13">
        <v>59975.0</v>
      </c>
      <c r="D8528" s="8" t="s">
        <v>25642</v>
      </c>
      <c r="E8528" s="9">
        <v>87.0</v>
      </c>
      <c r="F8528" s="10" t="s">
        <v>25643</v>
      </c>
      <c r="G8528" s="11"/>
      <c r="H8528" s="11"/>
      <c r="I8528" s="11"/>
    </row>
    <row r="8529" ht="14.25" customHeight="1">
      <c r="A8529" s="5" t="s">
        <v>25644</v>
      </c>
      <c r="B8529" s="13">
        <v>55.0</v>
      </c>
      <c r="C8529" s="13">
        <v>60200.0</v>
      </c>
      <c r="D8529" s="8" t="s">
        <v>25645</v>
      </c>
      <c r="E8529" s="9">
        <v>25.0</v>
      </c>
      <c r="F8529" s="10" t="s">
        <v>25646</v>
      </c>
      <c r="G8529" s="11"/>
      <c r="H8529" s="11"/>
      <c r="I8529" s="11"/>
    </row>
    <row r="8530" ht="14.25" customHeight="1">
      <c r="A8530" s="5" t="s">
        <v>25647</v>
      </c>
      <c r="B8530" s="13">
        <v>55.0</v>
      </c>
      <c r="C8530" s="13">
        <v>60500.0</v>
      </c>
      <c r="D8530" s="8" t="s">
        <v>25648</v>
      </c>
      <c r="E8530" s="13">
        <v>139.0</v>
      </c>
      <c r="F8530" s="10" t="s">
        <v>25649</v>
      </c>
      <c r="G8530" s="11"/>
      <c r="H8530" s="11"/>
      <c r="I8530" s="11"/>
    </row>
    <row r="8531" ht="14.25" customHeight="1">
      <c r="A8531" s="5" t="s">
        <v>25650</v>
      </c>
      <c r="B8531" s="13">
        <v>55.0</v>
      </c>
      <c r="C8531" s="13">
        <v>61100.0</v>
      </c>
      <c r="D8531" s="8" t="s">
        <v>25651</v>
      </c>
      <c r="E8531" s="9">
        <v>21.0</v>
      </c>
      <c r="F8531" s="10" t="s">
        <v>25652</v>
      </c>
      <c r="G8531" s="11"/>
      <c r="H8531" s="11"/>
      <c r="I8531" s="11"/>
    </row>
    <row r="8532" ht="14.25" customHeight="1">
      <c r="A8532" s="5" t="s">
        <v>25653</v>
      </c>
      <c r="B8532" s="13">
        <v>55.0</v>
      </c>
      <c r="C8532" s="13">
        <v>61200.0</v>
      </c>
      <c r="D8532" s="8" t="s">
        <v>25654</v>
      </c>
      <c r="E8532" s="9">
        <v>99.0</v>
      </c>
      <c r="F8532" s="10" t="s">
        <v>25655</v>
      </c>
      <c r="G8532" s="11"/>
      <c r="H8532" s="11"/>
      <c r="I8532" s="11"/>
    </row>
    <row r="8533" ht="14.25" customHeight="1">
      <c r="A8533" s="14" t="s">
        <v>25656</v>
      </c>
      <c r="B8533" s="16">
        <v>55.0</v>
      </c>
      <c r="C8533" s="16">
        <v>61875.0</v>
      </c>
      <c r="D8533" s="17" t="s">
        <v>25657</v>
      </c>
      <c r="E8533" s="18">
        <v>83.0</v>
      </c>
      <c r="F8533" s="19" t="s">
        <v>25658</v>
      </c>
      <c r="G8533" s="11"/>
      <c r="H8533" s="11"/>
      <c r="I8533" s="11"/>
    </row>
    <row r="8534" ht="14.25" customHeight="1">
      <c r="A8534" s="5" t="s">
        <v>25659</v>
      </c>
      <c r="B8534" s="13">
        <v>55.0</v>
      </c>
      <c r="C8534" s="13">
        <v>62175.0</v>
      </c>
      <c r="D8534" s="8" t="s">
        <v>25660</v>
      </c>
      <c r="E8534" s="9">
        <v>75.0</v>
      </c>
      <c r="F8534" s="10" t="s">
        <v>25661</v>
      </c>
      <c r="G8534" s="11"/>
      <c r="H8534" s="11"/>
      <c r="I8534" s="11"/>
    </row>
    <row r="8535" ht="14.25" customHeight="1">
      <c r="A8535" s="5" t="s">
        <v>25662</v>
      </c>
      <c r="B8535" s="13">
        <v>55.0</v>
      </c>
      <c r="C8535" s="13">
        <v>62250.0</v>
      </c>
      <c r="D8535" s="8" t="s">
        <v>25663</v>
      </c>
      <c r="E8535" s="13">
        <v>133.0</v>
      </c>
      <c r="F8535" s="10" t="s">
        <v>25664</v>
      </c>
      <c r="G8535" s="11"/>
      <c r="H8535" s="11"/>
      <c r="I8535" s="11"/>
    </row>
    <row r="8536" ht="14.25" customHeight="1">
      <c r="A8536" s="5" t="s">
        <v>25665</v>
      </c>
      <c r="B8536" s="13">
        <v>55.0</v>
      </c>
      <c r="C8536" s="13">
        <v>62450.0</v>
      </c>
      <c r="D8536" s="8" t="s">
        <v>25666</v>
      </c>
      <c r="E8536" s="9">
        <v>99.0</v>
      </c>
      <c r="F8536" s="10" t="s">
        <v>25667</v>
      </c>
      <c r="G8536" s="11"/>
      <c r="H8536" s="11"/>
      <c r="I8536" s="11"/>
    </row>
    <row r="8537" ht="14.25" customHeight="1">
      <c r="A8537" s="5" t="s">
        <v>25668</v>
      </c>
      <c r="B8537" s="13">
        <v>55.0</v>
      </c>
      <c r="C8537" s="13">
        <v>63250.0</v>
      </c>
      <c r="D8537" s="8" t="s">
        <v>25669</v>
      </c>
      <c r="E8537" s="9">
        <v>43.0</v>
      </c>
      <c r="F8537" s="10" t="s">
        <v>25670</v>
      </c>
      <c r="G8537" s="11"/>
      <c r="H8537" s="11"/>
      <c r="I8537" s="11"/>
    </row>
    <row r="8538" ht="14.25" customHeight="1">
      <c r="A8538" s="5" t="s">
        <v>25671</v>
      </c>
      <c r="B8538" s="13">
        <v>55.0</v>
      </c>
      <c r="C8538" s="13">
        <v>63300.0</v>
      </c>
      <c r="D8538" s="8" t="s">
        <v>25672</v>
      </c>
      <c r="E8538" s="9">
        <v>59.0</v>
      </c>
      <c r="F8538" s="10" t="s">
        <v>25673</v>
      </c>
      <c r="G8538" s="11"/>
      <c r="H8538" s="11"/>
      <c r="I8538" s="11"/>
    </row>
    <row r="8539" ht="14.25" customHeight="1">
      <c r="A8539" s="5" t="s">
        <v>25674</v>
      </c>
      <c r="B8539" s="13">
        <v>55.0</v>
      </c>
      <c r="C8539" s="13">
        <v>63525.0</v>
      </c>
      <c r="D8539" s="8" t="s">
        <v>25675</v>
      </c>
      <c r="E8539" s="9">
        <v>97.0</v>
      </c>
      <c r="F8539" s="10" t="s">
        <v>25676</v>
      </c>
      <c r="G8539" s="11"/>
      <c r="H8539" s="11"/>
      <c r="I8539" s="11"/>
    </row>
    <row r="8540" ht="14.25" customHeight="1">
      <c r="A8540" s="5" t="s">
        <v>25677</v>
      </c>
      <c r="B8540" s="13">
        <v>55.0</v>
      </c>
      <c r="C8540" s="13">
        <v>63700.0</v>
      </c>
      <c r="D8540" s="8" t="s">
        <v>25678</v>
      </c>
      <c r="E8540" s="13">
        <v>117.0</v>
      </c>
      <c r="F8540" s="10" t="s">
        <v>25679</v>
      </c>
      <c r="G8540" s="11"/>
      <c r="H8540" s="11"/>
      <c r="I8540" s="11"/>
    </row>
    <row r="8541" ht="14.25" customHeight="1">
      <c r="A8541" s="5" t="s">
        <v>25680</v>
      </c>
      <c r="B8541" s="13">
        <v>55.0</v>
      </c>
      <c r="C8541" s="13">
        <v>64100.0</v>
      </c>
      <c r="D8541" s="8" t="s">
        <v>25681</v>
      </c>
      <c r="E8541" s="9">
        <v>21.0</v>
      </c>
      <c r="F8541" s="10" t="s">
        <v>25682</v>
      </c>
      <c r="G8541" s="11"/>
      <c r="H8541" s="11"/>
      <c r="I8541" s="11"/>
    </row>
    <row r="8542" ht="14.25" customHeight="1">
      <c r="A8542" s="5" t="s">
        <v>25683</v>
      </c>
      <c r="B8542" s="13">
        <v>55.0</v>
      </c>
      <c r="C8542" s="13">
        <v>64450.0</v>
      </c>
      <c r="D8542" s="8" t="s">
        <v>25684</v>
      </c>
      <c r="E8542" s="9">
        <v>89.0</v>
      </c>
      <c r="F8542" s="10" t="s">
        <v>25685</v>
      </c>
      <c r="G8542" s="11"/>
      <c r="H8542" s="11"/>
      <c r="I8542" s="11"/>
    </row>
    <row r="8543" ht="14.25" customHeight="1">
      <c r="A8543" s="5" t="s">
        <v>25686</v>
      </c>
      <c r="B8543" s="13">
        <v>55.0</v>
      </c>
      <c r="C8543" s="13">
        <v>64625.0</v>
      </c>
      <c r="D8543" s="8" t="s">
        <v>25687</v>
      </c>
      <c r="E8543" s="9">
        <v>43.0</v>
      </c>
      <c r="F8543" s="10" t="s">
        <v>25688</v>
      </c>
      <c r="G8543" s="11"/>
      <c r="H8543" s="11"/>
      <c r="I8543" s="11"/>
    </row>
    <row r="8544" ht="14.25" customHeight="1">
      <c r="A8544" s="5" t="s">
        <v>25689</v>
      </c>
      <c r="B8544" s="13">
        <v>55.0</v>
      </c>
      <c r="C8544" s="13">
        <v>64900.0</v>
      </c>
      <c r="D8544" s="8" t="s">
        <v>25690</v>
      </c>
      <c r="E8544" s="9">
        <v>21.0</v>
      </c>
      <c r="F8544" s="10" t="s">
        <v>25691</v>
      </c>
      <c r="G8544" s="11"/>
      <c r="H8544" s="11"/>
      <c r="I8544" s="11"/>
    </row>
    <row r="8545" ht="14.25" customHeight="1">
      <c r="A8545" s="5" t="s">
        <v>25692</v>
      </c>
      <c r="B8545" s="13">
        <v>55.0</v>
      </c>
      <c r="C8545" s="13">
        <v>65050.0</v>
      </c>
      <c r="D8545" s="8" t="s">
        <v>25693</v>
      </c>
      <c r="E8545" s="9">
        <v>23.0</v>
      </c>
      <c r="F8545" s="10" t="s">
        <v>25694</v>
      </c>
      <c r="G8545" s="11"/>
      <c r="H8545" s="11"/>
      <c r="I8545" s="11"/>
    </row>
    <row r="8546" ht="14.25" customHeight="1">
      <c r="A8546" s="5" t="s">
        <v>25695</v>
      </c>
      <c r="B8546" s="13">
        <v>55.0</v>
      </c>
      <c r="C8546" s="13">
        <v>65375.0</v>
      </c>
      <c r="D8546" s="8" t="s">
        <v>25696</v>
      </c>
      <c r="E8546" s="9">
        <v>93.0</v>
      </c>
      <c r="F8546" s="10" t="s">
        <v>25697</v>
      </c>
      <c r="G8546" s="11"/>
      <c r="H8546" s="11"/>
      <c r="I8546" s="11"/>
    </row>
    <row r="8547" ht="14.25" customHeight="1">
      <c r="A8547" s="5" t="s">
        <v>25698</v>
      </c>
      <c r="B8547" s="13">
        <v>55.0</v>
      </c>
      <c r="C8547" s="13">
        <v>66000.0</v>
      </c>
      <c r="D8547" s="8" t="s">
        <v>25699</v>
      </c>
      <c r="E8547" s="13">
        <v>101.0</v>
      </c>
      <c r="F8547" s="10" t="s">
        <v>25700</v>
      </c>
      <c r="G8547" s="11"/>
      <c r="H8547" s="11"/>
      <c r="I8547" s="11"/>
    </row>
    <row r="8548" ht="14.25" customHeight="1">
      <c r="A8548" s="5" t="s">
        <v>25701</v>
      </c>
      <c r="B8548" s="13">
        <v>55.0</v>
      </c>
      <c r="C8548" s="13">
        <v>66800.0</v>
      </c>
      <c r="D8548" s="8" t="s">
        <v>25702</v>
      </c>
      <c r="E8548" s="13">
        <v>111.0</v>
      </c>
      <c r="F8548" s="10" t="s">
        <v>25703</v>
      </c>
      <c r="G8548" s="11"/>
      <c r="H8548" s="11"/>
      <c r="I8548" s="11"/>
    </row>
    <row r="8549" ht="14.25" customHeight="1">
      <c r="A8549" s="5" t="s">
        <v>25704</v>
      </c>
      <c r="B8549" s="13">
        <v>55.0</v>
      </c>
      <c r="C8549" s="13">
        <v>67200.0</v>
      </c>
      <c r="D8549" s="8" t="s">
        <v>25705</v>
      </c>
      <c r="E8549" s="9">
        <v>85.0</v>
      </c>
      <c r="F8549" s="10" t="s">
        <v>25706</v>
      </c>
      <c r="G8549" s="11"/>
      <c r="H8549" s="11"/>
      <c r="I8549" s="11"/>
    </row>
    <row r="8550" ht="14.25" customHeight="1">
      <c r="A8550" s="5" t="s">
        <v>25707</v>
      </c>
      <c r="B8550" s="13">
        <v>55.0</v>
      </c>
      <c r="C8550" s="13">
        <v>67325.0</v>
      </c>
      <c r="D8550" s="8" t="s">
        <v>25708</v>
      </c>
      <c r="E8550" s="9">
        <v>73.0</v>
      </c>
      <c r="F8550" s="10" t="s">
        <v>25709</v>
      </c>
      <c r="G8550" s="11"/>
      <c r="H8550" s="11"/>
      <c r="I8550" s="11"/>
    </row>
    <row r="8551" ht="14.25" customHeight="1">
      <c r="A8551" s="5" t="s">
        <v>25710</v>
      </c>
      <c r="B8551" s="13">
        <v>55.0</v>
      </c>
      <c r="C8551" s="13">
        <v>67350.0</v>
      </c>
      <c r="D8551" s="8" t="s">
        <v>25711</v>
      </c>
      <c r="E8551" s="9">
        <v>5.0</v>
      </c>
      <c r="F8551" s="10" t="s">
        <v>25712</v>
      </c>
      <c r="G8551" s="11"/>
      <c r="H8551" s="11"/>
      <c r="I8551" s="11"/>
    </row>
    <row r="8552" ht="14.25" customHeight="1">
      <c r="A8552" s="5" t="s">
        <v>25713</v>
      </c>
      <c r="B8552" s="13">
        <v>55.0</v>
      </c>
      <c r="C8552" s="13">
        <v>67450.0</v>
      </c>
      <c r="D8552" s="8" t="s">
        <v>25714</v>
      </c>
      <c r="E8552" s="13">
        <v>131.0</v>
      </c>
      <c r="F8552" s="10" t="s">
        <v>25715</v>
      </c>
      <c r="G8552" s="11"/>
      <c r="H8552" s="11"/>
      <c r="I8552" s="11"/>
    </row>
    <row r="8553" ht="14.25" customHeight="1">
      <c r="A8553" s="5" t="s">
        <v>25716</v>
      </c>
      <c r="B8553" s="13">
        <v>55.0</v>
      </c>
      <c r="C8553" s="13">
        <v>67625.0</v>
      </c>
      <c r="D8553" s="8" t="s">
        <v>25717</v>
      </c>
      <c r="E8553" s="13">
        <v>103.0</v>
      </c>
      <c r="F8553" s="10" t="s">
        <v>25718</v>
      </c>
      <c r="G8553" s="11"/>
      <c r="H8553" s="11"/>
      <c r="I8553" s="11"/>
    </row>
    <row r="8554" ht="14.25" customHeight="1">
      <c r="A8554" s="5" t="s">
        <v>25719</v>
      </c>
      <c r="B8554" s="13">
        <v>55.0</v>
      </c>
      <c r="C8554" s="13">
        <v>68175.0</v>
      </c>
      <c r="D8554" s="8" t="s">
        <v>25720</v>
      </c>
      <c r="E8554" s="9">
        <v>39.0</v>
      </c>
      <c r="F8554" s="10" t="s">
        <v>25721</v>
      </c>
      <c r="G8554" s="11"/>
      <c r="H8554" s="11"/>
      <c r="I8554" s="11"/>
    </row>
    <row r="8555" ht="14.25" customHeight="1">
      <c r="A8555" s="5" t="s">
        <v>25722</v>
      </c>
      <c r="B8555" s="13">
        <v>55.0</v>
      </c>
      <c r="C8555" s="13">
        <v>68275.0</v>
      </c>
      <c r="D8555" s="8" t="s">
        <v>25723</v>
      </c>
      <c r="E8555" s="9">
        <v>93.0</v>
      </c>
      <c r="F8555" s="10" t="s">
        <v>25724</v>
      </c>
      <c r="G8555" s="11"/>
      <c r="H8555" s="11"/>
      <c r="I8555" s="11"/>
    </row>
    <row r="8556" ht="14.25" customHeight="1">
      <c r="A8556" s="5" t="s">
        <v>25725</v>
      </c>
      <c r="B8556" s="13">
        <v>55.0</v>
      </c>
      <c r="C8556" s="13">
        <v>68275.0</v>
      </c>
      <c r="D8556" s="8" t="s">
        <v>25726</v>
      </c>
      <c r="E8556" s="13">
        <v>109.0</v>
      </c>
      <c r="F8556" s="10" t="s">
        <v>25727</v>
      </c>
      <c r="G8556" s="11"/>
      <c r="H8556" s="11"/>
      <c r="I8556" s="11"/>
    </row>
    <row r="8557" ht="14.25" customHeight="1">
      <c r="A8557" s="5" t="s">
        <v>25728</v>
      </c>
      <c r="B8557" s="13">
        <v>55.0</v>
      </c>
      <c r="C8557" s="13">
        <v>68975.0</v>
      </c>
      <c r="D8557" s="8" t="s">
        <v>25729</v>
      </c>
      <c r="E8557" s="13">
        <v>111.0</v>
      </c>
      <c r="F8557" s="10" t="s">
        <v>25730</v>
      </c>
      <c r="G8557" s="11"/>
      <c r="H8557" s="11"/>
      <c r="I8557" s="11"/>
    </row>
    <row r="8558" ht="14.25" customHeight="1">
      <c r="A8558" s="5" t="s">
        <v>25731</v>
      </c>
      <c r="B8558" s="13">
        <v>55.0</v>
      </c>
      <c r="C8558" s="13">
        <v>69725.0</v>
      </c>
      <c r="D8558" s="8" t="s">
        <v>25732</v>
      </c>
      <c r="E8558" s="9">
        <v>73.0</v>
      </c>
      <c r="F8558" s="10" t="s">
        <v>25733</v>
      </c>
      <c r="G8558" s="11"/>
      <c r="H8558" s="11"/>
      <c r="I8558" s="11"/>
    </row>
    <row r="8559" ht="14.25" customHeight="1">
      <c r="A8559" s="5" t="s">
        <v>25734</v>
      </c>
      <c r="B8559" s="13">
        <v>55.0</v>
      </c>
      <c r="C8559" s="13">
        <v>70650.0</v>
      </c>
      <c r="D8559" s="8" t="s">
        <v>25735</v>
      </c>
      <c r="E8559" s="9">
        <v>79.0</v>
      </c>
      <c r="F8559" s="10" t="s">
        <v>25736</v>
      </c>
      <c r="G8559" s="11"/>
      <c r="H8559" s="11"/>
      <c r="I8559" s="11"/>
    </row>
    <row r="8560" ht="14.25" customHeight="1">
      <c r="A8560" s="5" t="s">
        <v>25737</v>
      </c>
      <c r="B8560" s="13">
        <v>55.0</v>
      </c>
      <c r="C8560" s="13">
        <v>71100.0</v>
      </c>
      <c r="D8560" s="8" t="s">
        <v>25738</v>
      </c>
      <c r="E8560" s="9">
        <v>59.0</v>
      </c>
      <c r="F8560" s="10" t="s">
        <v>25739</v>
      </c>
      <c r="G8560" s="11"/>
      <c r="H8560" s="11"/>
      <c r="I8560" s="11"/>
    </row>
    <row r="8561" ht="14.25" customHeight="1">
      <c r="A8561" s="5" t="s">
        <v>25740</v>
      </c>
      <c r="B8561" s="13">
        <v>55.0</v>
      </c>
      <c r="C8561" s="13">
        <v>71650.0</v>
      </c>
      <c r="D8561" s="8" t="s">
        <v>25741</v>
      </c>
      <c r="E8561" s="13">
        <v>111.0</v>
      </c>
      <c r="F8561" s="10" t="s">
        <v>25742</v>
      </c>
      <c r="G8561" s="11"/>
      <c r="H8561" s="11"/>
      <c r="I8561" s="11"/>
    </row>
    <row r="8562" ht="14.25" customHeight="1">
      <c r="A8562" s="5" t="s">
        <v>25743</v>
      </c>
      <c r="B8562" s="13">
        <v>55.0</v>
      </c>
      <c r="C8562" s="13">
        <v>71700.0</v>
      </c>
      <c r="D8562" s="8" t="s">
        <v>25744</v>
      </c>
      <c r="E8562" s="9">
        <v>89.0</v>
      </c>
      <c r="F8562" s="10" t="s">
        <v>25745</v>
      </c>
      <c r="G8562" s="11"/>
      <c r="H8562" s="11"/>
      <c r="I8562" s="11"/>
    </row>
    <row r="8563" ht="14.25" customHeight="1">
      <c r="A8563" s="5" t="s">
        <v>25746</v>
      </c>
      <c r="B8563" s="13">
        <v>55.0</v>
      </c>
      <c r="C8563" s="13">
        <v>72150.0</v>
      </c>
      <c r="D8563" s="8" t="s">
        <v>25747</v>
      </c>
      <c r="E8563" s="9">
        <v>73.0</v>
      </c>
      <c r="F8563" s="10" t="s">
        <v>25748</v>
      </c>
      <c r="G8563" s="11"/>
      <c r="H8563" s="11"/>
      <c r="I8563" s="11"/>
    </row>
    <row r="8564" ht="14.25" customHeight="1">
      <c r="A8564" s="5" t="s">
        <v>25749</v>
      </c>
      <c r="B8564" s="13">
        <v>55.0</v>
      </c>
      <c r="C8564" s="13">
        <v>72725.0</v>
      </c>
      <c r="D8564" s="8" t="s">
        <v>25750</v>
      </c>
      <c r="E8564" s="9">
        <v>87.0</v>
      </c>
      <c r="F8564" s="10" t="s">
        <v>25751</v>
      </c>
      <c r="G8564" s="11"/>
      <c r="H8564" s="11"/>
      <c r="I8564" s="11"/>
    </row>
    <row r="8565" ht="14.25" customHeight="1">
      <c r="A8565" s="5" t="s">
        <v>25752</v>
      </c>
      <c r="B8565" s="13">
        <v>55.0</v>
      </c>
      <c r="C8565" s="13">
        <v>72925.0</v>
      </c>
      <c r="D8565" s="8" t="s">
        <v>25753</v>
      </c>
      <c r="E8565" s="13">
        <v>115.0</v>
      </c>
      <c r="F8565" s="10" t="s">
        <v>25754</v>
      </c>
      <c r="G8565" s="11"/>
      <c r="H8565" s="11"/>
      <c r="I8565" s="11"/>
    </row>
    <row r="8566" ht="14.25" customHeight="1">
      <c r="A8566" s="5" t="s">
        <v>25755</v>
      </c>
      <c r="B8566" s="13">
        <v>55.0</v>
      </c>
      <c r="C8566" s="13">
        <v>72975.0</v>
      </c>
      <c r="D8566" s="8" t="s">
        <v>25756</v>
      </c>
      <c r="E8566" s="13">
        <v>117.0</v>
      </c>
      <c r="F8566" s="10" t="s">
        <v>25757</v>
      </c>
      <c r="G8566" s="11"/>
      <c r="H8566" s="11"/>
      <c r="I8566" s="11"/>
    </row>
    <row r="8567" ht="14.25" customHeight="1">
      <c r="A8567" s="5" t="s">
        <v>25758</v>
      </c>
      <c r="B8567" s="13">
        <v>55.0</v>
      </c>
      <c r="C8567" s="13">
        <v>73025.0</v>
      </c>
      <c r="D8567" s="8" t="s">
        <v>25759</v>
      </c>
      <c r="E8567" s="13">
        <v>117.0</v>
      </c>
      <c r="F8567" s="10" t="s">
        <v>25760</v>
      </c>
      <c r="G8567" s="11"/>
      <c r="H8567" s="11"/>
      <c r="I8567" s="11"/>
    </row>
    <row r="8568" ht="14.25" customHeight="1">
      <c r="A8568" s="5" t="s">
        <v>25761</v>
      </c>
      <c r="B8568" s="13">
        <v>55.0</v>
      </c>
      <c r="C8568" s="13">
        <v>73725.0</v>
      </c>
      <c r="D8568" s="8" t="s">
        <v>25762</v>
      </c>
      <c r="E8568" s="9">
        <v>79.0</v>
      </c>
      <c r="F8568" s="10" t="s">
        <v>25763</v>
      </c>
      <c r="G8568" s="11"/>
      <c r="H8568" s="11"/>
      <c r="I8568" s="11"/>
    </row>
    <row r="8569" ht="14.25" customHeight="1">
      <c r="A8569" s="5" t="s">
        <v>25764</v>
      </c>
      <c r="B8569" s="13">
        <v>55.0</v>
      </c>
      <c r="C8569" s="13">
        <v>74400.0</v>
      </c>
      <c r="D8569" s="8" t="s">
        <v>25765</v>
      </c>
      <c r="E8569" s="13">
        <v>131.0</v>
      </c>
      <c r="F8569" s="10" t="s">
        <v>25766</v>
      </c>
      <c r="G8569" s="11"/>
      <c r="H8569" s="11"/>
      <c r="I8569" s="11"/>
    </row>
    <row r="8570" ht="14.25" customHeight="1">
      <c r="A8570" s="5" t="s">
        <v>25767</v>
      </c>
      <c r="B8570" s="13">
        <v>55.0</v>
      </c>
      <c r="C8570" s="13">
        <v>74625.0</v>
      </c>
      <c r="D8570" s="8" t="s">
        <v>25768</v>
      </c>
      <c r="E8570" s="9">
        <v>59.0</v>
      </c>
      <c r="F8570" s="10" t="s">
        <v>25769</v>
      </c>
      <c r="G8570" s="11"/>
      <c r="H8570" s="11"/>
      <c r="I8570" s="11"/>
    </row>
    <row r="8571" ht="14.25" customHeight="1">
      <c r="A8571" s="5" t="s">
        <v>25770</v>
      </c>
      <c r="B8571" s="13">
        <v>55.0</v>
      </c>
      <c r="C8571" s="13">
        <v>74675.0</v>
      </c>
      <c r="D8571" s="8" t="s">
        <v>25771</v>
      </c>
      <c r="E8571" s="13">
        <v>109.0</v>
      </c>
      <c r="F8571" s="10" t="s">
        <v>25772</v>
      </c>
      <c r="G8571" s="11"/>
      <c r="H8571" s="11"/>
      <c r="I8571" s="11"/>
    </row>
    <row r="8572" ht="14.25" customHeight="1">
      <c r="A8572" s="5" t="s">
        <v>25773</v>
      </c>
      <c r="B8572" s="13">
        <v>55.0</v>
      </c>
      <c r="C8572" s="13">
        <v>75125.0</v>
      </c>
      <c r="D8572" s="8" t="s">
        <v>25774</v>
      </c>
      <c r="E8572" s="9">
        <v>79.0</v>
      </c>
      <c r="F8572" s="10" t="s">
        <v>25775</v>
      </c>
      <c r="G8572" s="11"/>
      <c r="H8572" s="11"/>
      <c r="I8572" s="11"/>
    </row>
    <row r="8573" ht="14.25" customHeight="1">
      <c r="A8573" s="5" t="s">
        <v>25776</v>
      </c>
      <c r="B8573" s="13">
        <v>55.0</v>
      </c>
      <c r="C8573" s="13">
        <v>75325.0</v>
      </c>
      <c r="D8573" s="8" t="s">
        <v>25777</v>
      </c>
      <c r="E8573" s="9">
        <v>81.0</v>
      </c>
      <c r="F8573" s="10" t="s">
        <v>25778</v>
      </c>
      <c r="G8573" s="11"/>
      <c r="H8573" s="11"/>
      <c r="I8573" s="11"/>
    </row>
    <row r="8574" ht="14.25" customHeight="1">
      <c r="A8574" s="5" t="s">
        <v>25779</v>
      </c>
      <c r="B8574" s="13">
        <v>55.0</v>
      </c>
      <c r="C8574" s="13">
        <v>76225.0</v>
      </c>
      <c r="D8574" s="8" t="s">
        <v>25780</v>
      </c>
      <c r="E8574" s="9">
        <v>21.0</v>
      </c>
      <c r="F8574" s="10" t="s">
        <v>25781</v>
      </c>
      <c r="G8574" s="11"/>
      <c r="H8574" s="11"/>
      <c r="I8574" s="11"/>
    </row>
    <row r="8575" ht="14.25" customHeight="1">
      <c r="A8575" s="5" t="s">
        <v>25782</v>
      </c>
      <c r="B8575" s="13">
        <v>55.0</v>
      </c>
      <c r="C8575" s="13">
        <v>77200.0</v>
      </c>
      <c r="D8575" s="8" t="s">
        <v>25783</v>
      </c>
      <c r="E8575" s="9">
        <v>97.0</v>
      </c>
      <c r="F8575" s="10" t="s">
        <v>25784</v>
      </c>
      <c r="G8575" s="11"/>
      <c r="H8575" s="11"/>
      <c r="I8575" s="11"/>
    </row>
    <row r="8576" ht="14.25" customHeight="1">
      <c r="A8576" s="5" t="s">
        <v>25785</v>
      </c>
      <c r="B8576" s="13">
        <v>55.0</v>
      </c>
      <c r="C8576" s="13">
        <v>77675.0</v>
      </c>
      <c r="D8576" s="8" t="s">
        <v>25786</v>
      </c>
      <c r="E8576" s="9">
        <v>25.0</v>
      </c>
      <c r="F8576" s="10" t="s">
        <v>25787</v>
      </c>
      <c r="G8576" s="11"/>
      <c r="H8576" s="11"/>
      <c r="I8576" s="11"/>
    </row>
    <row r="8577" ht="14.25" customHeight="1">
      <c r="A8577" s="5" t="s">
        <v>25788</v>
      </c>
      <c r="B8577" s="13">
        <v>55.0</v>
      </c>
      <c r="C8577" s="13">
        <v>77875.0</v>
      </c>
      <c r="D8577" s="8" t="s">
        <v>25789</v>
      </c>
      <c r="E8577" s="9">
        <v>29.0</v>
      </c>
      <c r="F8577" s="10" t="s">
        <v>25790</v>
      </c>
      <c r="G8577" s="11"/>
      <c r="H8577" s="11"/>
      <c r="I8577" s="11"/>
    </row>
    <row r="8578" ht="14.25" customHeight="1">
      <c r="A8578" s="5" t="s">
        <v>25791</v>
      </c>
      <c r="B8578" s="13">
        <v>55.0</v>
      </c>
      <c r="C8578" s="13">
        <v>77925.0</v>
      </c>
      <c r="D8578" s="8" t="s">
        <v>25792</v>
      </c>
      <c r="E8578" s="13">
        <v>101.0</v>
      </c>
      <c r="F8578" s="10" t="s">
        <v>25793</v>
      </c>
      <c r="G8578" s="11"/>
      <c r="H8578" s="11"/>
      <c r="I8578" s="11"/>
    </row>
    <row r="8579" ht="14.25" customHeight="1">
      <c r="A8579" s="5" t="s">
        <v>25794</v>
      </c>
      <c r="B8579" s="13">
        <v>55.0</v>
      </c>
      <c r="C8579" s="13">
        <v>77950.0</v>
      </c>
      <c r="D8579" s="8" t="s">
        <v>25795</v>
      </c>
      <c r="E8579" s="9">
        <v>9.0</v>
      </c>
      <c r="F8579" s="10" t="s">
        <v>25796</v>
      </c>
      <c r="G8579" s="11"/>
      <c r="H8579" s="11"/>
      <c r="I8579" s="11"/>
    </row>
    <row r="8580" ht="14.25" customHeight="1">
      <c r="A8580" s="5" t="s">
        <v>25797</v>
      </c>
      <c r="B8580" s="13">
        <v>55.0</v>
      </c>
      <c r="C8580" s="13">
        <v>78600.0</v>
      </c>
      <c r="D8580" s="8" t="s">
        <v>25798</v>
      </c>
      <c r="E8580" s="9">
        <v>25.0</v>
      </c>
      <c r="F8580" s="10" t="s">
        <v>25799</v>
      </c>
      <c r="G8580" s="11"/>
      <c r="H8580" s="11"/>
      <c r="I8580" s="11"/>
    </row>
    <row r="8581" ht="14.25" customHeight="1">
      <c r="A8581" s="5" t="s">
        <v>25800</v>
      </c>
      <c r="B8581" s="13">
        <v>55.0</v>
      </c>
      <c r="C8581" s="13">
        <v>78650.0</v>
      </c>
      <c r="D8581" s="8" t="s">
        <v>25801</v>
      </c>
      <c r="E8581" s="9">
        <v>31.0</v>
      </c>
      <c r="F8581" s="10" t="s">
        <v>25802</v>
      </c>
      <c r="G8581" s="11"/>
      <c r="H8581" s="11"/>
      <c r="I8581" s="11"/>
    </row>
    <row r="8582" ht="14.25" customHeight="1">
      <c r="A8582" s="5" t="s">
        <v>25803</v>
      </c>
      <c r="B8582" s="13">
        <v>55.0</v>
      </c>
      <c r="C8582" s="13">
        <v>78725.0</v>
      </c>
      <c r="D8582" s="8" t="s">
        <v>25804</v>
      </c>
      <c r="E8582" s="9">
        <v>83.0</v>
      </c>
      <c r="F8582" s="10" t="s">
        <v>25805</v>
      </c>
      <c r="G8582" s="11"/>
      <c r="H8582" s="11"/>
      <c r="I8582" s="11"/>
    </row>
    <row r="8583" ht="14.25" customHeight="1">
      <c r="A8583" s="5" t="s">
        <v>25806</v>
      </c>
      <c r="B8583" s="13">
        <v>55.0</v>
      </c>
      <c r="C8583" s="13">
        <v>78750.0</v>
      </c>
      <c r="D8583" s="8" t="s">
        <v>25807</v>
      </c>
      <c r="E8583" s="13">
        <v>133.0</v>
      </c>
      <c r="F8583" s="10" t="s">
        <v>25808</v>
      </c>
      <c r="G8583" s="11"/>
      <c r="H8583" s="11"/>
      <c r="I8583" s="11"/>
    </row>
    <row r="8584" ht="14.25" customHeight="1">
      <c r="A8584" s="5" t="s">
        <v>25809</v>
      </c>
      <c r="B8584" s="13">
        <v>55.0</v>
      </c>
      <c r="C8584" s="13">
        <v>79100.0</v>
      </c>
      <c r="D8584" s="8" t="s">
        <v>25810</v>
      </c>
      <c r="E8584" s="9">
        <v>39.0</v>
      </c>
      <c r="F8584" s="10" t="s">
        <v>25811</v>
      </c>
      <c r="G8584" s="11"/>
      <c r="H8584" s="11"/>
      <c r="I8584" s="11"/>
    </row>
    <row r="8585" ht="14.25" customHeight="1">
      <c r="A8585" s="5" t="s">
        <v>25812</v>
      </c>
      <c r="B8585" s="13">
        <v>55.0</v>
      </c>
      <c r="C8585" s="13">
        <v>79250.0</v>
      </c>
      <c r="D8585" s="8" t="s">
        <v>25813</v>
      </c>
      <c r="E8585" s="9">
        <v>43.0</v>
      </c>
      <c r="F8585" s="10" t="s">
        <v>25814</v>
      </c>
      <c r="G8585" s="11"/>
      <c r="H8585" s="11"/>
      <c r="I8585" s="11"/>
    </row>
    <row r="8586" ht="14.25" customHeight="1">
      <c r="A8586" s="5" t="s">
        <v>25815</v>
      </c>
      <c r="B8586" s="13">
        <v>55.0</v>
      </c>
      <c r="C8586" s="13">
        <v>79475.0</v>
      </c>
      <c r="D8586" s="8" t="s">
        <v>25816</v>
      </c>
      <c r="E8586" s="9">
        <v>89.0</v>
      </c>
      <c r="F8586" s="10" t="s">
        <v>25817</v>
      </c>
      <c r="G8586" s="11"/>
      <c r="H8586" s="11"/>
      <c r="I8586" s="11"/>
    </row>
    <row r="8587" ht="14.25" customHeight="1">
      <c r="A8587" s="14" t="s">
        <v>25818</v>
      </c>
      <c r="B8587" s="16">
        <v>55.0</v>
      </c>
      <c r="C8587" s="16">
        <v>80075.0</v>
      </c>
      <c r="D8587" s="17" t="s">
        <v>25819</v>
      </c>
      <c r="E8587" s="18">
        <v>81.0</v>
      </c>
      <c r="F8587" s="19" t="s">
        <v>25820</v>
      </c>
      <c r="G8587" s="11"/>
      <c r="H8587" s="11"/>
      <c r="I8587" s="11"/>
    </row>
    <row r="8588" ht="14.25" customHeight="1">
      <c r="A8588" s="5" t="s">
        <v>25821</v>
      </c>
      <c r="B8588" s="13">
        <v>55.0</v>
      </c>
      <c r="C8588" s="13">
        <v>80125.0</v>
      </c>
      <c r="D8588" s="8" t="s">
        <v>25822</v>
      </c>
      <c r="E8588" s="9">
        <v>69.0</v>
      </c>
      <c r="F8588" s="10" t="s">
        <v>25823</v>
      </c>
      <c r="G8588" s="11"/>
      <c r="H8588" s="11"/>
      <c r="I8588" s="11"/>
    </row>
    <row r="8589" ht="14.25" customHeight="1">
      <c r="A8589" s="5" t="s">
        <v>25824</v>
      </c>
      <c r="B8589" s="13">
        <v>55.0</v>
      </c>
      <c r="C8589" s="13">
        <v>81250.0</v>
      </c>
      <c r="D8589" s="8" t="s">
        <v>25825</v>
      </c>
      <c r="E8589" s="9">
        <v>59.0</v>
      </c>
      <c r="F8589" s="10" t="s">
        <v>25826</v>
      </c>
      <c r="G8589" s="11"/>
      <c r="H8589" s="11"/>
      <c r="I8589" s="11"/>
    </row>
    <row r="8590" ht="14.25" customHeight="1">
      <c r="A8590" s="5" t="s">
        <v>25827</v>
      </c>
      <c r="B8590" s="13">
        <v>55.0</v>
      </c>
      <c r="C8590" s="13">
        <v>81325.0</v>
      </c>
      <c r="D8590" s="8" t="s">
        <v>25828</v>
      </c>
      <c r="E8590" s="9">
        <v>71.0</v>
      </c>
      <c r="F8590" s="10" t="s">
        <v>25829</v>
      </c>
      <c r="G8590" s="11"/>
      <c r="H8590" s="11"/>
      <c r="I8590" s="11"/>
    </row>
    <row r="8591" ht="14.25" customHeight="1">
      <c r="A8591" s="5" t="s">
        <v>25830</v>
      </c>
      <c r="B8591" s="13">
        <v>55.0</v>
      </c>
      <c r="C8591" s="13">
        <v>81550.0</v>
      </c>
      <c r="D8591" s="8" t="s">
        <v>25831</v>
      </c>
      <c r="E8591" s="9">
        <v>35.0</v>
      </c>
      <c r="F8591" s="10" t="s">
        <v>25832</v>
      </c>
      <c r="G8591" s="11"/>
      <c r="H8591" s="11"/>
      <c r="I8591" s="11"/>
    </row>
    <row r="8592" ht="14.25" customHeight="1">
      <c r="A8592" s="5" t="s">
        <v>25833</v>
      </c>
      <c r="B8592" s="13">
        <v>55.0</v>
      </c>
      <c r="C8592" s="13">
        <v>81775.0</v>
      </c>
      <c r="D8592" s="8" t="s">
        <v>25834</v>
      </c>
      <c r="E8592" s="13">
        <v>101.0</v>
      </c>
      <c r="F8592" s="10" t="s">
        <v>25835</v>
      </c>
      <c r="G8592" s="11"/>
      <c r="H8592" s="11"/>
      <c r="I8592" s="11"/>
    </row>
    <row r="8593" ht="14.25" customHeight="1">
      <c r="A8593" s="5" t="s">
        <v>25836</v>
      </c>
      <c r="B8593" s="13">
        <v>55.0</v>
      </c>
      <c r="C8593" s="13">
        <v>82600.0</v>
      </c>
      <c r="D8593" s="8" t="s">
        <v>25837</v>
      </c>
      <c r="E8593" s="9">
        <v>25.0</v>
      </c>
      <c r="F8593" s="10" t="s">
        <v>25838</v>
      </c>
      <c r="G8593" s="11"/>
      <c r="H8593" s="11"/>
      <c r="I8593" s="11"/>
    </row>
    <row r="8594" ht="14.25" customHeight="1">
      <c r="A8594" s="5" t="s">
        <v>25839</v>
      </c>
      <c r="B8594" s="13">
        <v>55.0</v>
      </c>
      <c r="C8594" s="13">
        <v>82750.0</v>
      </c>
      <c r="D8594" s="8" t="s">
        <v>25840</v>
      </c>
      <c r="E8594" s="9">
        <v>25.0</v>
      </c>
      <c r="F8594" s="10" t="s">
        <v>25841</v>
      </c>
      <c r="G8594" s="11"/>
      <c r="H8594" s="11"/>
      <c r="I8594" s="11"/>
    </row>
    <row r="8595" ht="14.25" customHeight="1">
      <c r="A8595" s="5" t="s">
        <v>25842</v>
      </c>
      <c r="B8595" s="13">
        <v>55.0</v>
      </c>
      <c r="C8595" s="13">
        <v>82925.0</v>
      </c>
      <c r="D8595" s="8" t="s">
        <v>25843</v>
      </c>
      <c r="E8595" s="13">
        <v>123.0</v>
      </c>
      <c r="F8595" s="10" t="s">
        <v>25844</v>
      </c>
      <c r="G8595" s="11"/>
      <c r="H8595" s="11"/>
      <c r="I8595" s="11"/>
    </row>
    <row r="8596" ht="14.25" customHeight="1">
      <c r="A8596" s="5" t="s">
        <v>25845</v>
      </c>
      <c r="B8596" s="13">
        <v>55.0</v>
      </c>
      <c r="C8596" s="13">
        <v>83825.0</v>
      </c>
      <c r="D8596" s="8" t="s">
        <v>25846</v>
      </c>
      <c r="E8596" s="13">
        <v>101.0</v>
      </c>
      <c r="F8596" s="10" t="s">
        <v>25847</v>
      </c>
      <c r="G8596" s="11"/>
      <c r="H8596" s="11"/>
      <c r="I8596" s="11"/>
    </row>
    <row r="8597" ht="14.25" customHeight="1">
      <c r="A8597" s="5" t="s">
        <v>25848</v>
      </c>
      <c r="B8597" s="13">
        <v>55.0</v>
      </c>
      <c r="C8597" s="13">
        <v>83925.0</v>
      </c>
      <c r="D8597" s="8" t="s">
        <v>25849</v>
      </c>
      <c r="E8597" s="9">
        <v>55.0</v>
      </c>
      <c r="F8597" s="10" t="s">
        <v>25850</v>
      </c>
      <c r="G8597" s="11"/>
      <c r="H8597" s="11"/>
      <c r="I8597" s="11"/>
    </row>
    <row r="8598" ht="14.25" customHeight="1">
      <c r="A8598" s="5" t="s">
        <v>25851</v>
      </c>
      <c r="B8598" s="13">
        <v>55.0</v>
      </c>
      <c r="C8598" s="13">
        <v>83975.0</v>
      </c>
      <c r="D8598" s="8" t="s">
        <v>25852</v>
      </c>
      <c r="E8598" s="9">
        <v>27.0</v>
      </c>
      <c r="F8598" s="10" t="s">
        <v>25853</v>
      </c>
      <c r="G8598" s="11"/>
      <c r="H8598" s="11"/>
      <c r="I8598" s="11"/>
    </row>
    <row r="8599" ht="14.25" customHeight="1">
      <c r="A8599" s="5" t="s">
        <v>25854</v>
      </c>
      <c r="B8599" s="13">
        <v>55.0</v>
      </c>
      <c r="C8599" s="13">
        <v>83975.0</v>
      </c>
      <c r="D8599" s="8" t="s">
        <v>25855</v>
      </c>
      <c r="E8599" s="9">
        <v>55.0</v>
      </c>
      <c r="F8599" s="10" t="s">
        <v>25856</v>
      </c>
      <c r="G8599" s="11"/>
      <c r="H8599" s="11"/>
      <c r="I8599" s="11"/>
    </row>
    <row r="8600" ht="14.25" customHeight="1">
      <c r="A8600" s="5" t="s">
        <v>25857</v>
      </c>
      <c r="B8600" s="13">
        <v>55.0</v>
      </c>
      <c r="C8600" s="13">
        <v>84250.0</v>
      </c>
      <c r="D8600" s="8" t="s">
        <v>25858</v>
      </c>
      <c r="E8600" s="13">
        <v>133.0</v>
      </c>
      <c r="F8600" s="10" t="s">
        <v>25859</v>
      </c>
      <c r="G8600" s="11"/>
      <c r="H8600" s="11"/>
      <c r="I8600" s="11"/>
    </row>
    <row r="8601" ht="14.25" customHeight="1">
      <c r="A8601" s="5" t="s">
        <v>25860</v>
      </c>
      <c r="B8601" s="13">
        <v>55.0</v>
      </c>
      <c r="C8601" s="13">
        <v>84350.0</v>
      </c>
      <c r="D8601" s="8" t="s">
        <v>25861</v>
      </c>
      <c r="E8601" s="9">
        <v>25.0</v>
      </c>
      <c r="F8601" s="10" t="s">
        <v>25862</v>
      </c>
      <c r="G8601" s="11"/>
      <c r="H8601" s="11"/>
      <c r="I8601" s="11"/>
    </row>
    <row r="8602" ht="14.25" customHeight="1">
      <c r="A8602" s="5" t="s">
        <v>25863</v>
      </c>
      <c r="B8602" s="13">
        <v>55.0</v>
      </c>
      <c r="C8602" s="13">
        <v>84375.0</v>
      </c>
      <c r="D8602" s="8" t="s">
        <v>25864</v>
      </c>
      <c r="E8602" s="13">
        <v>135.0</v>
      </c>
      <c r="F8602" s="10" t="s">
        <v>25865</v>
      </c>
      <c r="G8602" s="11"/>
      <c r="H8602" s="11"/>
      <c r="I8602" s="11"/>
    </row>
    <row r="8603" ht="14.25" customHeight="1">
      <c r="A8603" s="5" t="s">
        <v>25866</v>
      </c>
      <c r="B8603" s="13">
        <v>55.0</v>
      </c>
      <c r="C8603" s="13">
        <v>84425.0</v>
      </c>
      <c r="D8603" s="8" t="s">
        <v>25867</v>
      </c>
      <c r="E8603" s="9">
        <v>27.0</v>
      </c>
      <c r="F8603" s="10" t="s">
        <v>25868</v>
      </c>
      <c r="G8603" s="11"/>
      <c r="H8603" s="11"/>
      <c r="I8603" s="11"/>
    </row>
    <row r="8604" ht="14.25" customHeight="1">
      <c r="A8604" s="5" t="s">
        <v>25869</v>
      </c>
      <c r="B8604" s="13">
        <v>55.0</v>
      </c>
      <c r="C8604" s="13">
        <v>84425.0</v>
      </c>
      <c r="D8604" s="8" t="s">
        <v>25870</v>
      </c>
      <c r="E8604" s="9">
        <v>39.0</v>
      </c>
      <c r="F8604" s="10" t="s">
        <v>25871</v>
      </c>
      <c r="G8604" s="11"/>
      <c r="H8604" s="11"/>
      <c r="I8604" s="11"/>
    </row>
    <row r="8605" ht="14.25" customHeight="1">
      <c r="A8605" s="5" t="s">
        <v>25872</v>
      </c>
      <c r="B8605" s="13">
        <v>55.0</v>
      </c>
      <c r="C8605" s="13">
        <v>84475.0</v>
      </c>
      <c r="D8605" s="8" t="s">
        <v>25873</v>
      </c>
      <c r="E8605" s="9">
        <v>73.0</v>
      </c>
      <c r="F8605" s="10" t="s">
        <v>25874</v>
      </c>
      <c r="G8605" s="11"/>
      <c r="H8605" s="11"/>
      <c r="I8605" s="11"/>
    </row>
    <row r="8606" ht="14.25" customHeight="1">
      <c r="A8606" s="5" t="s">
        <v>25875</v>
      </c>
      <c r="B8606" s="13">
        <v>55.0</v>
      </c>
      <c r="C8606" s="13">
        <v>84675.0</v>
      </c>
      <c r="D8606" s="8" t="s">
        <v>25876</v>
      </c>
      <c r="E8606" s="9">
        <v>79.0</v>
      </c>
      <c r="F8606" s="10" t="s">
        <v>25877</v>
      </c>
      <c r="G8606" s="11"/>
      <c r="H8606" s="11"/>
      <c r="I8606" s="11"/>
    </row>
    <row r="8607" ht="14.25" customHeight="1">
      <c r="A8607" s="5" t="s">
        <v>25878</v>
      </c>
      <c r="B8607" s="13">
        <v>55.0</v>
      </c>
      <c r="C8607" s="13">
        <v>84725.0</v>
      </c>
      <c r="D8607" s="8" t="s">
        <v>25879</v>
      </c>
      <c r="E8607" s="9">
        <v>23.0</v>
      </c>
      <c r="F8607" s="10" t="s">
        <v>25880</v>
      </c>
      <c r="G8607" s="11"/>
      <c r="H8607" s="11"/>
      <c r="I8607" s="11"/>
    </row>
    <row r="8608" ht="14.25" customHeight="1">
      <c r="A8608" s="5" t="s">
        <v>25881</v>
      </c>
      <c r="B8608" s="13">
        <v>55.0</v>
      </c>
      <c r="C8608" s="13">
        <v>85300.0</v>
      </c>
      <c r="D8608" s="8" t="s">
        <v>25882</v>
      </c>
      <c r="E8608" s="9">
        <v>79.0</v>
      </c>
      <c r="F8608" s="10" t="s">
        <v>25883</v>
      </c>
      <c r="G8608" s="11"/>
      <c r="H8608" s="11"/>
      <c r="I8608" s="11"/>
    </row>
    <row r="8609" ht="14.25" customHeight="1">
      <c r="A8609" s="5" t="s">
        <v>25884</v>
      </c>
      <c r="B8609" s="13">
        <v>55.0</v>
      </c>
      <c r="C8609" s="13">
        <v>85350.0</v>
      </c>
      <c r="D8609" s="8" t="s">
        <v>25885</v>
      </c>
      <c r="E8609" s="13">
        <v>131.0</v>
      </c>
      <c r="F8609" s="10" t="s">
        <v>25886</v>
      </c>
      <c r="G8609" s="11"/>
      <c r="H8609" s="11"/>
      <c r="I8609" s="11"/>
    </row>
    <row r="8610" ht="14.25" customHeight="1">
      <c r="A8610" s="5" t="s">
        <v>25887</v>
      </c>
      <c r="B8610" s="13">
        <v>55.0</v>
      </c>
      <c r="C8610" s="13">
        <v>85875.0</v>
      </c>
      <c r="D8610" s="8" t="s">
        <v>25888</v>
      </c>
      <c r="E8610" s="9">
        <v>79.0</v>
      </c>
      <c r="F8610" s="10" t="s">
        <v>25889</v>
      </c>
      <c r="G8610" s="11"/>
      <c r="H8610" s="11"/>
      <c r="I8610" s="11"/>
    </row>
    <row r="8611" ht="14.25" customHeight="1">
      <c r="A8611" s="5" t="s">
        <v>25890</v>
      </c>
      <c r="B8611" s="13">
        <v>55.0</v>
      </c>
      <c r="C8611" s="13">
        <v>86275.0</v>
      </c>
      <c r="D8611" s="8" t="s">
        <v>25891</v>
      </c>
      <c r="E8611" s="9">
        <v>63.0</v>
      </c>
      <c r="F8611" s="10" t="s">
        <v>25892</v>
      </c>
      <c r="G8611" s="11"/>
      <c r="H8611" s="11"/>
      <c r="I8611" s="11"/>
    </row>
    <row r="8612" ht="14.25" customHeight="1">
      <c r="A8612" s="5" t="s">
        <v>25893</v>
      </c>
      <c r="B8612" s="13">
        <v>55.0</v>
      </c>
      <c r="C8612" s="13">
        <v>86700.0</v>
      </c>
      <c r="D8612" s="8" t="s">
        <v>25894</v>
      </c>
      <c r="E8612" s="9">
        <v>79.0</v>
      </c>
      <c r="F8612" s="10" t="s">
        <v>25895</v>
      </c>
      <c r="G8612" s="11"/>
      <c r="H8612" s="11"/>
      <c r="I8612" s="11"/>
    </row>
    <row r="8613" ht="14.25" customHeight="1">
      <c r="A8613" s="5" t="s">
        <v>25896</v>
      </c>
      <c r="B8613" s="13">
        <v>55.0</v>
      </c>
      <c r="C8613" s="13">
        <v>86925.0</v>
      </c>
      <c r="D8613" s="8" t="s">
        <v>25897</v>
      </c>
      <c r="E8613" s="9">
        <v>55.0</v>
      </c>
      <c r="F8613" s="10" t="s">
        <v>25898</v>
      </c>
      <c r="G8613" s="11"/>
      <c r="H8613" s="11"/>
      <c r="I8613" s="11"/>
    </row>
    <row r="8614" ht="14.25" customHeight="1">
      <c r="A8614" s="5" t="s">
        <v>25899</v>
      </c>
      <c r="B8614" s="13">
        <v>55.0</v>
      </c>
      <c r="C8614" s="13">
        <v>86925.0</v>
      </c>
      <c r="D8614" s="8" t="s">
        <v>25900</v>
      </c>
      <c r="E8614" s="13">
        <v>127.0</v>
      </c>
      <c r="F8614" s="10" t="s">
        <v>25901</v>
      </c>
      <c r="G8614" s="11"/>
      <c r="H8614" s="11"/>
      <c r="I8614" s="11"/>
    </row>
    <row r="8615" ht="14.25" customHeight="1">
      <c r="A8615" s="5" t="s">
        <v>25902</v>
      </c>
      <c r="B8615" s="13">
        <v>55.0</v>
      </c>
      <c r="C8615" s="13">
        <v>87475.0</v>
      </c>
      <c r="D8615" s="8" t="s">
        <v>25903</v>
      </c>
      <c r="E8615" s="13">
        <v>109.0</v>
      </c>
      <c r="F8615" s="10" t="s">
        <v>25904</v>
      </c>
      <c r="G8615" s="11"/>
      <c r="H8615" s="11"/>
      <c r="I8615" s="11"/>
    </row>
    <row r="8616" ht="14.25" customHeight="1">
      <c r="A8616" s="5" t="s">
        <v>25905</v>
      </c>
      <c r="B8616" s="13">
        <v>55.0</v>
      </c>
      <c r="C8616" s="13">
        <v>87725.0</v>
      </c>
      <c r="D8616" s="8" t="s">
        <v>25906</v>
      </c>
      <c r="E8616" s="9">
        <v>25.0</v>
      </c>
      <c r="F8616" s="10" t="s">
        <v>25907</v>
      </c>
      <c r="G8616" s="11"/>
      <c r="H8616" s="11"/>
      <c r="I8616" s="11"/>
    </row>
    <row r="8617" ht="14.25" customHeight="1">
      <c r="A8617" s="5" t="s">
        <v>25908</v>
      </c>
      <c r="B8617" s="13">
        <v>55.0</v>
      </c>
      <c r="C8617" s="13">
        <v>88150.0</v>
      </c>
      <c r="D8617" s="8" t="s">
        <v>25909</v>
      </c>
      <c r="E8617" s="9">
        <v>21.0</v>
      </c>
      <c r="F8617" s="10" t="s">
        <v>25910</v>
      </c>
      <c r="G8617" s="11"/>
      <c r="H8617" s="11"/>
      <c r="I8617" s="11"/>
    </row>
    <row r="8618" ht="14.25" customHeight="1">
      <c r="A8618" s="5" t="s">
        <v>25911</v>
      </c>
      <c r="B8618" s="13">
        <v>55.0</v>
      </c>
      <c r="C8618" s="13">
        <v>88150.0</v>
      </c>
      <c r="D8618" s="8" t="s">
        <v>25912</v>
      </c>
      <c r="E8618" s="13">
        <v>111.0</v>
      </c>
      <c r="F8618" s="10" t="s">
        <v>25913</v>
      </c>
      <c r="G8618" s="11"/>
      <c r="H8618" s="11"/>
      <c r="I8618" s="11"/>
    </row>
    <row r="8619" ht="14.25" customHeight="1">
      <c r="A8619" s="5" t="s">
        <v>25914</v>
      </c>
      <c r="B8619" s="13">
        <v>55.0</v>
      </c>
      <c r="C8619" s="13">
        <v>88150.0</v>
      </c>
      <c r="D8619" s="8" t="s">
        <v>25915</v>
      </c>
      <c r="E8619" s="9">
        <v>57.0</v>
      </c>
      <c r="F8619" s="10" t="s">
        <v>25916</v>
      </c>
      <c r="G8619" s="11"/>
      <c r="H8619" s="11"/>
      <c r="I8619" s="11"/>
    </row>
    <row r="8620" ht="14.25" customHeight="1">
      <c r="A8620" s="5" t="s">
        <v>25917</v>
      </c>
      <c r="B8620" s="13">
        <v>55.0</v>
      </c>
      <c r="C8620" s="13">
        <v>88200.0</v>
      </c>
      <c r="D8620" s="8" t="s">
        <v>25918</v>
      </c>
      <c r="E8620" s="13">
        <v>141.0</v>
      </c>
      <c r="F8620" s="10" t="s">
        <v>25919</v>
      </c>
      <c r="G8620" s="11"/>
      <c r="H8620" s="11"/>
      <c r="I8620" s="11"/>
    </row>
    <row r="8621" ht="14.25" customHeight="1">
      <c r="A8621" s="5" t="s">
        <v>25920</v>
      </c>
      <c r="B8621" s="13">
        <v>55.0</v>
      </c>
      <c r="C8621" s="13">
        <v>89300.0</v>
      </c>
      <c r="D8621" s="8" t="s">
        <v>25921</v>
      </c>
      <c r="E8621" s="9">
        <v>21.0</v>
      </c>
      <c r="F8621" s="10" t="s">
        <v>25922</v>
      </c>
      <c r="G8621" s="11"/>
      <c r="H8621" s="11"/>
      <c r="I8621" s="11"/>
    </row>
    <row r="8622" ht="14.25" customHeight="1">
      <c r="A8622" s="5" t="s">
        <v>25923</v>
      </c>
      <c r="B8622" s="13">
        <v>56.0</v>
      </c>
      <c r="C8622" s="13">
        <v>10685.0</v>
      </c>
      <c r="D8622" s="8" t="s">
        <v>25924</v>
      </c>
      <c r="E8622" s="9">
        <v>19.0</v>
      </c>
      <c r="F8622" s="10" t="s">
        <v>25925</v>
      </c>
      <c r="G8622" s="11"/>
      <c r="H8622" s="11"/>
      <c r="I8622" s="11"/>
    </row>
    <row r="8623" ht="14.25" customHeight="1">
      <c r="A8623" s="5" t="s">
        <v>25926</v>
      </c>
      <c r="B8623" s="13">
        <v>56.0</v>
      </c>
      <c r="C8623" s="13">
        <v>13150.0</v>
      </c>
      <c r="D8623" s="8" t="s">
        <v>25927</v>
      </c>
      <c r="E8623" s="9">
        <v>25.0</v>
      </c>
      <c r="F8623" s="10" t="s">
        <v>25928</v>
      </c>
      <c r="G8623" s="11"/>
      <c r="H8623" s="11"/>
      <c r="I8623" s="11"/>
    </row>
    <row r="8624" ht="14.25" customHeight="1">
      <c r="A8624" s="5" t="s">
        <v>25929</v>
      </c>
      <c r="B8624" s="13">
        <v>56.0</v>
      </c>
      <c r="C8624" s="13">
        <v>13900.0</v>
      </c>
      <c r="D8624" s="8" t="s">
        <v>25930</v>
      </c>
      <c r="E8624" s="9">
        <v>21.0</v>
      </c>
      <c r="F8624" s="10" t="s">
        <v>25931</v>
      </c>
      <c r="G8624" s="11"/>
      <c r="H8624" s="11"/>
      <c r="I8624" s="11"/>
    </row>
    <row r="8625" ht="14.25" customHeight="1">
      <c r="A8625" s="5" t="s">
        <v>25932</v>
      </c>
      <c r="B8625" s="13">
        <v>56.0</v>
      </c>
      <c r="C8625" s="13">
        <v>15760.0</v>
      </c>
      <c r="D8625" s="8" t="s">
        <v>25933</v>
      </c>
      <c r="E8625" s="9">
        <v>29.0</v>
      </c>
      <c r="F8625" s="10" t="s">
        <v>25934</v>
      </c>
      <c r="G8625" s="11"/>
      <c r="H8625" s="11"/>
      <c r="I8625" s="11"/>
    </row>
    <row r="8626" ht="14.25" customHeight="1">
      <c r="A8626" s="5" t="s">
        <v>25935</v>
      </c>
      <c r="B8626" s="13">
        <v>56.0</v>
      </c>
      <c r="C8626" s="13">
        <v>21125.0</v>
      </c>
      <c r="D8626" s="8" t="s">
        <v>25936</v>
      </c>
      <c r="E8626" s="9">
        <v>9.0</v>
      </c>
      <c r="F8626" s="10" t="s">
        <v>25937</v>
      </c>
      <c r="G8626" s="11"/>
      <c r="H8626" s="11"/>
      <c r="I8626" s="11"/>
    </row>
    <row r="8627" ht="14.25" customHeight="1">
      <c r="A8627" s="5" t="s">
        <v>25938</v>
      </c>
      <c r="B8627" s="13">
        <v>56.0</v>
      </c>
      <c r="C8627" s="13">
        <v>25620.0</v>
      </c>
      <c r="D8627" s="8" t="s">
        <v>25939</v>
      </c>
      <c r="E8627" s="9">
        <v>41.0</v>
      </c>
      <c r="F8627" s="10" t="s">
        <v>25940</v>
      </c>
      <c r="G8627" s="11"/>
      <c r="H8627" s="11"/>
      <c r="I8627" s="11"/>
    </row>
    <row r="8628" ht="14.25" customHeight="1">
      <c r="A8628" s="5" t="s">
        <v>25941</v>
      </c>
      <c r="B8628" s="13">
        <v>56.0</v>
      </c>
      <c r="C8628" s="13">
        <v>25765.0</v>
      </c>
      <c r="D8628" s="8" t="s">
        <v>25942</v>
      </c>
      <c r="E8628" s="9">
        <v>25.0</v>
      </c>
      <c r="F8628" s="10" t="s">
        <v>25943</v>
      </c>
      <c r="G8628" s="11"/>
      <c r="H8628" s="11"/>
      <c r="I8628" s="11"/>
    </row>
    <row r="8629" ht="14.25" customHeight="1">
      <c r="A8629" s="5" t="s">
        <v>25944</v>
      </c>
      <c r="B8629" s="13">
        <v>56.0</v>
      </c>
      <c r="C8629" s="13">
        <v>29680.0</v>
      </c>
      <c r="D8629" s="8" t="s">
        <v>25945</v>
      </c>
      <c r="E8629" s="9">
        <v>21.0</v>
      </c>
      <c r="F8629" s="10" t="s">
        <v>25946</v>
      </c>
      <c r="G8629" s="11"/>
      <c r="H8629" s="11"/>
      <c r="I8629" s="11"/>
    </row>
    <row r="8630" ht="14.25" customHeight="1">
      <c r="A8630" s="5" t="s">
        <v>25947</v>
      </c>
      <c r="B8630" s="13">
        <v>56.0</v>
      </c>
      <c r="C8630" s="13">
        <v>31855.0</v>
      </c>
      <c r="D8630" s="8" t="s">
        <v>25948</v>
      </c>
      <c r="E8630" s="9">
        <v>5.0</v>
      </c>
      <c r="F8630" s="10" t="s">
        <v>25949</v>
      </c>
      <c r="G8630" s="11"/>
      <c r="H8630" s="11"/>
      <c r="I8630" s="11"/>
    </row>
    <row r="8631" ht="14.25" customHeight="1">
      <c r="A8631" s="5" t="s">
        <v>25950</v>
      </c>
      <c r="B8631" s="13">
        <v>56.0</v>
      </c>
      <c r="C8631" s="13">
        <v>32435.0</v>
      </c>
      <c r="D8631" s="8" t="s">
        <v>25951</v>
      </c>
      <c r="E8631" s="9">
        <v>9.0</v>
      </c>
      <c r="F8631" s="10" t="s">
        <v>25952</v>
      </c>
      <c r="G8631" s="11"/>
      <c r="H8631" s="11"/>
      <c r="I8631" s="11"/>
    </row>
    <row r="8632" ht="14.25" customHeight="1">
      <c r="A8632" s="5" t="s">
        <v>25953</v>
      </c>
      <c r="B8632" s="13">
        <v>56.0</v>
      </c>
      <c r="C8632" s="13">
        <v>33740.0</v>
      </c>
      <c r="D8632" s="8" t="s">
        <v>25954</v>
      </c>
      <c r="E8632" s="9">
        <v>37.0</v>
      </c>
      <c r="F8632" s="10" t="s">
        <v>25955</v>
      </c>
      <c r="G8632" s="11"/>
      <c r="H8632" s="11"/>
      <c r="I8632" s="11"/>
    </row>
    <row r="8633" ht="14.25" customHeight="1">
      <c r="A8633" s="5" t="s">
        <v>25956</v>
      </c>
      <c r="B8633" s="13">
        <v>56.0</v>
      </c>
      <c r="C8633" s="13">
        <v>40120.0</v>
      </c>
      <c r="D8633" s="8" t="s">
        <v>25957</v>
      </c>
      <c r="E8633" s="9">
        <v>39.0</v>
      </c>
      <c r="F8633" s="10" t="s">
        <v>25958</v>
      </c>
      <c r="G8633" s="11"/>
      <c r="H8633" s="11"/>
      <c r="I8633" s="11"/>
    </row>
    <row r="8634" ht="14.25" customHeight="1">
      <c r="A8634" s="5" t="s">
        <v>25959</v>
      </c>
      <c r="B8634" s="13">
        <v>56.0</v>
      </c>
      <c r="C8634" s="13">
        <v>42005.0</v>
      </c>
      <c r="D8634" s="8" t="s">
        <v>25960</v>
      </c>
      <c r="E8634" s="9">
        <v>23.0</v>
      </c>
      <c r="F8634" s="10" t="s">
        <v>25961</v>
      </c>
      <c r="G8634" s="11"/>
      <c r="H8634" s="11"/>
      <c r="I8634" s="11"/>
    </row>
    <row r="8635" ht="14.25" customHeight="1">
      <c r="A8635" s="5" t="s">
        <v>25962</v>
      </c>
      <c r="B8635" s="13">
        <v>56.0</v>
      </c>
      <c r="C8635" s="13">
        <v>44760.0</v>
      </c>
      <c r="D8635" s="8" t="s">
        <v>25963</v>
      </c>
      <c r="E8635" s="9">
        <v>13.0</v>
      </c>
      <c r="F8635" s="10" t="s">
        <v>25964</v>
      </c>
      <c r="G8635" s="11"/>
      <c r="H8635" s="11"/>
      <c r="I8635" s="11"/>
    </row>
    <row r="8636" ht="14.25" customHeight="1">
      <c r="A8636" s="5" t="s">
        <v>25965</v>
      </c>
      <c r="B8636" s="13">
        <v>56.0</v>
      </c>
      <c r="C8636" s="13">
        <v>45050.0</v>
      </c>
      <c r="D8636" s="8" t="s">
        <v>25966</v>
      </c>
      <c r="E8636" s="9">
        <v>1.0</v>
      </c>
      <c r="F8636" s="10" t="s">
        <v>25967</v>
      </c>
      <c r="G8636" s="11"/>
      <c r="H8636" s="11"/>
      <c r="I8636" s="11"/>
    </row>
    <row r="8637" ht="14.25" customHeight="1">
      <c r="A8637" s="5" t="s">
        <v>25968</v>
      </c>
      <c r="B8637" s="13">
        <v>56.0</v>
      </c>
      <c r="C8637" s="13">
        <v>56215.0</v>
      </c>
      <c r="D8637" s="8" t="s">
        <v>25969</v>
      </c>
      <c r="E8637" s="9">
        <v>45.0</v>
      </c>
      <c r="F8637" s="10" t="s">
        <v>25970</v>
      </c>
      <c r="G8637" s="11"/>
      <c r="H8637" s="11"/>
      <c r="I8637" s="11"/>
    </row>
    <row r="8638" ht="14.25" customHeight="1">
      <c r="A8638" s="5" t="s">
        <v>25971</v>
      </c>
      <c r="B8638" s="13">
        <v>56.0</v>
      </c>
      <c r="C8638" s="13">
        <v>57955.0</v>
      </c>
      <c r="D8638" s="8" t="s">
        <v>25972</v>
      </c>
      <c r="E8638" s="9">
        <v>21.0</v>
      </c>
      <c r="F8638" s="10" t="s">
        <v>25973</v>
      </c>
      <c r="G8638" s="11"/>
      <c r="H8638" s="11"/>
      <c r="I8638" s="11"/>
    </row>
    <row r="8639" ht="14.25" customHeight="1">
      <c r="A8639" s="5" t="s">
        <v>25974</v>
      </c>
      <c r="B8639" s="13">
        <v>56.0</v>
      </c>
      <c r="C8639" s="13">
        <v>62450.0</v>
      </c>
      <c r="D8639" s="8" t="s">
        <v>25975</v>
      </c>
      <c r="E8639" s="9">
        <v>29.0</v>
      </c>
      <c r="F8639" s="10" t="s">
        <v>25976</v>
      </c>
      <c r="G8639" s="11"/>
      <c r="H8639" s="11"/>
      <c r="I8639" s="11"/>
    </row>
    <row r="8640" ht="14.25" customHeight="1">
      <c r="A8640" s="5" t="s">
        <v>25977</v>
      </c>
      <c r="B8640" s="13">
        <v>56.0</v>
      </c>
      <c r="C8640" s="13">
        <v>63900.0</v>
      </c>
      <c r="D8640" s="8" t="s">
        <v>25978</v>
      </c>
      <c r="E8640" s="9">
        <v>7.0</v>
      </c>
      <c r="F8640" s="10" t="s">
        <v>25979</v>
      </c>
      <c r="G8640" s="11"/>
      <c r="H8640" s="11"/>
      <c r="I8640" s="11"/>
    </row>
    <row r="8641" ht="14.25" customHeight="1">
      <c r="A8641" s="14" t="s">
        <v>25980</v>
      </c>
      <c r="B8641" s="16">
        <v>56.0</v>
      </c>
      <c r="C8641" s="16">
        <v>66220.0</v>
      </c>
      <c r="D8641" s="17" t="s">
        <v>25981</v>
      </c>
      <c r="E8641" s="18">
        <v>13.0</v>
      </c>
      <c r="F8641" s="19" t="s">
        <v>25982</v>
      </c>
      <c r="G8641" s="11"/>
      <c r="H8641" s="11"/>
      <c r="I8641" s="11"/>
    </row>
    <row r="8642" ht="14.25" customHeight="1">
      <c r="A8642" s="5" t="s">
        <v>25983</v>
      </c>
      <c r="B8642" s="13">
        <v>56.0</v>
      </c>
      <c r="C8642" s="13">
        <v>67235.0</v>
      </c>
      <c r="D8642" s="8" t="s">
        <v>25984</v>
      </c>
      <c r="E8642" s="9">
        <v>37.0</v>
      </c>
      <c r="F8642" s="10" t="s">
        <v>25985</v>
      </c>
      <c r="G8642" s="11"/>
      <c r="H8642" s="11"/>
      <c r="I8642" s="11"/>
    </row>
    <row r="8643" ht="14.25" customHeight="1">
      <c r="A8643" s="5" t="s">
        <v>25986</v>
      </c>
      <c r="B8643" s="13">
        <v>56.0</v>
      </c>
      <c r="C8643" s="13">
        <v>69845.0</v>
      </c>
      <c r="D8643" s="8" t="s">
        <v>25987</v>
      </c>
      <c r="E8643" s="9">
        <v>33.0</v>
      </c>
      <c r="F8643" s="10" t="s">
        <v>25988</v>
      </c>
      <c r="G8643" s="11"/>
      <c r="H8643" s="11"/>
      <c r="I8643" s="11"/>
    </row>
    <row r="8644" ht="14.25" customHeight="1">
      <c r="A8644" s="5" t="s">
        <v>25989</v>
      </c>
      <c r="B8644" s="13">
        <v>56.0</v>
      </c>
      <c r="C8644" s="13">
        <v>76515.0</v>
      </c>
      <c r="D8644" s="8" t="s">
        <v>25990</v>
      </c>
      <c r="E8644" s="9">
        <v>17.0</v>
      </c>
      <c r="F8644" s="10" t="s">
        <v>25991</v>
      </c>
      <c r="G8644" s="11"/>
      <c r="H8644" s="11"/>
      <c r="I8644" s="11"/>
    </row>
    <row r="8645" ht="14.25" customHeight="1">
      <c r="A8645" s="5" t="s">
        <v>25992</v>
      </c>
      <c r="B8645" s="13">
        <v>56.0</v>
      </c>
      <c r="C8645" s="13">
        <v>77530.0</v>
      </c>
      <c r="D8645" s="8" t="s">
        <v>25993</v>
      </c>
      <c r="E8645" s="9">
        <v>15.0</v>
      </c>
      <c r="F8645" s="10" t="s">
        <v>25994</v>
      </c>
      <c r="G8645" s="11"/>
      <c r="H8645" s="11"/>
      <c r="I8645" s="11"/>
    </row>
    <row r="8646" ht="14.25" customHeight="1">
      <c r="A8646" s="5" t="s">
        <v>25995</v>
      </c>
      <c r="B8646" s="13">
        <v>56.0</v>
      </c>
      <c r="C8646" s="13">
        <v>83040.0</v>
      </c>
      <c r="D8646" s="8" t="s">
        <v>25996</v>
      </c>
      <c r="E8646" s="9">
        <v>31.0</v>
      </c>
      <c r="F8646" s="10" t="s">
        <v>25997</v>
      </c>
      <c r="G8646" s="11"/>
      <c r="H8646" s="11"/>
      <c r="I8646" s="11"/>
    </row>
    <row r="8647" ht="14.25" customHeight="1">
      <c r="A8647" s="5" t="s">
        <v>25998</v>
      </c>
      <c r="B8647" s="13">
        <v>56.0</v>
      </c>
      <c r="C8647" s="13">
        <v>84925.0</v>
      </c>
      <c r="D8647" s="8" t="s">
        <v>25999</v>
      </c>
      <c r="E8647" s="9">
        <v>43.0</v>
      </c>
      <c r="F8647" s="10" t="s">
        <v>26000</v>
      </c>
      <c r="G8647" s="11"/>
      <c r="H8647" s="11"/>
      <c r="I8647" s="11"/>
    </row>
    <row r="8648" ht="14.25" customHeight="1">
      <c r="A8648" s="5" t="s">
        <v>26001</v>
      </c>
      <c r="B8648" s="13">
        <v>56.0</v>
      </c>
      <c r="C8648" s="13">
        <v>86375.0</v>
      </c>
      <c r="D8648" s="8" t="s">
        <v>26002</v>
      </c>
      <c r="E8648" s="9">
        <v>29.0</v>
      </c>
      <c r="F8648" s="10" t="s">
        <v>26003</v>
      </c>
      <c r="G8648" s="11"/>
      <c r="H8648" s="11"/>
      <c r="I8648" s="11"/>
    </row>
    <row r="8649" ht="14.25" customHeight="1">
      <c r="A8649" s="5" t="s">
        <v>26004</v>
      </c>
      <c r="B8649" s="13">
        <v>56.0</v>
      </c>
      <c r="C8649" s="13">
        <v>86375.0</v>
      </c>
      <c r="D8649" s="8" t="s">
        <v>26005</v>
      </c>
      <c r="E8649" s="9">
        <v>39.0</v>
      </c>
      <c r="F8649" s="10" t="s">
        <v>26006</v>
      </c>
      <c r="G8649" s="11"/>
      <c r="H8649" s="11"/>
      <c r="I8649" s="11"/>
    </row>
    <row r="8650" ht="14.25" customHeight="1">
      <c r="A8650" s="5" t="s">
        <v>26007</v>
      </c>
      <c r="B8650" s="13">
        <v>66.0</v>
      </c>
      <c r="C8650" s="7">
        <v>2700.0</v>
      </c>
      <c r="D8650" s="8" t="s">
        <v>26008</v>
      </c>
      <c r="E8650" s="9">
        <v>3.0</v>
      </c>
      <c r="F8650" s="10" t="s">
        <v>26009</v>
      </c>
      <c r="G8650" s="11"/>
      <c r="H8650" s="11"/>
      <c r="I8650" s="11"/>
    </row>
    <row r="8651" ht="14.25" customHeight="1">
      <c r="A8651" s="5" t="s">
        <v>26010</v>
      </c>
      <c r="B8651" s="13">
        <v>66.0</v>
      </c>
      <c r="C8651" s="7">
        <v>2700.0</v>
      </c>
      <c r="D8651" s="8" t="s">
        <v>26011</v>
      </c>
      <c r="E8651" s="9">
        <v>10.0</v>
      </c>
      <c r="F8651" s="10" t="s">
        <v>26012</v>
      </c>
      <c r="G8651" s="11"/>
      <c r="H8651" s="11"/>
      <c r="I8651" s="11"/>
    </row>
    <row r="8652" ht="14.25" customHeight="1">
      <c r="A8652" s="5" t="s">
        <v>26013</v>
      </c>
      <c r="B8652" s="13">
        <v>66.0</v>
      </c>
      <c r="C8652" s="7">
        <v>6600.0</v>
      </c>
      <c r="D8652" s="8" t="s">
        <v>26014</v>
      </c>
      <c r="E8652" s="9">
        <v>5.0</v>
      </c>
      <c r="F8652" s="10" t="s">
        <v>26015</v>
      </c>
      <c r="G8652" s="11"/>
      <c r="H8652" s="11"/>
      <c r="I8652" s="11"/>
    </row>
    <row r="8653" ht="14.25" customHeight="1">
      <c r="A8653" s="5" t="s">
        <v>26016</v>
      </c>
      <c r="B8653" s="13">
        <v>66.0</v>
      </c>
      <c r="C8653" s="7">
        <v>6600.0</v>
      </c>
      <c r="D8653" s="8" t="s">
        <v>26017</v>
      </c>
      <c r="E8653" s="9">
        <v>10.0</v>
      </c>
      <c r="F8653" s="10" t="s">
        <v>26018</v>
      </c>
      <c r="G8653" s="11"/>
      <c r="H8653" s="11"/>
      <c r="I8653" s="11"/>
    </row>
    <row r="8654" ht="14.25" customHeight="1">
      <c r="A8654" s="5" t="s">
        <v>26019</v>
      </c>
      <c r="B8654" s="13">
        <v>66.0</v>
      </c>
      <c r="C8654" s="7">
        <v>7900.0</v>
      </c>
      <c r="D8654" s="8" t="s">
        <v>26020</v>
      </c>
      <c r="E8654" s="9">
        <v>10.0</v>
      </c>
      <c r="F8654" s="10" t="s">
        <v>26021</v>
      </c>
      <c r="G8654" s="11"/>
      <c r="H8654" s="11"/>
      <c r="I8654" s="11"/>
    </row>
    <row r="8655" ht="14.25" customHeight="1">
      <c r="A8655" s="5" t="s">
        <v>26022</v>
      </c>
      <c r="B8655" s="13">
        <v>66.0</v>
      </c>
      <c r="C8655" s="7">
        <v>7900.0</v>
      </c>
      <c r="D8655" s="8" t="s">
        <v>26023</v>
      </c>
      <c r="E8655" s="9">
        <v>35.0</v>
      </c>
      <c r="F8655" s="10" t="s">
        <v>26024</v>
      </c>
      <c r="G8655" s="11"/>
      <c r="H8655" s="11"/>
      <c r="I8655" s="11"/>
    </row>
    <row r="8656" ht="14.25" customHeight="1">
      <c r="A8656" s="5" t="s">
        <v>26025</v>
      </c>
      <c r="B8656" s="13">
        <v>66.0</v>
      </c>
      <c r="C8656" s="7">
        <v>9850.0</v>
      </c>
      <c r="D8656" s="8" t="s">
        <v>26026</v>
      </c>
      <c r="E8656" s="9">
        <v>1.0</v>
      </c>
      <c r="F8656" s="10" t="s">
        <v>26027</v>
      </c>
      <c r="G8656" s="11"/>
      <c r="H8656" s="11"/>
      <c r="I8656" s="11"/>
    </row>
    <row r="8657" ht="14.25" customHeight="1">
      <c r="A8657" s="5" t="s">
        <v>26028</v>
      </c>
      <c r="B8657" s="13">
        <v>66.0</v>
      </c>
      <c r="C8657" s="7">
        <v>9850.0</v>
      </c>
      <c r="D8657" s="8" t="s">
        <v>26029</v>
      </c>
      <c r="E8657" s="9">
        <v>10.0</v>
      </c>
      <c r="F8657" s="10" t="s">
        <v>26030</v>
      </c>
      <c r="G8657" s="11"/>
      <c r="H8657" s="11"/>
      <c r="I8657" s="11"/>
    </row>
    <row r="8658" ht="14.25" customHeight="1">
      <c r="A8658" s="5" t="s">
        <v>26031</v>
      </c>
      <c r="B8658" s="13">
        <v>66.0</v>
      </c>
      <c r="C8658" s="13">
        <v>17000.0</v>
      </c>
      <c r="D8658" s="8" t="s">
        <v>26032</v>
      </c>
      <c r="E8658" s="9">
        <v>9.0</v>
      </c>
      <c r="F8658" s="10" t="s">
        <v>26033</v>
      </c>
      <c r="G8658" s="11"/>
      <c r="H8658" s="11"/>
      <c r="I8658" s="11"/>
    </row>
    <row r="8659" ht="14.25" customHeight="1">
      <c r="A8659" s="5" t="s">
        <v>26034</v>
      </c>
      <c r="B8659" s="13">
        <v>66.0</v>
      </c>
      <c r="C8659" s="13">
        <v>17000.0</v>
      </c>
      <c r="D8659" s="8" t="s">
        <v>26035</v>
      </c>
      <c r="E8659" s="9">
        <v>10.0</v>
      </c>
      <c r="F8659" s="10" t="s">
        <v>26036</v>
      </c>
      <c r="G8659" s="11"/>
      <c r="H8659" s="11"/>
      <c r="I8659" s="11"/>
    </row>
    <row r="8660" ht="14.25" customHeight="1">
      <c r="A8660" s="5" t="s">
        <v>26037</v>
      </c>
      <c r="B8660" s="13">
        <v>66.0</v>
      </c>
      <c r="C8660" s="13">
        <v>27400.0</v>
      </c>
      <c r="D8660" s="8" t="s">
        <v>26038</v>
      </c>
      <c r="E8660" s="9">
        <v>10.0</v>
      </c>
      <c r="F8660" s="10" t="s">
        <v>26039</v>
      </c>
      <c r="G8660" s="11"/>
      <c r="H8660" s="11"/>
      <c r="I8660" s="11"/>
    </row>
    <row r="8661" ht="14.25" customHeight="1">
      <c r="A8661" s="5" t="s">
        <v>26040</v>
      </c>
      <c r="B8661" s="13">
        <v>66.0</v>
      </c>
      <c r="C8661" s="13">
        <v>27400.0</v>
      </c>
      <c r="D8661" s="8" t="s">
        <v>26041</v>
      </c>
      <c r="E8661" s="9">
        <v>13.0</v>
      </c>
      <c r="F8661" s="10" t="s">
        <v>26042</v>
      </c>
      <c r="G8661" s="11"/>
      <c r="H8661" s="11"/>
      <c r="I8661" s="11"/>
    </row>
    <row r="8662" ht="14.25" customHeight="1">
      <c r="A8662" s="5" t="s">
        <v>26043</v>
      </c>
      <c r="B8662" s="13">
        <v>66.0</v>
      </c>
      <c r="C8662" s="13">
        <v>29350.0</v>
      </c>
      <c r="D8662" s="8" t="s">
        <v>26044</v>
      </c>
      <c r="E8662" s="9">
        <v>10.0</v>
      </c>
      <c r="F8662" s="10" t="s">
        <v>26045</v>
      </c>
      <c r="G8662" s="11"/>
      <c r="H8662" s="11"/>
      <c r="I8662" s="11"/>
    </row>
    <row r="8663" ht="14.25" customHeight="1">
      <c r="A8663" s="5" t="s">
        <v>26046</v>
      </c>
      <c r="B8663" s="13">
        <v>66.0</v>
      </c>
      <c r="C8663" s="13">
        <v>29350.0</v>
      </c>
      <c r="D8663" s="8" t="s">
        <v>26047</v>
      </c>
      <c r="E8663" s="9">
        <v>13.0</v>
      </c>
      <c r="F8663" s="10" t="s">
        <v>26048</v>
      </c>
      <c r="G8663" s="11"/>
      <c r="H8663" s="11"/>
      <c r="I8663" s="11"/>
    </row>
    <row r="8664" ht="14.25" customHeight="1">
      <c r="A8664" s="5" t="s">
        <v>26049</v>
      </c>
      <c r="B8664" s="13">
        <v>66.0</v>
      </c>
      <c r="C8664" s="13">
        <v>45600.0</v>
      </c>
      <c r="D8664" s="8" t="s">
        <v>26050</v>
      </c>
      <c r="E8664" s="9">
        <v>10.0</v>
      </c>
      <c r="F8664" s="10" t="s">
        <v>26051</v>
      </c>
      <c r="G8664" s="11"/>
      <c r="H8664" s="11"/>
      <c r="I8664" s="11"/>
    </row>
    <row r="8665" ht="14.25" customHeight="1">
      <c r="A8665" s="5" t="s">
        <v>26052</v>
      </c>
      <c r="B8665" s="13">
        <v>66.0</v>
      </c>
      <c r="C8665" s="13">
        <v>45600.0</v>
      </c>
      <c r="D8665" s="8" t="s">
        <v>26053</v>
      </c>
      <c r="E8665" s="9">
        <v>17.0</v>
      </c>
      <c r="F8665" s="10" t="s">
        <v>26054</v>
      </c>
      <c r="G8665" s="11"/>
      <c r="H8665" s="11"/>
      <c r="I8665" s="11"/>
    </row>
    <row r="8666" ht="14.25" customHeight="1">
      <c r="A8666" s="5" t="s">
        <v>26055</v>
      </c>
      <c r="B8666" s="13">
        <v>66.0</v>
      </c>
      <c r="C8666" s="13">
        <v>52750.0</v>
      </c>
      <c r="D8666" s="8" t="s">
        <v>26056</v>
      </c>
      <c r="E8666" s="9">
        <v>10.0</v>
      </c>
      <c r="F8666" s="10" t="s">
        <v>26057</v>
      </c>
      <c r="G8666" s="11"/>
      <c r="H8666" s="11"/>
      <c r="I8666" s="11"/>
    </row>
    <row r="8667" ht="14.25" customHeight="1">
      <c r="A8667" s="5" t="s">
        <v>26058</v>
      </c>
      <c r="B8667" s="13">
        <v>66.0</v>
      </c>
      <c r="C8667" s="13">
        <v>52750.0</v>
      </c>
      <c r="D8667" s="8" t="s">
        <v>26059</v>
      </c>
      <c r="E8667" s="9">
        <v>21.0</v>
      </c>
      <c r="F8667" s="10" t="s">
        <v>26060</v>
      </c>
      <c r="G8667" s="11"/>
      <c r="H8667" s="11"/>
      <c r="I8667" s="11"/>
    </row>
    <row r="8668" ht="14.25" customHeight="1">
      <c r="A8668" s="5" t="s">
        <v>26061</v>
      </c>
      <c r="B8668" s="13">
        <v>66.0</v>
      </c>
      <c r="C8668" s="13">
        <v>65100.0</v>
      </c>
      <c r="D8668" s="8" t="s">
        <v>26062</v>
      </c>
      <c r="E8668" s="9">
        <v>10.0</v>
      </c>
      <c r="F8668" s="10" t="s">
        <v>26063</v>
      </c>
      <c r="G8668" s="11"/>
      <c r="H8668" s="11"/>
      <c r="I8668" s="11"/>
    </row>
    <row r="8669" ht="14.25" customHeight="1">
      <c r="A8669" s="5" t="s">
        <v>26064</v>
      </c>
      <c r="B8669" s="13">
        <v>66.0</v>
      </c>
      <c r="C8669" s="13">
        <v>65100.0</v>
      </c>
      <c r="D8669" s="8" t="s">
        <v>26065</v>
      </c>
      <c r="E8669" s="9">
        <v>27.0</v>
      </c>
      <c r="F8669" s="10" t="s">
        <v>26066</v>
      </c>
      <c r="G8669" s="11"/>
      <c r="H8669" s="11"/>
      <c r="I8669" s="11"/>
    </row>
    <row r="8670" ht="14.25" customHeight="1">
      <c r="A8670" s="5" t="s">
        <v>26067</v>
      </c>
      <c r="B8670" s="13">
        <v>66.0</v>
      </c>
      <c r="C8670" s="13">
        <v>70950.0</v>
      </c>
      <c r="D8670" s="8" t="s">
        <v>26068</v>
      </c>
      <c r="E8670" s="9">
        <v>10.0</v>
      </c>
      <c r="F8670" s="10" t="s">
        <v>26069</v>
      </c>
      <c r="G8670" s="11"/>
      <c r="H8670" s="11"/>
      <c r="I8670" s="11"/>
    </row>
    <row r="8671" ht="14.25" customHeight="1">
      <c r="A8671" s="5" t="s">
        <v>26070</v>
      </c>
      <c r="B8671" s="13">
        <v>66.0</v>
      </c>
      <c r="C8671" s="13">
        <v>70950.0</v>
      </c>
      <c r="D8671" s="8" t="s">
        <v>26071</v>
      </c>
      <c r="E8671" s="9">
        <v>31.0</v>
      </c>
      <c r="F8671" s="10" t="s">
        <v>26072</v>
      </c>
      <c r="G8671" s="11"/>
      <c r="H8671" s="11"/>
      <c r="I8671" s="11"/>
    </row>
    <row r="8672" ht="14.25" customHeight="1">
      <c r="A8672" s="5" t="s">
        <v>26073</v>
      </c>
      <c r="B8672" s="13">
        <v>66.0</v>
      </c>
      <c r="C8672" s="13">
        <v>82650.0</v>
      </c>
      <c r="D8672" s="8" t="s">
        <v>26074</v>
      </c>
      <c r="E8672" s="9">
        <v>10.0</v>
      </c>
      <c r="F8672" s="10" t="s">
        <v>26075</v>
      </c>
      <c r="G8672" s="11"/>
      <c r="H8672" s="11"/>
      <c r="I8672" s="11"/>
    </row>
    <row r="8673" ht="14.25" customHeight="1">
      <c r="A8673" s="5" t="s">
        <v>26076</v>
      </c>
      <c r="B8673" s="13">
        <v>66.0</v>
      </c>
      <c r="C8673" s="13">
        <v>82650.0</v>
      </c>
      <c r="D8673" s="8" t="s">
        <v>26077</v>
      </c>
      <c r="E8673" s="9">
        <v>35.0</v>
      </c>
      <c r="F8673" s="10" t="s">
        <v>26078</v>
      </c>
      <c r="G8673" s="11"/>
      <c r="H8673" s="11"/>
      <c r="I8673" s="11"/>
    </row>
    <row r="8674" ht="14.25" customHeight="1">
      <c r="A8674" s="5" t="s">
        <v>26079</v>
      </c>
      <c r="B8674" s="13">
        <v>72.0</v>
      </c>
      <c r="C8674" s="7">
        <v>358.0</v>
      </c>
      <c r="D8674" s="8" t="s">
        <v>26080</v>
      </c>
      <c r="E8674" s="9">
        <v>1.0</v>
      </c>
      <c r="F8674" s="10" t="s">
        <v>26081</v>
      </c>
      <c r="G8674" s="11"/>
      <c r="H8674" s="11"/>
      <c r="I8674" s="11"/>
    </row>
    <row r="8675" ht="14.25" customHeight="1">
      <c r="A8675" s="5" t="s">
        <v>26082</v>
      </c>
      <c r="B8675" s="13">
        <v>72.0</v>
      </c>
      <c r="C8675" s="7">
        <v>616.0</v>
      </c>
      <c r="D8675" s="8" t="s">
        <v>26083</v>
      </c>
      <c r="E8675" s="9">
        <v>3.0</v>
      </c>
      <c r="F8675" s="10" t="s">
        <v>26084</v>
      </c>
      <c r="G8675" s="11"/>
      <c r="H8675" s="11"/>
      <c r="I8675" s="11"/>
    </row>
    <row r="8676" ht="14.25" customHeight="1">
      <c r="A8676" s="5" t="s">
        <v>26085</v>
      </c>
      <c r="B8676" s="13">
        <v>72.0</v>
      </c>
      <c r="C8676" s="7">
        <v>745.0</v>
      </c>
      <c r="D8676" s="8" t="s">
        <v>26086</v>
      </c>
      <c r="E8676" s="9">
        <v>5.0</v>
      </c>
      <c r="F8676" s="10" t="s">
        <v>26087</v>
      </c>
      <c r="G8676" s="11"/>
      <c r="H8676" s="11"/>
      <c r="I8676" s="11"/>
    </row>
    <row r="8677" ht="14.25" customHeight="1">
      <c r="A8677" s="5" t="s">
        <v>26088</v>
      </c>
      <c r="B8677" s="13">
        <v>72.0</v>
      </c>
      <c r="C8677" s="7">
        <v>874.0</v>
      </c>
      <c r="D8677" s="8" t="s">
        <v>26089</v>
      </c>
      <c r="E8677" s="9">
        <v>7.0</v>
      </c>
      <c r="F8677" s="10" t="s">
        <v>26090</v>
      </c>
      <c r="G8677" s="11"/>
      <c r="H8677" s="11"/>
      <c r="I8677" s="11"/>
    </row>
    <row r="8678" ht="14.25" customHeight="1">
      <c r="A8678" s="5" t="s">
        <v>26091</v>
      </c>
      <c r="B8678" s="13">
        <v>72.0</v>
      </c>
      <c r="C8678" s="7">
        <v>1089.0</v>
      </c>
      <c r="D8678" s="8" t="s">
        <v>26092</v>
      </c>
      <c r="E8678" s="9">
        <v>73.0</v>
      </c>
      <c r="F8678" s="10" t="s">
        <v>26093</v>
      </c>
      <c r="G8678" s="11"/>
      <c r="H8678" s="11"/>
      <c r="I8678" s="11"/>
    </row>
    <row r="8679" ht="14.25" customHeight="1">
      <c r="A8679" s="5" t="s">
        <v>26094</v>
      </c>
      <c r="B8679" s="13">
        <v>72.0</v>
      </c>
      <c r="C8679" s="7">
        <v>1218.0</v>
      </c>
      <c r="D8679" s="8" t="s">
        <v>26095</v>
      </c>
      <c r="E8679" s="9">
        <v>9.0</v>
      </c>
      <c r="F8679" s="10" t="s">
        <v>26096</v>
      </c>
      <c r="G8679" s="11"/>
      <c r="H8679" s="11"/>
      <c r="I8679" s="11"/>
    </row>
    <row r="8680" ht="14.25" customHeight="1">
      <c r="A8680" s="5" t="s">
        <v>26097</v>
      </c>
      <c r="B8680" s="13">
        <v>72.0</v>
      </c>
      <c r="C8680" s="7">
        <v>2680.0</v>
      </c>
      <c r="D8680" s="8" t="s">
        <v>26098</v>
      </c>
      <c r="E8680" s="9">
        <v>11.0</v>
      </c>
      <c r="F8680" s="10" t="s">
        <v>26099</v>
      </c>
      <c r="G8680" s="11"/>
      <c r="H8680" s="11"/>
      <c r="I8680" s="11"/>
    </row>
    <row r="8681" ht="14.25" customHeight="1">
      <c r="A8681" s="5" t="s">
        <v>26100</v>
      </c>
      <c r="B8681" s="13">
        <v>72.0</v>
      </c>
      <c r="C8681" s="7">
        <v>3368.0</v>
      </c>
      <c r="D8681" s="8" t="s">
        <v>26101</v>
      </c>
      <c r="E8681" s="9">
        <v>13.0</v>
      </c>
      <c r="F8681" s="10" t="s">
        <v>26102</v>
      </c>
      <c r="G8681" s="11"/>
      <c r="H8681" s="11"/>
      <c r="I8681" s="11"/>
    </row>
    <row r="8682" ht="14.25" customHeight="1">
      <c r="A8682" s="5" t="s">
        <v>26103</v>
      </c>
      <c r="B8682" s="13">
        <v>72.0</v>
      </c>
      <c r="C8682" s="7">
        <v>3927.0</v>
      </c>
      <c r="D8682" s="8" t="s">
        <v>26104</v>
      </c>
      <c r="E8682" s="9">
        <v>15.0</v>
      </c>
      <c r="F8682" s="10" t="s">
        <v>26105</v>
      </c>
      <c r="G8682" s="11"/>
      <c r="H8682" s="11"/>
      <c r="I8682" s="11"/>
    </row>
    <row r="8683" ht="14.25" customHeight="1">
      <c r="A8683" s="5" t="s">
        <v>26106</v>
      </c>
      <c r="B8683" s="13">
        <v>72.0</v>
      </c>
      <c r="C8683" s="7">
        <v>4572.0</v>
      </c>
      <c r="D8683" s="8" t="s">
        <v>26107</v>
      </c>
      <c r="E8683" s="9">
        <v>25.0</v>
      </c>
      <c r="F8683" s="10" t="s">
        <v>26108</v>
      </c>
      <c r="G8683" s="11"/>
      <c r="H8683" s="11"/>
      <c r="I8683" s="11"/>
    </row>
    <row r="8684" ht="14.25" customHeight="1">
      <c r="A8684" s="5" t="s">
        <v>26109</v>
      </c>
      <c r="B8684" s="13">
        <v>72.0</v>
      </c>
      <c r="C8684" s="7">
        <v>4658.0</v>
      </c>
      <c r="D8684" s="8" t="s">
        <v>26110</v>
      </c>
      <c r="E8684" s="9">
        <v>13.0</v>
      </c>
      <c r="F8684" s="10" t="s">
        <v>26111</v>
      </c>
      <c r="G8684" s="11"/>
      <c r="H8684" s="11"/>
      <c r="I8684" s="11"/>
    </row>
    <row r="8685" ht="14.25" customHeight="1">
      <c r="A8685" s="5" t="s">
        <v>26112</v>
      </c>
      <c r="B8685" s="13">
        <v>72.0</v>
      </c>
      <c r="C8685" s="7">
        <v>5346.0</v>
      </c>
      <c r="D8685" s="8" t="s">
        <v>26113</v>
      </c>
      <c r="E8685" s="9">
        <v>17.0</v>
      </c>
      <c r="F8685" s="10" t="s">
        <v>26114</v>
      </c>
      <c r="G8685" s="11"/>
      <c r="H8685" s="11"/>
      <c r="I8685" s="11"/>
    </row>
    <row r="8686" ht="14.25" customHeight="1">
      <c r="A8686" s="5" t="s">
        <v>26115</v>
      </c>
      <c r="B8686" s="13">
        <v>72.0</v>
      </c>
      <c r="C8686" s="7">
        <v>5690.0</v>
      </c>
      <c r="D8686" s="8" t="s">
        <v>26116</v>
      </c>
      <c r="E8686" s="9">
        <v>19.0</v>
      </c>
      <c r="F8686" s="10" t="s">
        <v>26117</v>
      </c>
      <c r="G8686" s="11"/>
      <c r="H8686" s="11"/>
      <c r="I8686" s="11"/>
    </row>
    <row r="8687" ht="14.25" customHeight="1">
      <c r="A8687" s="5" t="s">
        <v>26118</v>
      </c>
      <c r="B8687" s="13">
        <v>72.0</v>
      </c>
      <c r="C8687" s="7">
        <v>6593.0</v>
      </c>
      <c r="D8687" s="8" t="s">
        <v>26119</v>
      </c>
      <c r="E8687" s="9">
        <v>1.0</v>
      </c>
      <c r="F8687" s="10" t="s">
        <v>26120</v>
      </c>
      <c r="G8687" s="11"/>
      <c r="H8687" s="11"/>
      <c r="I8687" s="11"/>
    </row>
    <row r="8688" ht="14.25" customHeight="1">
      <c r="A8688" s="5" t="s">
        <v>26121</v>
      </c>
      <c r="B8688" s="13">
        <v>72.0</v>
      </c>
      <c r="C8688" s="7">
        <v>6593.0</v>
      </c>
      <c r="D8688" s="8" t="s">
        <v>26122</v>
      </c>
      <c r="E8688" s="9">
        <v>21.0</v>
      </c>
      <c r="F8688" s="10" t="s">
        <v>26123</v>
      </c>
      <c r="G8688" s="11"/>
      <c r="H8688" s="11"/>
      <c r="I8688" s="11"/>
    </row>
    <row r="8689" ht="14.25" customHeight="1">
      <c r="A8689" s="5" t="s">
        <v>26124</v>
      </c>
      <c r="B8689" s="13">
        <v>72.0</v>
      </c>
      <c r="C8689" s="7">
        <v>9689.0</v>
      </c>
      <c r="D8689" s="8" t="s">
        <v>26125</v>
      </c>
      <c r="E8689" s="9">
        <v>5.0</v>
      </c>
      <c r="F8689" s="10" t="s">
        <v>26126</v>
      </c>
      <c r="G8689" s="11"/>
      <c r="H8689" s="11"/>
      <c r="I8689" s="11"/>
    </row>
    <row r="8690" ht="14.25" customHeight="1">
      <c r="A8690" s="5" t="s">
        <v>26127</v>
      </c>
      <c r="B8690" s="13">
        <v>72.0</v>
      </c>
      <c r="C8690" s="7">
        <v>9861.0</v>
      </c>
      <c r="D8690" s="8" t="s">
        <v>26128</v>
      </c>
      <c r="E8690" s="9">
        <v>23.0</v>
      </c>
      <c r="F8690" s="10" t="s">
        <v>26129</v>
      </c>
      <c r="G8690" s="11"/>
      <c r="H8690" s="11"/>
      <c r="I8690" s="11"/>
    </row>
    <row r="8691" ht="14.25" customHeight="1">
      <c r="A8691" s="5" t="s">
        <v>26130</v>
      </c>
      <c r="B8691" s="13">
        <v>72.0</v>
      </c>
      <c r="C8691" s="13">
        <v>10334.0</v>
      </c>
      <c r="D8691" s="8" t="s">
        <v>26131</v>
      </c>
      <c r="E8691" s="9">
        <v>25.0</v>
      </c>
      <c r="F8691" s="10" t="s">
        <v>26132</v>
      </c>
      <c r="G8691" s="11"/>
      <c r="H8691" s="11"/>
      <c r="I8691" s="11"/>
    </row>
    <row r="8692" ht="14.25" customHeight="1">
      <c r="A8692" s="5" t="s">
        <v>26133</v>
      </c>
      <c r="B8692" s="13">
        <v>72.0</v>
      </c>
      <c r="C8692" s="13">
        <v>11581.0</v>
      </c>
      <c r="D8692" s="8" t="s">
        <v>26134</v>
      </c>
      <c r="E8692" s="13">
        <v>135.0</v>
      </c>
      <c r="F8692" s="10" t="s">
        <v>26135</v>
      </c>
      <c r="G8692" s="11"/>
      <c r="H8692" s="11"/>
      <c r="I8692" s="11"/>
    </row>
    <row r="8693" ht="14.25" customHeight="1">
      <c r="A8693" s="5" t="s">
        <v>26136</v>
      </c>
      <c r="B8693" s="13">
        <v>72.0</v>
      </c>
      <c r="C8693" s="13">
        <v>11925.0</v>
      </c>
      <c r="D8693" s="8" t="s">
        <v>26137</v>
      </c>
      <c r="E8693" s="9">
        <v>27.0</v>
      </c>
      <c r="F8693" s="10" t="s">
        <v>26138</v>
      </c>
      <c r="G8693" s="11"/>
      <c r="H8693" s="11"/>
      <c r="I8693" s="11"/>
    </row>
    <row r="8694" ht="14.25" customHeight="1">
      <c r="A8694" s="5" t="s">
        <v>26139</v>
      </c>
      <c r="B8694" s="13">
        <v>72.0</v>
      </c>
      <c r="C8694" s="13">
        <v>12441.0</v>
      </c>
      <c r="D8694" s="8" t="s">
        <v>26140</v>
      </c>
      <c r="E8694" s="13">
        <v>135.0</v>
      </c>
      <c r="F8694" s="10" t="s">
        <v>26141</v>
      </c>
      <c r="G8694" s="11"/>
      <c r="H8694" s="11"/>
      <c r="I8694" s="11"/>
    </row>
    <row r="8695" ht="14.25" customHeight="1">
      <c r="A8695" s="14" t="s">
        <v>26142</v>
      </c>
      <c r="B8695" s="16">
        <v>72.0</v>
      </c>
      <c r="C8695" s="16">
        <v>12828.0</v>
      </c>
      <c r="D8695" s="17" t="s">
        <v>26143</v>
      </c>
      <c r="E8695" s="18">
        <v>29.0</v>
      </c>
      <c r="F8695" s="19" t="s">
        <v>26144</v>
      </c>
      <c r="G8695" s="11"/>
      <c r="H8695" s="11"/>
      <c r="I8695" s="11"/>
    </row>
    <row r="8696" ht="14.25" customHeight="1">
      <c r="A8696" s="5" t="s">
        <v>26145</v>
      </c>
      <c r="B8696" s="13">
        <v>72.0</v>
      </c>
      <c r="C8696" s="13">
        <v>13860.0</v>
      </c>
      <c r="D8696" s="8" t="s">
        <v>26146</v>
      </c>
      <c r="E8696" s="9">
        <v>73.0</v>
      </c>
      <c r="F8696" s="10" t="s">
        <v>26147</v>
      </c>
      <c r="G8696" s="11"/>
      <c r="H8696" s="11"/>
      <c r="I8696" s="11"/>
    </row>
    <row r="8697" ht="14.25" customHeight="1">
      <c r="A8697" s="5" t="s">
        <v>26148</v>
      </c>
      <c r="B8697" s="13">
        <v>72.0</v>
      </c>
      <c r="C8697" s="13">
        <v>14290.0</v>
      </c>
      <c r="D8697" s="8" t="s">
        <v>26149</v>
      </c>
      <c r="E8697" s="9">
        <v>31.0</v>
      </c>
      <c r="F8697" s="10" t="s">
        <v>26150</v>
      </c>
      <c r="G8697" s="11"/>
      <c r="H8697" s="11"/>
      <c r="I8697" s="11"/>
    </row>
    <row r="8698" ht="14.25" customHeight="1">
      <c r="A8698" s="5" t="s">
        <v>26151</v>
      </c>
      <c r="B8698" s="13">
        <v>72.0</v>
      </c>
      <c r="C8698" s="13">
        <v>15193.0</v>
      </c>
      <c r="D8698" s="8" t="s">
        <v>26152</v>
      </c>
      <c r="E8698" s="9">
        <v>33.0</v>
      </c>
      <c r="F8698" s="10" t="s">
        <v>26153</v>
      </c>
      <c r="G8698" s="11"/>
      <c r="H8698" s="11"/>
      <c r="I8698" s="11"/>
    </row>
    <row r="8699" ht="14.25" customHeight="1">
      <c r="A8699" s="5" t="s">
        <v>26154</v>
      </c>
      <c r="B8699" s="13">
        <v>72.0</v>
      </c>
      <c r="C8699" s="13">
        <v>15494.0</v>
      </c>
      <c r="D8699" s="8" t="s">
        <v>26155</v>
      </c>
      <c r="E8699" s="9">
        <v>35.0</v>
      </c>
      <c r="F8699" s="10" t="s">
        <v>26156</v>
      </c>
      <c r="G8699" s="11"/>
      <c r="H8699" s="11"/>
      <c r="I8699" s="11"/>
    </row>
    <row r="8700" ht="14.25" customHeight="1">
      <c r="A8700" s="5" t="s">
        <v>26157</v>
      </c>
      <c r="B8700" s="13">
        <v>72.0</v>
      </c>
      <c r="C8700" s="13">
        <v>15924.0</v>
      </c>
      <c r="D8700" s="8" t="s">
        <v>26158</v>
      </c>
      <c r="E8700" s="9">
        <v>37.0</v>
      </c>
      <c r="F8700" s="10" t="s">
        <v>26159</v>
      </c>
      <c r="G8700" s="11"/>
      <c r="H8700" s="11"/>
      <c r="I8700" s="11"/>
    </row>
    <row r="8701" ht="14.25" customHeight="1">
      <c r="A8701" s="5" t="s">
        <v>26160</v>
      </c>
      <c r="B8701" s="13">
        <v>72.0</v>
      </c>
      <c r="C8701" s="13">
        <v>17773.0</v>
      </c>
      <c r="D8701" s="8" t="s">
        <v>26161</v>
      </c>
      <c r="E8701" s="9">
        <v>39.0</v>
      </c>
      <c r="F8701" s="10" t="s">
        <v>26162</v>
      </c>
      <c r="G8701" s="11"/>
      <c r="H8701" s="11"/>
      <c r="I8701" s="11"/>
    </row>
    <row r="8702" ht="14.25" customHeight="1">
      <c r="A8702" s="5" t="s">
        <v>26163</v>
      </c>
      <c r="B8702" s="13">
        <v>72.0</v>
      </c>
      <c r="C8702" s="13">
        <v>18074.0</v>
      </c>
      <c r="D8702" s="8" t="s">
        <v>26164</v>
      </c>
      <c r="E8702" s="9">
        <v>41.0</v>
      </c>
      <c r="F8702" s="10" t="s">
        <v>26165</v>
      </c>
      <c r="G8702" s="11"/>
      <c r="H8702" s="11"/>
      <c r="I8702" s="11"/>
    </row>
    <row r="8703" ht="14.25" customHeight="1">
      <c r="A8703" s="5" t="s">
        <v>26166</v>
      </c>
      <c r="B8703" s="13">
        <v>72.0</v>
      </c>
      <c r="C8703" s="13">
        <v>18719.0</v>
      </c>
      <c r="D8703" s="8" t="s">
        <v>26167</v>
      </c>
      <c r="E8703" s="9">
        <v>43.0</v>
      </c>
      <c r="F8703" s="10" t="s">
        <v>26168</v>
      </c>
      <c r="G8703" s="11"/>
      <c r="H8703" s="11"/>
      <c r="I8703" s="11"/>
    </row>
    <row r="8704" ht="14.25" customHeight="1">
      <c r="A8704" s="5" t="s">
        <v>26169</v>
      </c>
      <c r="B8704" s="13">
        <v>72.0</v>
      </c>
      <c r="C8704" s="13">
        <v>18891.0</v>
      </c>
      <c r="D8704" s="8" t="s">
        <v>26170</v>
      </c>
      <c r="E8704" s="13">
        <v>121.0</v>
      </c>
      <c r="F8704" s="10" t="s">
        <v>26171</v>
      </c>
      <c r="G8704" s="11"/>
      <c r="H8704" s="11"/>
      <c r="I8704" s="11"/>
    </row>
    <row r="8705" ht="14.25" customHeight="1">
      <c r="A8705" s="5" t="s">
        <v>26172</v>
      </c>
      <c r="B8705" s="13">
        <v>72.0</v>
      </c>
      <c r="C8705" s="13">
        <v>19665.0</v>
      </c>
      <c r="D8705" s="8" t="s">
        <v>26173</v>
      </c>
      <c r="E8705" s="9">
        <v>45.0</v>
      </c>
      <c r="F8705" s="10" t="s">
        <v>26174</v>
      </c>
      <c r="G8705" s="11"/>
      <c r="H8705" s="11"/>
      <c r="I8705" s="11"/>
    </row>
    <row r="8706" ht="14.25" customHeight="1">
      <c r="A8706" s="5" t="s">
        <v>26175</v>
      </c>
      <c r="B8706" s="13">
        <v>72.0</v>
      </c>
      <c r="C8706" s="13">
        <v>20310.0</v>
      </c>
      <c r="D8706" s="8" t="s">
        <v>26176</v>
      </c>
      <c r="E8706" s="13">
        <v>121.0</v>
      </c>
      <c r="F8706" s="10" t="s">
        <v>26177</v>
      </c>
      <c r="G8706" s="11"/>
      <c r="H8706" s="11"/>
      <c r="I8706" s="11"/>
    </row>
    <row r="8707" ht="14.25" customHeight="1">
      <c r="A8707" s="5" t="s">
        <v>26178</v>
      </c>
      <c r="B8707" s="13">
        <v>72.0</v>
      </c>
      <c r="C8707" s="13">
        <v>20783.0</v>
      </c>
      <c r="D8707" s="8" t="s">
        <v>26179</v>
      </c>
      <c r="E8707" s="9">
        <v>47.0</v>
      </c>
      <c r="F8707" s="10" t="s">
        <v>26180</v>
      </c>
      <c r="G8707" s="11"/>
      <c r="H8707" s="11"/>
      <c r="I8707" s="11"/>
    </row>
    <row r="8708" ht="14.25" customHeight="1">
      <c r="A8708" s="5" t="s">
        <v>26181</v>
      </c>
      <c r="B8708" s="13">
        <v>72.0</v>
      </c>
      <c r="C8708" s="13">
        <v>24008.0</v>
      </c>
      <c r="D8708" s="8" t="s">
        <v>26182</v>
      </c>
      <c r="E8708" s="9">
        <v>51.0</v>
      </c>
      <c r="F8708" s="10" t="s">
        <v>26183</v>
      </c>
      <c r="G8708" s="11"/>
      <c r="H8708" s="11"/>
      <c r="I8708" s="11"/>
    </row>
    <row r="8709" ht="14.25" customHeight="1">
      <c r="A8709" s="5" t="s">
        <v>26184</v>
      </c>
      <c r="B8709" s="13">
        <v>72.0</v>
      </c>
      <c r="C8709" s="13">
        <v>27964.0</v>
      </c>
      <c r="D8709" s="8" t="s">
        <v>26185</v>
      </c>
      <c r="E8709" s="9">
        <v>53.0</v>
      </c>
      <c r="F8709" s="10" t="s">
        <v>26186</v>
      </c>
      <c r="G8709" s="11"/>
      <c r="H8709" s="11"/>
      <c r="I8709" s="11"/>
    </row>
    <row r="8710" ht="14.25" customHeight="1">
      <c r="A8710" s="5" t="s">
        <v>26187</v>
      </c>
      <c r="B8710" s="13">
        <v>72.0</v>
      </c>
      <c r="C8710" s="13">
        <v>28824.0</v>
      </c>
      <c r="D8710" s="8" t="s">
        <v>26188</v>
      </c>
      <c r="E8710" s="9">
        <v>54.0</v>
      </c>
      <c r="F8710" s="10" t="s">
        <v>26189</v>
      </c>
      <c r="G8710" s="11"/>
      <c r="H8710" s="11"/>
      <c r="I8710" s="11"/>
    </row>
    <row r="8711" ht="14.25" customHeight="1">
      <c r="A8711" s="5" t="s">
        <v>26190</v>
      </c>
      <c r="B8711" s="13">
        <v>72.0</v>
      </c>
      <c r="C8711" s="13">
        <v>31189.0</v>
      </c>
      <c r="D8711" s="8" t="s">
        <v>26191</v>
      </c>
      <c r="E8711" s="9">
        <v>55.0</v>
      </c>
      <c r="F8711" s="10" t="s">
        <v>26192</v>
      </c>
      <c r="G8711" s="11"/>
      <c r="H8711" s="11"/>
      <c r="I8711" s="11"/>
    </row>
    <row r="8712" ht="14.25" customHeight="1">
      <c r="A8712" s="5" t="s">
        <v>26193</v>
      </c>
      <c r="B8712" s="13">
        <v>72.0</v>
      </c>
      <c r="C8712" s="13">
        <v>32221.0</v>
      </c>
      <c r="D8712" s="8" t="s">
        <v>26194</v>
      </c>
      <c r="E8712" s="9">
        <v>57.0</v>
      </c>
      <c r="F8712" s="10" t="s">
        <v>26195</v>
      </c>
      <c r="G8712" s="11"/>
      <c r="H8712" s="11"/>
      <c r="I8712" s="11"/>
    </row>
    <row r="8713" ht="14.25" customHeight="1">
      <c r="A8713" s="5" t="s">
        <v>26196</v>
      </c>
      <c r="B8713" s="13">
        <v>72.0</v>
      </c>
      <c r="C8713" s="13">
        <v>32307.0</v>
      </c>
      <c r="D8713" s="8" t="s">
        <v>26197</v>
      </c>
      <c r="E8713" s="9">
        <v>59.0</v>
      </c>
      <c r="F8713" s="10" t="s">
        <v>26198</v>
      </c>
      <c r="G8713" s="11"/>
      <c r="H8713" s="11"/>
      <c r="I8713" s="11"/>
    </row>
    <row r="8714" ht="14.25" customHeight="1">
      <c r="A8714" s="5" t="s">
        <v>26199</v>
      </c>
      <c r="B8714" s="13">
        <v>72.0</v>
      </c>
      <c r="C8714" s="13">
        <v>32522.0</v>
      </c>
      <c r="D8714" s="8" t="s">
        <v>26200</v>
      </c>
      <c r="E8714" s="9">
        <v>61.0</v>
      </c>
      <c r="F8714" s="10" t="s">
        <v>26201</v>
      </c>
      <c r="G8714" s="11"/>
      <c r="H8714" s="11"/>
      <c r="I8714" s="11"/>
    </row>
    <row r="8715" ht="14.25" customHeight="1">
      <c r="A8715" s="5" t="s">
        <v>26202</v>
      </c>
      <c r="B8715" s="13">
        <v>72.0</v>
      </c>
      <c r="C8715" s="13">
        <v>32823.0</v>
      </c>
      <c r="D8715" s="8" t="s">
        <v>26203</v>
      </c>
      <c r="E8715" s="9">
        <v>63.0</v>
      </c>
      <c r="F8715" s="10" t="s">
        <v>26204</v>
      </c>
      <c r="G8715" s="11"/>
      <c r="H8715" s="11"/>
      <c r="I8715" s="11"/>
    </row>
    <row r="8716" ht="14.25" customHeight="1">
      <c r="A8716" s="5" t="s">
        <v>26205</v>
      </c>
      <c r="B8716" s="13">
        <v>72.0</v>
      </c>
      <c r="C8716" s="13">
        <v>33296.0</v>
      </c>
      <c r="D8716" s="8" t="s">
        <v>26206</v>
      </c>
      <c r="E8716" s="9">
        <v>65.0</v>
      </c>
      <c r="F8716" s="10" t="s">
        <v>26207</v>
      </c>
      <c r="G8716" s="11"/>
      <c r="H8716" s="11"/>
      <c r="I8716" s="11"/>
    </row>
    <row r="8717" ht="14.25" customHeight="1">
      <c r="A8717" s="5" t="s">
        <v>26208</v>
      </c>
      <c r="B8717" s="13">
        <v>72.0</v>
      </c>
      <c r="C8717" s="13">
        <v>35059.0</v>
      </c>
      <c r="D8717" s="8" t="s">
        <v>26209</v>
      </c>
      <c r="E8717" s="9">
        <v>67.0</v>
      </c>
      <c r="F8717" s="10" t="s">
        <v>26210</v>
      </c>
      <c r="G8717" s="11"/>
      <c r="H8717" s="11"/>
      <c r="I8717" s="11"/>
    </row>
    <row r="8718" ht="14.25" customHeight="1">
      <c r="A8718" s="5" t="s">
        <v>26211</v>
      </c>
      <c r="B8718" s="13">
        <v>72.0</v>
      </c>
      <c r="C8718" s="13">
        <v>35532.0</v>
      </c>
      <c r="D8718" s="8" t="s">
        <v>26212</v>
      </c>
      <c r="E8718" s="9">
        <v>69.0</v>
      </c>
      <c r="F8718" s="10" t="s">
        <v>26213</v>
      </c>
      <c r="G8718" s="11"/>
      <c r="H8718" s="11"/>
      <c r="I8718" s="11"/>
    </row>
    <row r="8719" ht="14.25" customHeight="1">
      <c r="A8719" s="5" t="s">
        <v>26214</v>
      </c>
      <c r="B8719" s="13">
        <v>72.0</v>
      </c>
      <c r="C8719" s="13">
        <v>35962.0</v>
      </c>
      <c r="D8719" s="8" t="s">
        <v>26215</v>
      </c>
      <c r="E8719" s="9">
        <v>17.0</v>
      </c>
      <c r="F8719" s="10" t="s">
        <v>26216</v>
      </c>
      <c r="G8719" s="11"/>
      <c r="H8719" s="11"/>
      <c r="I8719" s="11"/>
    </row>
    <row r="8720" ht="14.25" customHeight="1">
      <c r="A8720" s="5" t="s">
        <v>26217</v>
      </c>
      <c r="B8720" s="13">
        <v>72.0</v>
      </c>
      <c r="C8720" s="13">
        <v>36263.0</v>
      </c>
      <c r="D8720" s="8" t="s">
        <v>26218</v>
      </c>
      <c r="E8720" s="13">
        <v>135.0</v>
      </c>
      <c r="F8720" s="10" t="s">
        <v>26219</v>
      </c>
      <c r="G8720" s="11"/>
      <c r="H8720" s="11"/>
      <c r="I8720" s="11"/>
    </row>
    <row r="8721" ht="14.25" customHeight="1">
      <c r="A8721" s="5" t="s">
        <v>26220</v>
      </c>
      <c r="B8721" s="13">
        <v>72.0</v>
      </c>
      <c r="C8721" s="13">
        <v>36478.0</v>
      </c>
      <c r="D8721" s="8" t="s">
        <v>26221</v>
      </c>
      <c r="E8721" s="9">
        <v>71.0</v>
      </c>
      <c r="F8721" s="10" t="s">
        <v>26222</v>
      </c>
      <c r="G8721" s="11"/>
      <c r="H8721" s="11"/>
      <c r="I8721" s="11"/>
    </row>
    <row r="8722" ht="14.25" customHeight="1">
      <c r="A8722" s="5" t="s">
        <v>26223</v>
      </c>
      <c r="B8722" s="13">
        <v>72.0</v>
      </c>
      <c r="C8722" s="13">
        <v>38370.0</v>
      </c>
      <c r="D8722" s="8" t="s">
        <v>26224</v>
      </c>
      <c r="E8722" s="9">
        <v>73.0</v>
      </c>
      <c r="F8722" s="10" t="s">
        <v>26225</v>
      </c>
      <c r="G8722" s="11"/>
      <c r="H8722" s="11"/>
      <c r="I8722" s="11"/>
    </row>
    <row r="8723" ht="14.25" customHeight="1">
      <c r="A8723" s="5" t="s">
        <v>26226</v>
      </c>
      <c r="B8723" s="13">
        <v>72.0</v>
      </c>
      <c r="C8723" s="13">
        <v>38671.0</v>
      </c>
      <c r="D8723" s="8" t="s">
        <v>26227</v>
      </c>
      <c r="E8723" s="9">
        <v>55.0</v>
      </c>
      <c r="F8723" s="10" t="s">
        <v>26228</v>
      </c>
      <c r="G8723" s="11"/>
      <c r="H8723" s="11"/>
      <c r="I8723" s="11"/>
    </row>
    <row r="8724" ht="14.25" customHeight="1">
      <c r="A8724" s="5" t="s">
        <v>26229</v>
      </c>
      <c r="B8724" s="13">
        <v>72.0</v>
      </c>
      <c r="C8724" s="13">
        <v>38972.0</v>
      </c>
      <c r="D8724" s="8" t="s">
        <v>26230</v>
      </c>
      <c r="E8724" s="9">
        <v>75.0</v>
      </c>
      <c r="F8724" s="10" t="s">
        <v>26231</v>
      </c>
      <c r="G8724" s="11"/>
      <c r="H8724" s="11"/>
      <c r="I8724" s="11"/>
    </row>
    <row r="8725" ht="14.25" customHeight="1">
      <c r="A8725" s="5" t="s">
        <v>26232</v>
      </c>
      <c r="B8725" s="13">
        <v>72.0</v>
      </c>
      <c r="C8725" s="13">
        <v>39574.0</v>
      </c>
      <c r="D8725" s="8" t="s">
        <v>26233</v>
      </c>
      <c r="E8725" s="9">
        <v>77.0</v>
      </c>
      <c r="F8725" s="10" t="s">
        <v>26234</v>
      </c>
      <c r="G8725" s="11"/>
      <c r="H8725" s="11"/>
      <c r="I8725" s="11"/>
    </row>
    <row r="8726" ht="14.25" customHeight="1">
      <c r="A8726" s="5" t="s">
        <v>26235</v>
      </c>
      <c r="B8726" s="13">
        <v>72.0</v>
      </c>
      <c r="C8726" s="13">
        <v>40348.0</v>
      </c>
      <c r="D8726" s="8" t="s">
        <v>26236</v>
      </c>
      <c r="E8726" s="13">
        <v>117.0</v>
      </c>
      <c r="F8726" s="10" t="s">
        <v>26237</v>
      </c>
      <c r="G8726" s="11"/>
      <c r="H8726" s="11"/>
      <c r="I8726" s="11"/>
    </row>
    <row r="8727" ht="14.25" customHeight="1">
      <c r="A8727" s="5" t="s">
        <v>26238</v>
      </c>
      <c r="B8727" s="13">
        <v>72.0</v>
      </c>
      <c r="C8727" s="13">
        <v>40563.0</v>
      </c>
      <c r="D8727" s="8" t="s">
        <v>26239</v>
      </c>
      <c r="E8727" s="9">
        <v>67.0</v>
      </c>
      <c r="F8727" s="10" t="s">
        <v>26240</v>
      </c>
      <c r="G8727" s="11"/>
      <c r="H8727" s="11"/>
      <c r="I8727" s="11"/>
    </row>
    <row r="8728" ht="14.25" customHeight="1">
      <c r="A8728" s="5" t="s">
        <v>26241</v>
      </c>
      <c r="B8728" s="13">
        <v>72.0</v>
      </c>
      <c r="C8728" s="13">
        <v>40950.0</v>
      </c>
      <c r="D8728" s="8" t="s">
        <v>26242</v>
      </c>
      <c r="E8728" s="9">
        <v>79.0</v>
      </c>
      <c r="F8728" s="10" t="s">
        <v>26243</v>
      </c>
      <c r="G8728" s="11"/>
      <c r="H8728" s="11"/>
      <c r="I8728" s="11"/>
    </row>
    <row r="8729" ht="14.25" customHeight="1">
      <c r="A8729" s="5" t="s">
        <v>26244</v>
      </c>
      <c r="B8729" s="13">
        <v>72.0</v>
      </c>
      <c r="C8729" s="13">
        <v>42498.0</v>
      </c>
      <c r="D8729" s="8" t="s">
        <v>26245</v>
      </c>
      <c r="E8729" s="9">
        <v>81.0</v>
      </c>
      <c r="F8729" s="10" t="s">
        <v>26246</v>
      </c>
      <c r="G8729" s="11"/>
      <c r="H8729" s="11"/>
      <c r="I8729" s="11"/>
    </row>
    <row r="8730" ht="14.25" customHeight="1">
      <c r="A8730" s="5" t="s">
        <v>26247</v>
      </c>
      <c r="B8730" s="13">
        <v>72.0</v>
      </c>
      <c r="C8730" s="13">
        <v>44390.0</v>
      </c>
      <c r="D8730" s="8" t="s">
        <v>26248</v>
      </c>
      <c r="E8730" s="9">
        <v>85.0</v>
      </c>
      <c r="F8730" s="10" t="s">
        <v>26249</v>
      </c>
      <c r="G8730" s="11"/>
      <c r="H8730" s="11"/>
      <c r="I8730" s="11"/>
    </row>
    <row r="8731" ht="14.25" customHeight="1">
      <c r="A8731" s="5" t="s">
        <v>26250</v>
      </c>
      <c r="B8731" s="13">
        <v>72.0</v>
      </c>
      <c r="C8731" s="13">
        <v>45336.0</v>
      </c>
      <c r="D8731" s="8" t="s">
        <v>26251</v>
      </c>
      <c r="E8731" s="13">
        <v>137.0</v>
      </c>
      <c r="F8731" s="10" t="s">
        <v>26252</v>
      </c>
      <c r="G8731" s="11"/>
      <c r="H8731" s="11"/>
      <c r="I8731" s="11"/>
    </row>
    <row r="8732" ht="14.25" customHeight="1">
      <c r="A8732" s="5" t="s">
        <v>26253</v>
      </c>
      <c r="B8732" s="13">
        <v>72.0</v>
      </c>
      <c r="C8732" s="13">
        <v>46368.0</v>
      </c>
      <c r="D8732" s="8" t="s">
        <v>26254</v>
      </c>
      <c r="E8732" s="9">
        <v>87.0</v>
      </c>
      <c r="F8732" s="10" t="s">
        <v>26255</v>
      </c>
      <c r="G8732" s="11"/>
      <c r="H8732" s="11"/>
      <c r="I8732" s="11"/>
    </row>
    <row r="8733" ht="14.25" customHeight="1">
      <c r="A8733" s="5" t="s">
        <v>26256</v>
      </c>
      <c r="B8733" s="13">
        <v>72.0</v>
      </c>
      <c r="C8733" s="13">
        <v>47787.0</v>
      </c>
      <c r="D8733" s="8" t="s">
        <v>26257</v>
      </c>
      <c r="E8733" s="9">
        <v>89.0</v>
      </c>
      <c r="F8733" s="10" t="s">
        <v>26258</v>
      </c>
      <c r="G8733" s="11"/>
      <c r="H8733" s="11"/>
      <c r="I8733" s="11"/>
    </row>
    <row r="8734" ht="14.25" customHeight="1">
      <c r="A8734" s="5" t="s">
        <v>26259</v>
      </c>
      <c r="B8734" s="13">
        <v>72.0</v>
      </c>
      <c r="C8734" s="13">
        <v>50152.0</v>
      </c>
      <c r="D8734" s="8" t="s">
        <v>26260</v>
      </c>
      <c r="E8734" s="9">
        <v>91.0</v>
      </c>
      <c r="F8734" s="10" t="s">
        <v>26261</v>
      </c>
      <c r="G8734" s="11"/>
      <c r="H8734" s="11"/>
      <c r="I8734" s="11"/>
    </row>
    <row r="8735" ht="14.25" customHeight="1">
      <c r="A8735" s="5" t="s">
        <v>26262</v>
      </c>
      <c r="B8735" s="13">
        <v>72.0</v>
      </c>
      <c r="C8735" s="13">
        <v>51657.0</v>
      </c>
      <c r="D8735" s="8" t="s">
        <v>26263</v>
      </c>
      <c r="E8735" s="13">
        <v>149.0</v>
      </c>
      <c r="F8735" s="10" t="s">
        <v>26264</v>
      </c>
      <c r="G8735" s="11"/>
      <c r="H8735" s="11"/>
      <c r="I8735" s="11"/>
    </row>
    <row r="8736" ht="14.25" customHeight="1">
      <c r="A8736" s="5" t="s">
        <v>26265</v>
      </c>
      <c r="B8736" s="13">
        <v>72.0</v>
      </c>
      <c r="C8736" s="13">
        <v>52345.0</v>
      </c>
      <c r="D8736" s="8" t="s">
        <v>26266</v>
      </c>
      <c r="E8736" s="9">
        <v>95.0</v>
      </c>
      <c r="F8736" s="10" t="s">
        <v>26267</v>
      </c>
      <c r="G8736" s="11"/>
      <c r="H8736" s="11"/>
      <c r="I8736" s="11"/>
    </row>
    <row r="8737" ht="14.25" customHeight="1">
      <c r="A8737" s="5" t="s">
        <v>26268</v>
      </c>
      <c r="B8737" s="13">
        <v>72.0</v>
      </c>
      <c r="C8737" s="13">
        <v>52431.0</v>
      </c>
      <c r="D8737" s="8" t="s">
        <v>26269</v>
      </c>
      <c r="E8737" s="9">
        <v>97.0</v>
      </c>
      <c r="F8737" s="10" t="s">
        <v>26270</v>
      </c>
      <c r="G8737" s="11"/>
      <c r="H8737" s="11"/>
      <c r="I8737" s="11"/>
    </row>
    <row r="8738" ht="14.25" customHeight="1">
      <c r="A8738" s="5" t="s">
        <v>26271</v>
      </c>
      <c r="B8738" s="13">
        <v>72.0</v>
      </c>
      <c r="C8738" s="13">
        <v>53807.0</v>
      </c>
      <c r="D8738" s="8" t="s">
        <v>26272</v>
      </c>
      <c r="E8738" s="9">
        <v>99.0</v>
      </c>
      <c r="F8738" s="10" t="s">
        <v>26273</v>
      </c>
      <c r="G8738" s="11"/>
      <c r="H8738" s="11"/>
      <c r="I8738" s="11"/>
    </row>
    <row r="8739" ht="14.25" customHeight="1">
      <c r="A8739" s="5" t="s">
        <v>26274</v>
      </c>
      <c r="B8739" s="13">
        <v>72.0</v>
      </c>
      <c r="C8739" s="13">
        <v>55097.0</v>
      </c>
      <c r="D8739" s="8" t="s">
        <v>26275</v>
      </c>
      <c r="E8739" s="13">
        <v>101.0</v>
      </c>
      <c r="F8739" s="10" t="s">
        <v>26276</v>
      </c>
      <c r="G8739" s="11"/>
      <c r="H8739" s="11"/>
      <c r="I8739" s="11"/>
    </row>
    <row r="8740" ht="14.25" customHeight="1">
      <c r="A8740" s="5" t="s">
        <v>26277</v>
      </c>
      <c r="B8740" s="13">
        <v>72.0</v>
      </c>
      <c r="C8740" s="13">
        <v>55828.0</v>
      </c>
      <c r="D8740" s="8" t="s">
        <v>26278</v>
      </c>
      <c r="E8740" s="13">
        <v>103.0</v>
      </c>
      <c r="F8740" s="10" t="s">
        <v>26279</v>
      </c>
      <c r="G8740" s="11"/>
      <c r="H8740" s="11"/>
      <c r="I8740" s="11"/>
    </row>
    <row r="8741" ht="14.25" customHeight="1">
      <c r="A8741" s="5" t="s">
        <v>26280</v>
      </c>
      <c r="B8741" s="13">
        <v>72.0</v>
      </c>
      <c r="C8741" s="13">
        <v>56129.0</v>
      </c>
      <c r="D8741" s="8" t="s">
        <v>26281</v>
      </c>
      <c r="E8741" s="13">
        <v>105.0</v>
      </c>
      <c r="F8741" s="10" t="s">
        <v>26282</v>
      </c>
      <c r="G8741" s="11"/>
      <c r="H8741" s="11"/>
      <c r="I8741" s="11"/>
    </row>
    <row r="8742" ht="14.25" customHeight="1">
      <c r="A8742" s="5" t="s">
        <v>26283</v>
      </c>
      <c r="B8742" s="13">
        <v>72.0</v>
      </c>
      <c r="C8742" s="13">
        <v>57075.0</v>
      </c>
      <c r="D8742" s="8" t="s">
        <v>26284</v>
      </c>
      <c r="E8742" s="9">
        <v>55.0</v>
      </c>
      <c r="F8742" s="10" t="s">
        <v>26285</v>
      </c>
      <c r="G8742" s="11"/>
      <c r="H8742" s="11"/>
      <c r="I8742" s="11"/>
    </row>
    <row r="8743" ht="14.25" customHeight="1">
      <c r="A8743" s="5" t="s">
        <v>26286</v>
      </c>
      <c r="B8743" s="13">
        <v>72.0</v>
      </c>
      <c r="C8743" s="13">
        <v>57290.0</v>
      </c>
      <c r="D8743" s="8" t="s">
        <v>26287</v>
      </c>
      <c r="E8743" s="13">
        <v>107.0</v>
      </c>
      <c r="F8743" s="10" t="s">
        <v>26288</v>
      </c>
      <c r="G8743" s="11"/>
      <c r="H8743" s="11"/>
      <c r="I8743" s="11"/>
    </row>
    <row r="8744" ht="14.25" customHeight="1">
      <c r="A8744" s="5" t="s">
        <v>26289</v>
      </c>
      <c r="B8744" s="13">
        <v>72.0</v>
      </c>
      <c r="C8744" s="13">
        <v>57806.0</v>
      </c>
      <c r="D8744" s="8" t="s">
        <v>26290</v>
      </c>
      <c r="E8744" s="13">
        <v>133.0</v>
      </c>
      <c r="F8744" s="10" t="s">
        <v>26291</v>
      </c>
      <c r="G8744" s="11"/>
      <c r="H8744" s="11"/>
      <c r="I8744" s="11"/>
    </row>
    <row r="8745" ht="14.25" customHeight="1">
      <c r="A8745" s="5" t="s">
        <v>26292</v>
      </c>
      <c r="B8745" s="13">
        <v>72.0</v>
      </c>
      <c r="C8745" s="13">
        <v>59053.0</v>
      </c>
      <c r="D8745" s="8" t="s">
        <v>26293</v>
      </c>
      <c r="E8745" s="13">
        <v>151.0</v>
      </c>
      <c r="F8745" s="10" t="s">
        <v>26294</v>
      </c>
      <c r="G8745" s="11"/>
      <c r="H8745" s="11"/>
      <c r="I8745" s="11"/>
    </row>
    <row r="8746" ht="14.25" customHeight="1">
      <c r="A8746" s="5" t="s">
        <v>26295</v>
      </c>
      <c r="B8746" s="13">
        <v>72.0</v>
      </c>
      <c r="C8746" s="13">
        <v>60472.0</v>
      </c>
      <c r="D8746" s="8" t="s">
        <v>26296</v>
      </c>
      <c r="E8746" s="13">
        <v>109.0</v>
      </c>
      <c r="F8746" s="10" t="s">
        <v>26297</v>
      </c>
      <c r="G8746" s="11"/>
      <c r="H8746" s="11"/>
      <c r="I8746" s="11"/>
    </row>
    <row r="8747" ht="14.25" customHeight="1">
      <c r="A8747" s="5" t="s">
        <v>26298</v>
      </c>
      <c r="B8747" s="13">
        <v>72.0</v>
      </c>
      <c r="C8747" s="13">
        <v>61074.0</v>
      </c>
      <c r="D8747" s="8" t="s">
        <v>26299</v>
      </c>
      <c r="E8747" s="13">
        <v>111.0</v>
      </c>
      <c r="F8747" s="10" t="s">
        <v>26300</v>
      </c>
      <c r="G8747" s="11"/>
      <c r="H8747" s="11"/>
      <c r="I8747" s="11"/>
    </row>
    <row r="8748" ht="14.25" customHeight="1">
      <c r="A8748" s="5" t="s">
        <v>26301</v>
      </c>
      <c r="B8748" s="13">
        <v>72.0</v>
      </c>
      <c r="C8748" s="13">
        <v>63820.0</v>
      </c>
      <c r="D8748" s="8" t="s">
        <v>26302</v>
      </c>
      <c r="E8748" s="13">
        <v>113.0</v>
      </c>
      <c r="F8748" s="10" t="s">
        <v>26303</v>
      </c>
      <c r="G8748" s="11"/>
      <c r="H8748" s="11"/>
      <c r="I8748" s="11"/>
    </row>
    <row r="8749" ht="14.25" customHeight="1">
      <c r="A8749" s="14" t="s">
        <v>26304</v>
      </c>
      <c r="B8749" s="16">
        <v>72.0</v>
      </c>
      <c r="C8749" s="16">
        <v>64127.0</v>
      </c>
      <c r="D8749" s="17" t="s">
        <v>26305</v>
      </c>
      <c r="E8749" s="18">
        <v>73.0</v>
      </c>
      <c r="F8749" s="19" t="s">
        <v>26306</v>
      </c>
      <c r="G8749" s="11"/>
      <c r="H8749" s="11"/>
      <c r="I8749" s="11"/>
    </row>
    <row r="8750" ht="14.25" customHeight="1">
      <c r="A8750" s="5" t="s">
        <v>26307</v>
      </c>
      <c r="B8750" s="13">
        <v>72.0</v>
      </c>
      <c r="C8750" s="13">
        <v>66492.0</v>
      </c>
      <c r="D8750" s="8" t="s">
        <v>26308</v>
      </c>
      <c r="E8750" s="9">
        <v>69.0</v>
      </c>
      <c r="F8750" s="10" t="s">
        <v>26309</v>
      </c>
      <c r="G8750" s="11"/>
      <c r="H8750" s="11"/>
      <c r="I8750" s="11"/>
    </row>
    <row r="8751" ht="14.25" customHeight="1">
      <c r="A8751" s="5" t="s">
        <v>26310</v>
      </c>
      <c r="B8751" s="13">
        <v>72.0</v>
      </c>
      <c r="C8751" s="13">
        <v>68040.0</v>
      </c>
      <c r="D8751" s="8" t="s">
        <v>26311</v>
      </c>
      <c r="E8751" s="13">
        <v>115.0</v>
      </c>
      <c r="F8751" s="10" t="s">
        <v>26312</v>
      </c>
      <c r="G8751" s="11"/>
      <c r="H8751" s="11"/>
      <c r="I8751" s="11"/>
    </row>
    <row r="8752" ht="14.25" customHeight="1">
      <c r="A8752" s="5" t="s">
        <v>26313</v>
      </c>
      <c r="B8752" s="13">
        <v>72.0</v>
      </c>
      <c r="C8752" s="13">
        <v>71136.0</v>
      </c>
      <c r="D8752" s="8" t="s">
        <v>26314</v>
      </c>
      <c r="E8752" s="13">
        <v>119.0</v>
      </c>
      <c r="F8752" s="10" t="s">
        <v>26315</v>
      </c>
      <c r="G8752" s="11"/>
      <c r="H8752" s="11"/>
      <c r="I8752" s="11"/>
    </row>
    <row r="8753" ht="14.25" customHeight="1">
      <c r="A8753" s="5" t="s">
        <v>26316</v>
      </c>
      <c r="B8753" s="13">
        <v>72.0</v>
      </c>
      <c r="C8753" s="13">
        <v>72168.0</v>
      </c>
      <c r="D8753" s="8" t="s">
        <v>26317</v>
      </c>
      <c r="E8753" s="9">
        <v>37.0</v>
      </c>
      <c r="F8753" s="10" t="s">
        <v>26318</v>
      </c>
      <c r="G8753" s="11"/>
      <c r="H8753" s="11"/>
      <c r="I8753" s="11"/>
    </row>
    <row r="8754" ht="14.25" customHeight="1">
      <c r="A8754" s="5" t="s">
        <v>26319</v>
      </c>
      <c r="B8754" s="13">
        <v>72.0</v>
      </c>
      <c r="C8754" s="13">
        <v>73544.0</v>
      </c>
      <c r="D8754" s="8" t="s">
        <v>26320</v>
      </c>
      <c r="E8754" s="13">
        <v>121.0</v>
      </c>
      <c r="F8754" s="10" t="s">
        <v>26321</v>
      </c>
      <c r="G8754" s="11"/>
      <c r="H8754" s="11"/>
      <c r="I8754" s="11"/>
    </row>
    <row r="8755" ht="14.25" customHeight="1">
      <c r="A8755" s="5" t="s">
        <v>26322</v>
      </c>
      <c r="B8755" s="13">
        <v>72.0</v>
      </c>
      <c r="C8755" s="13">
        <v>74189.0</v>
      </c>
      <c r="D8755" s="8" t="s">
        <v>26323</v>
      </c>
      <c r="E8755" s="13">
        <v>137.0</v>
      </c>
      <c r="F8755" s="10" t="s">
        <v>26324</v>
      </c>
      <c r="G8755" s="11"/>
      <c r="H8755" s="11"/>
      <c r="I8755" s="11"/>
    </row>
    <row r="8756" ht="14.25" customHeight="1">
      <c r="A8756" s="5" t="s">
        <v>26325</v>
      </c>
      <c r="B8756" s="13">
        <v>72.0</v>
      </c>
      <c r="C8756" s="13">
        <v>74877.0</v>
      </c>
      <c r="D8756" s="8" t="s">
        <v>26326</v>
      </c>
      <c r="E8756" s="13">
        <v>123.0</v>
      </c>
      <c r="F8756" s="10" t="s">
        <v>26327</v>
      </c>
      <c r="G8756" s="11"/>
      <c r="H8756" s="11"/>
      <c r="I8756" s="11"/>
    </row>
    <row r="8757" ht="14.25" customHeight="1">
      <c r="A8757" s="5" t="s">
        <v>26328</v>
      </c>
      <c r="B8757" s="13">
        <v>72.0</v>
      </c>
      <c r="C8757" s="13">
        <v>75608.0</v>
      </c>
      <c r="D8757" s="8" t="s">
        <v>26329</v>
      </c>
      <c r="E8757" s="9">
        <v>5.0</v>
      </c>
      <c r="F8757" s="10" t="s">
        <v>26330</v>
      </c>
      <c r="G8757" s="11"/>
      <c r="H8757" s="11"/>
      <c r="I8757" s="11"/>
    </row>
    <row r="8758" ht="14.25" customHeight="1">
      <c r="A8758" s="5" t="s">
        <v>26331</v>
      </c>
      <c r="B8758" s="13">
        <v>72.0</v>
      </c>
      <c r="C8758" s="13">
        <v>75694.0</v>
      </c>
      <c r="D8758" s="8" t="s">
        <v>26332</v>
      </c>
      <c r="E8758" s="9">
        <v>51.0</v>
      </c>
      <c r="F8758" s="10" t="s">
        <v>26333</v>
      </c>
      <c r="G8758" s="11"/>
      <c r="H8758" s="11"/>
      <c r="I8758" s="11"/>
    </row>
    <row r="8759" ht="14.25" customHeight="1">
      <c r="A8759" s="5" t="s">
        <v>26334</v>
      </c>
      <c r="B8759" s="13">
        <v>72.0</v>
      </c>
      <c r="C8759" s="13">
        <v>76167.0</v>
      </c>
      <c r="D8759" s="8" t="s">
        <v>26335</v>
      </c>
      <c r="E8759" s="13">
        <v>125.0</v>
      </c>
      <c r="F8759" s="10" t="s">
        <v>26336</v>
      </c>
      <c r="G8759" s="11"/>
      <c r="H8759" s="11"/>
      <c r="I8759" s="11"/>
    </row>
    <row r="8760" ht="14.25" customHeight="1">
      <c r="A8760" s="5" t="s">
        <v>26337</v>
      </c>
      <c r="B8760" s="13">
        <v>72.0</v>
      </c>
      <c r="C8760" s="13">
        <v>76339.0</v>
      </c>
      <c r="D8760" s="8" t="s">
        <v>26338</v>
      </c>
      <c r="E8760" s="9">
        <v>29.0</v>
      </c>
      <c r="F8760" s="10" t="s">
        <v>26339</v>
      </c>
      <c r="G8760" s="11"/>
      <c r="H8760" s="11"/>
      <c r="I8760" s="11"/>
    </row>
    <row r="8761" ht="14.25" customHeight="1">
      <c r="A8761" s="5" t="s">
        <v>26340</v>
      </c>
      <c r="B8761" s="13">
        <v>72.0</v>
      </c>
      <c r="C8761" s="13">
        <v>76770.0</v>
      </c>
      <c r="D8761" s="8" t="s">
        <v>26341</v>
      </c>
      <c r="E8761" s="13">
        <v>127.0</v>
      </c>
      <c r="F8761" s="10" t="s">
        <v>26342</v>
      </c>
      <c r="G8761" s="11"/>
      <c r="H8761" s="11"/>
      <c r="I8761" s="11"/>
    </row>
    <row r="8762" ht="14.25" customHeight="1">
      <c r="A8762" s="5" t="s">
        <v>26343</v>
      </c>
      <c r="B8762" s="13">
        <v>72.0</v>
      </c>
      <c r="C8762" s="13">
        <v>77027.0</v>
      </c>
      <c r="D8762" s="8" t="s">
        <v>26344</v>
      </c>
      <c r="E8762" s="13">
        <v>129.0</v>
      </c>
      <c r="F8762" s="10" t="s">
        <v>26345</v>
      </c>
      <c r="G8762" s="11"/>
      <c r="H8762" s="11"/>
      <c r="I8762" s="11"/>
    </row>
    <row r="8763" ht="14.25" customHeight="1">
      <c r="A8763" s="5" t="s">
        <v>26346</v>
      </c>
      <c r="B8763" s="13">
        <v>72.0</v>
      </c>
      <c r="C8763" s="13">
        <v>77500.0</v>
      </c>
      <c r="D8763" s="8" t="s">
        <v>26347</v>
      </c>
      <c r="E8763" s="13">
        <v>131.0</v>
      </c>
      <c r="F8763" s="10" t="s">
        <v>26348</v>
      </c>
      <c r="G8763" s="11"/>
      <c r="H8763" s="11"/>
      <c r="I8763" s="11"/>
    </row>
    <row r="8764" ht="14.25" customHeight="1">
      <c r="A8764" s="5" t="s">
        <v>26349</v>
      </c>
      <c r="B8764" s="13">
        <v>72.0</v>
      </c>
      <c r="C8764" s="13">
        <v>77672.0</v>
      </c>
      <c r="D8764" s="8" t="s">
        <v>26350</v>
      </c>
      <c r="E8764" s="9">
        <v>29.0</v>
      </c>
      <c r="F8764" s="10" t="s">
        <v>26351</v>
      </c>
      <c r="G8764" s="11"/>
      <c r="H8764" s="11"/>
      <c r="I8764" s="11"/>
    </row>
    <row r="8765" ht="14.25" customHeight="1">
      <c r="A8765" s="5" t="s">
        <v>26352</v>
      </c>
      <c r="B8765" s="13">
        <v>72.0</v>
      </c>
      <c r="C8765" s="13">
        <v>78145.0</v>
      </c>
      <c r="D8765" s="8" t="s">
        <v>26353</v>
      </c>
      <c r="E8765" s="13">
        <v>133.0</v>
      </c>
      <c r="F8765" s="10" t="s">
        <v>26354</v>
      </c>
      <c r="G8765" s="11"/>
      <c r="H8765" s="11"/>
      <c r="I8765" s="11"/>
    </row>
    <row r="8766" ht="14.25" customHeight="1">
      <c r="A8766" s="5" t="s">
        <v>26355</v>
      </c>
      <c r="B8766" s="13">
        <v>72.0</v>
      </c>
      <c r="C8766" s="13">
        <v>82488.0</v>
      </c>
      <c r="D8766" s="8" t="s">
        <v>26356</v>
      </c>
      <c r="E8766" s="13">
        <v>135.0</v>
      </c>
      <c r="F8766" s="10" t="s">
        <v>26357</v>
      </c>
      <c r="G8766" s="11"/>
      <c r="H8766" s="11"/>
      <c r="I8766" s="11"/>
    </row>
    <row r="8767" ht="14.25" customHeight="1">
      <c r="A8767" s="5" t="s">
        <v>26358</v>
      </c>
      <c r="B8767" s="13">
        <v>72.0</v>
      </c>
      <c r="C8767" s="13">
        <v>83606.0</v>
      </c>
      <c r="D8767" s="8" t="s">
        <v>26359</v>
      </c>
      <c r="E8767" s="13">
        <v>139.0</v>
      </c>
      <c r="F8767" s="10" t="s">
        <v>26360</v>
      </c>
      <c r="G8767" s="11"/>
      <c r="H8767" s="11"/>
      <c r="I8767" s="11"/>
    </row>
    <row r="8768" ht="14.25" customHeight="1">
      <c r="A8768" s="5" t="s">
        <v>26361</v>
      </c>
      <c r="B8768" s="13">
        <v>72.0</v>
      </c>
      <c r="C8768" s="13">
        <v>84509.0</v>
      </c>
      <c r="D8768" s="8" t="s">
        <v>26362</v>
      </c>
      <c r="E8768" s="13">
        <v>141.0</v>
      </c>
      <c r="F8768" s="10" t="s">
        <v>26363</v>
      </c>
      <c r="G8768" s="11"/>
      <c r="H8768" s="11"/>
      <c r="I8768" s="11"/>
    </row>
    <row r="8769" ht="14.25" customHeight="1">
      <c r="A8769" s="5" t="s">
        <v>26364</v>
      </c>
      <c r="B8769" s="13">
        <v>72.0</v>
      </c>
      <c r="C8769" s="13">
        <v>85197.0</v>
      </c>
      <c r="D8769" s="8" t="s">
        <v>26365</v>
      </c>
      <c r="E8769" s="13">
        <v>143.0</v>
      </c>
      <c r="F8769" s="10" t="s">
        <v>26366</v>
      </c>
      <c r="G8769" s="11"/>
      <c r="H8769" s="11"/>
      <c r="I8769" s="11"/>
    </row>
    <row r="8770" ht="14.25" customHeight="1">
      <c r="A8770" s="5" t="s">
        <v>26367</v>
      </c>
      <c r="B8770" s="13">
        <v>72.0</v>
      </c>
      <c r="C8770" s="13">
        <v>85326.0</v>
      </c>
      <c r="D8770" s="8" t="s">
        <v>26368</v>
      </c>
      <c r="E8770" s="13">
        <v>145.0</v>
      </c>
      <c r="F8770" s="10" t="s">
        <v>26369</v>
      </c>
      <c r="G8770" s="11"/>
      <c r="H8770" s="11"/>
      <c r="I8770" s="11"/>
    </row>
    <row r="8771" ht="14.25" customHeight="1">
      <c r="A8771" s="5" t="s">
        <v>26370</v>
      </c>
      <c r="B8771" s="13">
        <v>72.0</v>
      </c>
      <c r="C8771" s="13">
        <v>86014.0</v>
      </c>
      <c r="D8771" s="8" t="s">
        <v>26371</v>
      </c>
      <c r="E8771" s="13">
        <v>147.0</v>
      </c>
      <c r="F8771" s="10" t="s">
        <v>26372</v>
      </c>
      <c r="G8771" s="11"/>
      <c r="H8771" s="11"/>
      <c r="I8771" s="11"/>
    </row>
    <row r="8772" ht="14.25" customHeight="1">
      <c r="A8772" s="5" t="s">
        <v>26373</v>
      </c>
      <c r="B8772" s="13">
        <v>72.0</v>
      </c>
      <c r="C8772" s="13">
        <v>86831.0</v>
      </c>
      <c r="D8772" s="8" t="s">
        <v>26374</v>
      </c>
      <c r="E8772" s="13">
        <v>149.0</v>
      </c>
      <c r="F8772" s="10" t="s">
        <v>26375</v>
      </c>
      <c r="G8772" s="11"/>
      <c r="H8772" s="11"/>
      <c r="I8772" s="11"/>
    </row>
    <row r="8773" ht="14.25" customHeight="1">
      <c r="A8773" s="5" t="s">
        <v>26376</v>
      </c>
      <c r="B8773" s="13">
        <v>72.0</v>
      </c>
      <c r="C8773" s="13">
        <v>87863.0</v>
      </c>
      <c r="D8773" s="8" t="s">
        <v>26377</v>
      </c>
      <c r="E8773" s="13">
        <v>151.0</v>
      </c>
      <c r="F8773" s="10" t="s">
        <v>26378</v>
      </c>
      <c r="G8773" s="11"/>
      <c r="H8773" s="11"/>
      <c r="I8773" s="11"/>
    </row>
    <row r="8774" ht="14.25" customHeight="1">
      <c r="A8774" s="5" t="s">
        <v>26379</v>
      </c>
      <c r="B8774" s="13">
        <v>72.0</v>
      </c>
      <c r="C8774" s="13">
        <v>88035.0</v>
      </c>
      <c r="D8774" s="8" t="s">
        <v>26380</v>
      </c>
      <c r="E8774" s="13">
        <v>153.0</v>
      </c>
      <c r="F8774" s="10" t="s">
        <v>26381</v>
      </c>
      <c r="G8774" s="11"/>
      <c r="H8774" s="11"/>
      <c r="I8774" s="11"/>
    </row>
    <row r="8775" ht="14.25" customHeight="1">
      <c r="A8775" s="5" t="s">
        <v>26382</v>
      </c>
      <c r="B8775" s="13">
        <v>78.0</v>
      </c>
      <c r="C8775" s="7">
        <v>5500.0</v>
      </c>
      <c r="D8775" s="8" t="s">
        <v>26383</v>
      </c>
      <c r="E8775" s="9">
        <v>5.0</v>
      </c>
      <c r="F8775" s="10" t="s">
        <v>26384</v>
      </c>
      <c r="G8775" s="11"/>
      <c r="H8775" s="11"/>
      <c r="I8775" s="11"/>
    </row>
    <row r="8776" ht="14.25" customHeight="1">
      <c r="A8776" s="5" t="s">
        <v>26385</v>
      </c>
      <c r="B8776" s="13">
        <v>78.0</v>
      </c>
      <c r="C8776" s="13">
        <v>16300.0</v>
      </c>
      <c r="D8776" s="8" t="s">
        <v>26386</v>
      </c>
      <c r="E8776" s="9">
        <v>5.0</v>
      </c>
      <c r="F8776" s="10" t="s">
        <v>26387</v>
      </c>
      <c r="G8776" s="11"/>
      <c r="H8776" s="11"/>
      <c r="I8776" s="11"/>
    </row>
    <row r="8777" ht="14.25" customHeight="1">
      <c r="A8777" s="5" t="s">
        <v>26388</v>
      </c>
      <c r="B8777" s="13">
        <v>78.0</v>
      </c>
      <c r="C8777" s="13">
        <v>18100.0</v>
      </c>
      <c r="D8777" s="8" t="s">
        <v>26389</v>
      </c>
      <c r="E8777" s="9">
        <v>5.0</v>
      </c>
      <c r="F8777" s="10" t="s">
        <v>26390</v>
      </c>
      <c r="G8777" s="11"/>
      <c r="H8777" s="11"/>
      <c r="I8777" s="11"/>
    </row>
    <row r="8778" ht="14.25" customHeight="1">
      <c r="A8778" s="5" t="s">
        <v>26391</v>
      </c>
      <c r="B8778" s="13">
        <v>78.0</v>
      </c>
      <c r="C8778" s="13">
        <v>19000.0</v>
      </c>
      <c r="D8778" s="8" t="s">
        <v>26392</v>
      </c>
      <c r="E8778" s="9">
        <v>5.0</v>
      </c>
      <c r="F8778" s="10" t="s">
        <v>26393</v>
      </c>
      <c r="G8778" s="11"/>
      <c r="H8778" s="11"/>
      <c r="I8778" s="11"/>
    </row>
    <row r="8779" ht="14.25" customHeight="1">
      <c r="A8779" s="5" t="s">
        <v>26394</v>
      </c>
      <c r="B8779" s="13">
        <v>78.0</v>
      </c>
      <c r="C8779" s="13">
        <v>19900.0</v>
      </c>
      <c r="D8779" s="8" t="s">
        <v>26395</v>
      </c>
      <c r="E8779" s="9">
        <v>1.0</v>
      </c>
      <c r="F8779" s="10" t="s">
        <v>26396</v>
      </c>
      <c r="G8779" s="11"/>
      <c r="H8779" s="11"/>
      <c r="I8779" s="11"/>
    </row>
    <row r="8780" ht="14.25" customHeight="1">
      <c r="A8780" s="5" t="s">
        <v>26397</v>
      </c>
      <c r="B8780" s="13">
        <v>78.0</v>
      </c>
      <c r="C8780" s="13">
        <v>37900.0</v>
      </c>
      <c r="D8780" s="8" t="s">
        <v>26398</v>
      </c>
      <c r="E8780" s="9">
        <v>1.0</v>
      </c>
      <c r="F8780" s="10" t="s">
        <v>26399</v>
      </c>
      <c r="G8780" s="11"/>
      <c r="H8780" s="11"/>
      <c r="I8780" s="11"/>
    </row>
    <row r="8781" ht="14.25" customHeight="1">
      <c r="A8781" s="5" t="s">
        <v>26400</v>
      </c>
      <c r="B8781" s="13">
        <v>78.0</v>
      </c>
      <c r="C8781" s="13">
        <v>46000.0</v>
      </c>
      <c r="D8781" s="8" t="s">
        <v>26401</v>
      </c>
      <c r="E8781" s="9">
        <v>1.0</v>
      </c>
      <c r="F8781" s="10" t="s">
        <v>26402</v>
      </c>
      <c r="G8781" s="11"/>
      <c r="H8781" s="11"/>
      <c r="I8781" s="11"/>
    </row>
    <row r="8782" ht="14.25" customHeight="1">
      <c r="A8782" s="5" t="s">
        <v>26403</v>
      </c>
      <c r="B8782" s="13">
        <v>80.0</v>
      </c>
      <c r="C8782" s="7">
        <v>1150.0</v>
      </c>
      <c r="D8782" s="8" t="s">
        <v>26404</v>
      </c>
      <c r="E8782" s="9">
        <v>6.0</v>
      </c>
      <c r="F8782" s="10" t="s">
        <v>26405</v>
      </c>
      <c r="G8782" s="11"/>
      <c r="H8782" s="11"/>
      <c r="I8782" s="11"/>
    </row>
    <row r="8783" ht="14.25" customHeight="1">
      <c r="A8783" s="5" t="s">
        <v>26406</v>
      </c>
      <c r="B8783" s="13">
        <v>80.0</v>
      </c>
      <c r="C8783" s="7">
        <v>5300.0</v>
      </c>
      <c r="D8783" s="8" t="s">
        <v>26407</v>
      </c>
      <c r="E8783" s="9">
        <v>15.0</v>
      </c>
      <c r="F8783" s="10" t="s">
        <v>26408</v>
      </c>
      <c r="G8783" s="11"/>
      <c r="H8783" s="11"/>
      <c r="I8783" s="11"/>
    </row>
    <row r="8784" ht="14.25" customHeight="1">
      <c r="A8784" s="5" t="s">
        <v>26409</v>
      </c>
      <c r="B8784" s="13">
        <v>80.0</v>
      </c>
      <c r="C8784" s="13">
        <v>52000.0</v>
      </c>
      <c r="D8784" s="8" t="s">
        <v>26410</v>
      </c>
      <c r="E8784" s="9">
        <v>2.0</v>
      </c>
      <c r="F8784" s="10" t="s">
        <v>26411</v>
      </c>
      <c r="G8784" s="11"/>
      <c r="H8784" s="11"/>
      <c r="I8784" s="11"/>
    </row>
    <row r="8785" ht="14.25" customHeight="1">
      <c r="A8785" s="5" t="s">
        <v>26412</v>
      </c>
      <c r="B8785" s="13">
        <v>80.0</v>
      </c>
      <c r="C8785" s="13">
        <v>86000.0</v>
      </c>
      <c r="D8785" s="8" t="s">
        <v>26413</v>
      </c>
      <c r="E8785" s="9">
        <v>2.0</v>
      </c>
      <c r="F8785" s="10" t="s">
        <v>26414</v>
      </c>
      <c r="G8785" s="11"/>
      <c r="H8785" s="11"/>
      <c r="I8785" s="11"/>
    </row>
    <row r="8786" ht="14.25" customHeight="1">
      <c r="A8786" s="5" t="s">
        <v>26415</v>
      </c>
      <c r="B8786" s="13">
        <v>80.0</v>
      </c>
      <c r="C8786" s="13">
        <v>87000.0</v>
      </c>
      <c r="D8786" s="8" t="s">
        <v>26416</v>
      </c>
      <c r="E8786" s="9">
        <v>2.0</v>
      </c>
      <c r="F8786" s="10" t="s">
        <v>26417</v>
      </c>
      <c r="G8786" s="11"/>
      <c r="H8786" s="11"/>
      <c r="I8786" s="11"/>
    </row>
    <row r="8787" ht="14.25" customHeight="1">
      <c r="A8787" s="5" t="s">
        <v>26418</v>
      </c>
      <c r="B8787" s="13">
        <v>80.0</v>
      </c>
      <c r="C8787" s="13">
        <v>88000.0</v>
      </c>
      <c r="D8787" s="8" t="s">
        <v>26419</v>
      </c>
      <c r="E8787" s="9">
        <v>2.0</v>
      </c>
      <c r="F8787" s="10" t="s">
        <v>26420</v>
      </c>
      <c r="G8787" s="11"/>
      <c r="H8787" s="11"/>
      <c r="I8787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2023-05-22T11:00:09Z</dcterms:created>
  <dc:creator>bjohnso1</dc:creator>
</cp:coreProperties>
</file>