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gosia\Documents\GitHub\eras-tour-analysis\"/>
    </mc:Choice>
  </mc:AlternateContent>
  <xr:revisionPtr revIDLastSave="0" documentId="13_ncr:1_{D520C0BF-6446-43D3-A42C-5273BAC98C28}" xr6:coauthVersionLast="47" xr6:coauthVersionMax="47" xr10:uidLastSave="{00000000-0000-0000-0000-000000000000}"/>
  <bookViews>
    <workbookView xWindow="-108" yWindow="-108" windowWidth="23256" windowHeight="12456" activeTab="2" xr2:uid="{9404EA04-927B-45B2-8EBA-1BAC4D529E11}"/>
  </bookViews>
  <sheets>
    <sheet name="Albums" sheetId="1" r:id="rId1"/>
    <sheet name="The Eras Tour I" sheetId="3" r:id="rId2"/>
    <sheet name="The Eras Tour II" sheetId="4" r:id="rId3"/>
  </sheets>
  <definedNames>
    <definedName name="_xlnm._FilterDatabase" localSheetId="0" hidden="1">Albums!$C$238:$C$239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2" i="4" l="1"/>
  <c r="P47" i="4"/>
  <c r="AK77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8" i="4"/>
  <c r="P49" i="4"/>
  <c r="P50" i="4"/>
  <c r="P51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2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2" i="4"/>
  <c r="L3" i="4"/>
  <c r="N72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3" i="3"/>
  <c r="N74" i="3"/>
  <c r="N75" i="3"/>
  <c r="N76" i="3"/>
  <c r="N77" i="3"/>
  <c r="N78" i="3"/>
  <c r="N79" i="3"/>
  <c r="N80" i="3"/>
  <c r="N81" i="3"/>
  <c r="N82" i="3"/>
  <c r="N83" i="3"/>
  <c r="N84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L2" i="3"/>
  <c r="J2" i="3"/>
</calcChain>
</file>

<file path=xl/sharedStrings.xml><?xml version="1.0" encoding="utf-8"?>
<sst xmlns="http://schemas.openxmlformats.org/spreadsheetml/2006/main" count="4399" uniqueCount="571">
  <si>
    <t>Album</t>
  </si>
  <si>
    <t>Feature</t>
  </si>
  <si>
    <t>Fearless</t>
  </si>
  <si>
    <t>Tim McGraw</t>
  </si>
  <si>
    <t>Picture To Burn</t>
  </si>
  <si>
    <t>Taylor Swift</t>
  </si>
  <si>
    <t>Teardrops On My Guitar</t>
  </si>
  <si>
    <t>A Place in this World</t>
  </si>
  <si>
    <t>Cold As You</t>
  </si>
  <si>
    <t>The Outside</t>
  </si>
  <si>
    <t>Tied Together with a Smile</t>
  </si>
  <si>
    <t>Stay Beautiful</t>
  </si>
  <si>
    <t>Should've Said No</t>
  </si>
  <si>
    <t>Our Song</t>
  </si>
  <si>
    <t>I'm Only Me When I'm With You</t>
  </si>
  <si>
    <t>Invisible</t>
  </si>
  <si>
    <t>A Perfectly Good Heart</t>
  </si>
  <si>
    <t>Title</t>
  </si>
  <si>
    <t>None</t>
  </si>
  <si>
    <t>Fifteen</t>
  </si>
  <si>
    <t>Love Story</t>
  </si>
  <si>
    <t>Hey Stephen</t>
  </si>
  <si>
    <t>White Horse</t>
  </si>
  <si>
    <t>You Belong With Me</t>
  </si>
  <si>
    <t>Breathe</t>
  </si>
  <si>
    <t>Colbie Caillat</t>
  </si>
  <si>
    <t>Tell Me Why</t>
  </si>
  <si>
    <t>You're Not Sorry</t>
  </si>
  <si>
    <t>The Way I Loved You</t>
  </si>
  <si>
    <t>Forever &amp; Always</t>
  </si>
  <si>
    <t>The Best Day</t>
  </si>
  <si>
    <t>Change</t>
  </si>
  <si>
    <t>Jump Then Fall</t>
  </si>
  <si>
    <t>Untouchable</t>
  </si>
  <si>
    <t>Come In With The Rain</t>
  </si>
  <si>
    <t>Superstar</t>
  </si>
  <si>
    <t>Today Was A Fairytale</t>
  </si>
  <si>
    <t>You All Over Me</t>
  </si>
  <si>
    <t>Maren Morris</t>
  </si>
  <si>
    <t>Mr. Perfectly Fine</t>
  </si>
  <si>
    <t>We Were Happy</t>
  </si>
  <si>
    <t>That's When</t>
  </si>
  <si>
    <t>Keith Urban</t>
  </si>
  <si>
    <t>Don't You</t>
  </si>
  <si>
    <t>Bye Bye Baby</t>
  </si>
  <si>
    <t>If This Was A Movie</t>
  </si>
  <si>
    <t>Speak Now</t>
  </si>
  <si>
    <t>Mine</t>
  </si>
  <si>
    <t>Sparks Fly</t>
  </si>
  <si>
    <t>Back To December</t>
  </si>
  <si>
    <t>Mean</t>
  </si>
  <si>
    <t>The Story Of Us</t>
  </si>
  <si>
    <t>Never Grow Up</t>
  </si>
  <si>
    <t>Enchanted</t>
  </si>
  <si>
    <t>Better Than Revenge</t>
  </si>
  <si>
    <t>Innocent</t>
  </si>
  <si>
    <t>Haunted</t>
  </si>
  <si>
    <t>Last Kiss</t>
  </si>
  <si>
    <t>Long Live</t>
  </si>
  <si>
    <t>Ours</t>
  </si>
  <si>
    <t>Superman</t>
  </si>
  <si>
    <t>Electric Touch</t>
  </si>
  <si>
    <t>When Emma Falls in Love</t>
  </si>
  <si>
    <t>Fall Out Boy</t>
  </si>
  <si>
    <t>I Can See You</t>
  </si>
  <si>
    <t>Castles Crumbling</t>
  </si>
  <si>
    <t>Hayley Williams</t>
  </si>
  <si>
    <t>Foolish One</t>
  </si>
  <si>
    <t>Timeless</t>
  </si>
  <si>
    <t>Red</t>
  </si>
  <si>
    <t>State Of Grace</t>
  </si>
  <si>
    <t>Tracherous</t>
  </si>
  <si>
    <t>I Knew You Were Trouble</t>
  </si>
  <si>
    <t>All Too Well</t>
  </si>
  <si>
    <t>22</t>
  </si>
  <si>
    <t>I Almost Do</t>
  </si>
  <si>
    <t>We are never Getting Back Together</t>
  </si>
  <si>
    <t>Stay Stay Stay</t>
  </si>
  <si>
    <t>The Last Time</t>
  </si>
  <si>
    <t>Gary Lightbody</t>
  </si>
  <si>
    <t>Holy Ground</t>
  </si>
  <si>
    <t>Sad Beautiful Tragic</t>
  </si>
  <si>
    <t>The Lucky One</t>
  </si>
  <si>
    <t>Starlight</t>
  </si>
  <si>
    <t>Ed Sheeran</t>
  </si>
  <si>
    <t>Begin Again</t>
  </si>
  <si>
    <t>The Moment I Knew</t>
  </si>
  <si>
    <t>Come Back… Be Here</t>
  </si>
  <si>
    <t>Girl At home</t>
  </si>
  <si>
    <t>Ronan</t>
  </si>
  <si>
    <t>Better Man</t>
  </si>
  <si>
    <t>Nothing New</t>
  </si>
  <si>
    <t>Phoebe Bridgers</t>
  </si>
  <si>
    <t>Babe</t>
  </si>
  <si>
    <t>Message In A Bottle</t>
  </si>
  <si>
    <t>I Bet You Think About Me</t>
  </si>
  <si>
    <t>Forever Winter</t>
  </si>
  <si>
    <t>Chris Stapleton</t>
  </si>
  <si>
    <t>Run</t>
  </si>
  <si>
    <t>The Very First Night</t>
  </si>
  <si>
    <t>Safe &amp; Sound</t>
  </si>
  <si>
    <t>Eyes Open</t>
  </si>
  <si>
    <t>1989</t>
  </si>
  <si>
    <t>Welcome To New York</t>
  </si>
  <si>
    <t>Blank Space</t>
  </si>
  <si>
    <t>Style</t>
  </si>
  <si>
    <t>Out Of The Woods</t>
  </si>
  <si>
    <t>All You Had To Do Was Stay</t>
  </si>
  <si>
    <t>Shake It Off</t>
  </si>
  <si>
    <t>I Wish You Would</t>
  </si>
  <si>
    <t>Bad Blood</t>
  </si>
  <si>
    <t>Wildest Dreams</t>
  </si>
  <si>
    <t>How You Get The Girl</t>
  </si>
  <si>
    <t>This Love</t>
  </si>
  <si>
    <t>I Know Places</t>
  </si>
  <si>
    <t>Clean</t>
  </si>
  <si>
    <t>Wonderland</t>
  </si>
  <si>
    <t>You Are In Love</t>
  </si>
  <si>
    <t>New Romantics</t>
  </si>
  <si>
    <t>"Slut!"</t>
  </si>
  <si>
    <t>Say Don't Go</t>
  </si>
  <si>
    <t>Now That We Don't Talk</t>
  </si>
  <si>
    <t>Suburban Legends</t>
  </si>
  <si>
    <t>Is It Over Now?</t>
  </si>
  <si>
    <t>reputation</t>
  </si>
  <si>
    <t>…Ready For It?</t>
  </si>
  <si>
    <t>End Game</t>
  </si>
  <si>
    <t>I Did Something Bad</t>
  </si>
  <si>
    <t>Don't Blame Me</t>
  </si>
  <si>
    <t>Delicate</t>
  </si>
  <si>
    <t>Look What You Made Me Do</t>
  </si>
  <si>
    <t>So It Goes…</t>
  </si>
  <si>
    <t>Gorgeous</t>
  </si>
  <si>
    <t>Getaway Car</t>
  </si>
  <si>
    <t>King Of My Heart</t>
  </si>
  <si>
    <t>Dress</t>
  </si>
  <si>
    <t>This Is Why We Can't Have Nice Things</t>
  </si>
  <si>
    <t>New Year's Day</t>
  </si>
  <si>
    <t>Lover</t>
  </si>
  <si>
    <t>I Forgot That You Existed</t>
  </si>
  <si>
    <t>Cruel Summer</t>
  </si>
  <si>
    <t>The Man</t>
  </si>
  <si>
    <t>The Archer</t>
  </si>
  <si>
    <t>I Think He Knows</t>
  </si>
  <si>
    <t>Miss Americana &amp; The Heartbreak Prince</t>
  </si>
  <si>
    <t>Paper Rings</t>
  </si>
  <si>
    <t>Cornelia Street</t>
  </si>
  <si>
    <t>Death By A Thousand Cuts</t>
  </si>
  <si>
    <t>London Boy</t>
  </si>
  <si>
    <t>Soon You'll Get Better</t>
  </si>
  <si>
    <t>The Chicks</t>
  </si>
  <si>
    <t>False God</t>
  </si>
  <si>
    <t>You Need To Calm Down</t>
  </si>
  <si>
    <t>Afterglow</t>
  </si>
  <si>
    <t>ME!</t>
  </si>
  <si>
    <t>Brendon Urie</t>
  </si>
  <si>
    <t>It's Nice To Have A Friend</t>
  </si>
  <si>
    <t>Daylight</t>
  </si>
  <si>
    <t>All Of The Girls You Loved Before</t>
  </si>
  <si>
    <t>folklore</t>
  </si>
  <si>
    <t>the 1</t>
  </si>
  <si>
    <t>cardigan</t>
  </si>
  <si>
    <t>the last great american dynasty</t>
  </si>
  <si>
    <t>exile</t>
  </si>
  <si>
    <t>Bon Iver</t>
  </si>
  <si>
    <t>my tears ricochet</t>
  </si>
  <si>
    <t>mirrorball</t>
  </si>
  <si>
    <t>seven</t>
  </si>
  <si>
    <t>august</t>
  </si>
  <si>
    <t>this is me trying</t>
  </si>
  <si>
    <t>illicit affairs</t>
  </si>
  <si>
    <t>invisible string</t>
  </si>
  <si>
    <t>mad woman</t>
  </si>
  <si>
    <t>epiphany</t>
  </si>
  <si>
    <t>betty</t>
  </si>
  <si>
    <t>peace</t>
  </si>
  <si>
    <t>hoax</t>
  </si>
  <si>
    <t>the lakes</t>
  </si>
  <si>
    <t>evermore</t>
  </si>
  <si>
    <t>willow</t>
  </si>
  <si>
    <t>champagne problems</t>
  </si>
  <si>
    <t>gold rush</t>
  </si>
  <si>
    <t>`tis the damn season</t>
  </si>
  <si>
    <t>no body, no crime</t>
  </si>
  <si>
    <t>happiness</t>
  </si>
  <si>
    <t>dorothea</t>
  </si>
  <si>
    <t>HAIM</t>
  </si>
  <si>
    <t>coney island</t>
  </si>
  <si>
    <t>ivy</t>
  </si>
  <si>
    <t>cowboy like me</t>
  </si>
  <si>
    <t>long story short</t>
  </si>
  <si>
    <t>marjorie</t>
  </si>
  <si>
    <t>closure</t>
  </si>
  <si>
    <t>right where you left me</t>
  </si>
  <si>
    <t>it's time to go</t>
  </si>
  <si>
    <t>The National</t>
  </si>
  <si>
    <t>Midnights</t>
  </si>
  <si>
    <t>Lavender Haze</t>
  </si>
  <si>
    <t>Maroon</t>
  </si>
  <si>
    <t>Anti-Hero</t>
  </si>
  <si>
    <t>Snow On The Beach</t>
  </si>
  <si>
    <t>Lana Del Rey</t>
  </si>
  <si>
    <t>You're On Your Own, Kid</t>
  </si>
  <si>
    <t>Midnight Rain</t>
  </si>
  <si>
    <t>Question…?</t>
  </si>
  <si>
    <t>Vigilante Shit</t>
  </si>
  <si>
    <t>Bejeweled</t>
  </si>
  <si>
    <t>Labyrinth</t>
  </si>
  <si>
    <t>Karma</t>
  </si>
  <si>
    <t>Sweet Nothing</t>
  </si>
  <si>
    <t>Mastermind</t>
  </si>
  <si>
    <t>The Great War</t>
  </si>
  <si>
    <t>Bigger Than The Whole Sky</t>
  </si>
  <si>
    <t>Paris</t>
  </si>
  <si>
    <t>High Infidelity</t>
  </si>
  <si>
    <t>Glitch</t>
  </si>
  <si>
    <t>Would've, Could've, Should've</t>
  </si>
  <si>
    <t>Dear Reader</t>
  </si>
  <si>
    <t>Hits Different</t>
  </si>
  <si>
    <t>You're Losing Me</t>
  </si>
  <si>
    <t>The Tortured Poets Department</t>
  </si>
  <si>
    <t>Fortnight</t>
  </si>
  <si>
    <t>Post Malone</t>
  </si>
  <si>
    <t>Down Bad</t>
  </si>
  <si>
    <t>So Long, London</t>
  </si>
  <si>
    <t>But Daddy I Love Him</t>
  </si>
  <si>
    <t>Fresh Out The Slammer</t>
  </si>
  <si>
    <t>Florida!!!</t>
  </si>
  <si>
    <t>Florence + The Machine</t>
  </si>
  <si>
    <t>Guilty as Sin?</t>
  </si>
  <si>
    <t>Who's Afraid of Little Old Me?</t>
  </si>
  <si>
    <t>I Can Fix Him (No Really I Can)</t>
  </si>
  <si>
    <t>loml</t>
  </si>
  <si>
    <t>I Can Do It With a Broken Heart</t>
  </si>
  <si>
    <t>The Smallest Man Who Ever Lived</t>
  </si>
  <si>
    <t>The Alchemy</t>
  </si>
  <si>
    <t>Clara Bow</t>
  </si>
  <si>
    <t>The Black Dog</t>
  </si>
  <si>
    <t>imgonnagetyouback</t>
  </si>
  <si>
    <t>The Albatross</t>
  </si>
  <si>
    <t>Chloe or Sam or Sophia or Marcus</t>
  </si>
  <si>
    <t>How Did It End?</t>
  </si>
  <si>
    <t>So High School</t>
  </si>
  <si>
    <t>thanK you aIMee</t>
  </si>
  <si>
    <t>I Look in People's Windows</t>
  </si>
  <si>
    <t>The Prophecy</t>
  </si>
  <si>
    <t>Cassandra</t>
  </si>
  <si>
    <t>Peter</t>
  </si>
  <si>
    <t>The Bolter</t>
  </si>
  <si>
    <t>Robin</t>
  </si>
  <si>
    <t>The Manuscript</t>
  </si>
  <si>
    <t>Other</t>
  </si>
  <si>
    <t>I Don't Wanna Live Forever</t>
  </si>
  <si>
    <t>Zayn Malik</t>
  </si>
  <si>
    <t>Only The Young</t>
  </si>
  <si>
    <t>Beutiful Ghosts</t>
  </si>
  <si>
    <t>The Alcott</t>
  </si>
  <si>
    <t>Both Of Us</t>
  </si>
  <si>
    <t>Crazier</t>
  </si>
  <si>
    <t>Renegade</t>
  </si>
  <si>
    <t>Highway Don't Care</t>
  </si>
  <si>
    <t>Carolina</t>
  </si>
  <si>
    <t>Beutiful Eyes</t>
  </si>
  <si>
    <t>I Heart?</t>
  </si>
  <si>
    <t>Christmas Tree Farm</t>
  </si>
  <si>
    <t>This Is What You Came For</t>
  </si>
  <si>
    <t>us.</t>
  </si>
  <si>
    <t>Gracie Abrams</t>
  </si>
  <si>
    <t>Joker And The Queen</t>
  </si>
  <si>
    <t>I'd Lie</t>
  </si>
  <si>
    <t>Gasoline</t>
  </si>
  <si>
    <t>Birch</t>
  </si>
  <si>
    <t>Big Red Machine</t>
  </si>
  <si>
    <t>B.o.B</t>
  </si>
  <si>
    <t>Rihanna, Calvin Harris</t>
  </si>
  <si>
    <t>Tim McGraw, Keith Urban</t>
  </si>
  <si>
    <t>a</t>
  </si>
  <si>
    <t>City</t>
  </si>
  <si>
    <t>Stadium</t>
  </si>
  <si>
    <t>Date</t>
  </si>
  <si>
    <t>Night</t>
  </si>
  <si>
    <t>Country</t>
  </si>
  <si>
    <t>SS - G1</t>
  </si>
  <si>
    <t>SS - G2</t>
  </si>
  <si>
    <t>SS - G3</t>
  </si>
  <si>
    <t>SS - P1</t>
  </si>
  <si>
    <t>SS - P2</t>
  </si>
  <si>
    <t>SS - P3</t>
  </si>
  <si>
    <t>Lover jacket</t>
  </si>
  <si>
    <t>Lover guitar</t>
  </si>
  <si>
    <t>Fearless dress</t>
  </si>
  <si>
    <t>evermore dress</t>
  </si>
  <si>
    <t>reputation outfit</t>
  </si>
  <si>
    <t>Speak Now dress</t>
  </si>
  <si>
    <t>Red shirt</t>
  </si>
  <si>
    <t>folklore dress</t>
  </si>
  <si>
    <t>1989 outfit</t>
  </si>
  <si>
    <t>Midnights shirt dress</t>
  </si>
  <si>
    <t>Karma jacket</t>
  </si>
  <si>
    <t>Special guest</t>
  </si>
  <si>
    <t>Glendale</t>
  </si>
  <si>
    <t>United States</t>
  </si>
  <si>
    <t>State Farm Stadium</t>
  </si>
  <si>
    <t>Allegiant Stadium</t>
  </si>
  <si>
    <t>Support 1</t>
  </si>
  <si>
    <t>Paramore</t>
  </si>
  <si>
    <t>Support 2</t>
  </si>
  <si>
    <t>Gayle</t>
  </si>
  <si>
    <t>Beabadoobee</t>
  </si>
  <si>
    <t>Arlington</t>
  </si>
  <si>
    <t>AT&amp;T Stadiu</t>
  </si>
  <si>
    <t>Muna</t>
  </si>
  <si>
    <t>Tampa</t>
  </si>
  <si>
    <t>Raymond James Stadium</t>
  </si>
  <si>
    <t>Houston</t>
  </si>
  <si>
    <t>NRG Stadium</t>
  </si>
  <si>
    <t>Atlanta</t>
  </si>
  <si>
    <t>Mercedes-Benz Stadium</t>
  </si>
  <si>
    <t>Nashville</t>
  </si>
  <si>
    <t>Nissan Stadium</t>
  </si>
  <si>
    <t>Philadelphia</t>
  </si>
  <si>
    <t>Lincoln Financial Field</t>
  </si>
  <si>
    <t>Foxborough</t>
  </si>
  <si>
    <t>Gillette Stadium</t>
  </si>
  <si>
    <t>East Rutherford</t>
  </si>
  <si>
    <t>MetLife Stadium</t>
  </si>
  <si>
    <t>Owenn</t>
  </si>
  <si>
    <t>Chicago</t>
  </si>
  <si>
    <t>Soldier Field</t>
  </si>
  <si>
    <t>Girl in Red</t>
  </si>
  <si>
    <t>Detroit</t>
  </si>
  <si>
    <t>Ford Field</t>
  </si>
  <si>
    <t>Pittsburgh</t>
  </si>
  <si>
    <t>Acrisure Stadium</t>
  </si>
  <si>
    <t>Minneapolis</t>
  </si>
  <si>
    <t>U.S. Bank Stadium</t>
  </si>
  <si>
    <t>Cincinnati</t>
  </si>
  <si>
    <t>Paycor Stadium</t>
  </si>
  <si>
    <t>Kansas City</t>
  </si>
  <si>
    <t>GEHA Field at Arrowhead Stadium</t>
  </si>
  <si>
    <t>Denver</t>
  </si>
  <si>
    <t>Empower Field at Mile High</t>
  </si>
  <si>
    <t>Seattle</t>
  </si>
  <si>
    <t>Lumen Field</t>
  </si>
  <si>
    <t>Haim</t>
  </si>
  <si>
    <t>Santa Clara</t>
  </si>
  <si>
    <t>Levi's Stadium</t>
  </si>
  <si>
    <t>Inglewood</t>
  </si>
  <si>
    <t>SoFi Stadium</t>
  </si>
  <si>
    <t>Mexico City</t>
  </si>
  <si>
    <t>Foro Sol</t>
  </si>
  <si>
    <t>Mexico</t>
  </si>
  <si>
    <t>Sabrina Carpenter</t>
  </si>
  <si>
    <t>Argentina</t>
  </si>
  <si>
    <t>Buenos Aires</t>
  </si>
  <si>
    <t>Estiado River Plate</t>
  </si>
  <si>
    <t>Louta</t>
  </si>
  <si>
    <t>Brazil</t>
  </si>
  <si>
    <t>Rio de Janeiro</t>
  </si>
  <si>
    <t>Estiado Olimpico Nilton Santos</t>
  </si>
  <si>
    <t>Sao Paulo</t>
  </si>
  <si>
    <t>Allianz Parque</t>
  </si>
  <si>
    <t>South America</t>
  </si>
  <si>
    <t>Asia</t>
  </si>
  <si>
    <t>Japan</t>
  </si>
  <si>
    <t>Tokyo</t>
  </si>
  <si>
    <t>Tokyo Dome</t>
  </si>
  <si>
    <t>Australia</t>
  </si>
  <si>
    <t>Melbourne</t>
  </si>
  <si>
    <t>Melbourne Cricket Ground</t>
  </si>
  <si>
    <t>Continent</t>
  </si>
  <si>
    <t>Sydney</t>
  </si>
  <si>
    <t>Accor Stadium</t>
  </si>
  <si>
    <t>Singapore</t>
  </si>
  <si>
    <t>Singapore National Stadium</t>
  </si>
  <si>
    <t>Europe</t>
  </si>
  <si>
    <t>France</t>
  </si>
  <si>
    <t>Paris La Defense Arena</t>
  </si>
  <si>
    <t>Sweden</t>
  </si>
  <si>
    <t>Stockholm</t>
  </si>
  <si>
    <t>Friends Arena</t>
  </si>
  <si>
    <t>Portugal</t>
  </si>
  <si>
    <t>Lisbon</t>
  </si>
  <si>
    <t>Estiado da Luz</t>
  </si>
  <si>
    <t>Spain</t>
  </si>
  <si>
    <t>Madrid</t>
  </si>
  <si>
    <t>Estiado Santiago Bernabeu</t>
  </si>
  <si>
    <t>Lyon</t>
  </si>
  <si>
    <t>Groupama Stadium</t>
  </si>
  <si>
    <t>Scotland</t>
  </si>
  <si>
    <t>Edinburgh</t>
  </si>
  <si>
    <t>Murrayfield Stadium</t>
  </si>
  <si>
    <t>England</t>
  </si>
  <si>
    <t>Liverpool</t>
  </si>
  <si>
    <t>Anfield</t>
  </si>
  <si>
    <t>Wales</t>
  </si>
  <si>
    <t>Cardiff</t>
  </si>
  <si>
    <t>Principality Stadium</t>
  </si>
  <si>
    <t>London</t>
  </si>
  <si>
    <t>Wembley Stadium</t>
  </si>
  <si>
    <t>Mette</t>
  </si>
  <si>
    <t>Griff</t>
  </si>
  <si>
    <t>Benson Boone</t>
  </si>
  <si>
    <t>Ireland</t>
  </si>
  <si>
    <t>Dublin</t>
  </si>
  <si>
    <t>Aviva Stadium</t>
  </si>
  <si>
    <t>Netherlands</t>
  </si>
  <si>
    <t>Amsterdam</t>
  </si>
  <si>
    <t>Johan Cruyff Arena</t>
  </si>
  <si>
    <t>Switzerland</t>
  </si>
  <si>
    <t>Zurich</t>
  </si>
  <si>
    <t>Letzigrund</t>
  </si>
  <si>
    <t>Italy</t>
  </si>
  <si>
    <t>Milan</t>
  </si>
  <si>
    <t>San Siro</t>
  </si>
  <si>
    <t>Germany</t>
  </si>
  <si>
    <t>Gelsenkirchen</t>
  </si>
  <si>
    <t>Veltins-Arena</t>
  </si>
  <si>
    <t>Hamburg</t>
  </si>
  <si>
    <t>Volksparkstadion</t>
  </si>
  <si>
    <t>Munich</t>
  </si>
  <si>
    <t>Olympiastadion</t>
  </si>
  <si>
    <t>Poland</t>
  </si>
  <si>
    <t>Warsaw</t>
  </si>
  <si>
    <t>PGE Narodowy</t>
  </si>
  <si>
    <t>Miami</t>
  </si>
  <si>
    <t>North America</t>
  </si>
  <si>
    <t>Hard Rock Stadium</t>
  </si>
  <si>
    <t>New Orleans</t>
  </si>
  <si>
    <t>Caesars Superdome</t>
  </si>
  <si>
    <t>Indianapolis</t>
  </si>
  <si>
    <t>Lucas Oil Stadium</t>
  </si>
  <si>
    <t>Canada</t>
  </si>
  <si>
    <t>Toronto</t>
  </si>
  <si>
    <t>Rogers Centre</t>
  </si>
  <si>
    <t>Vancouver</t>
  </si>
  <si>
    <t>BC Place</t>
  </si>
  <si>
    <t>Album G1</t>
  </si>
  <si>
    <t>Album G2</t>
  </si>
  <si>
    <t>Album G3</t>
  </si>
  <si>
    <t>Album P1</t>
  </si>
  <si>
    <t>Album P2</t>
  </si>
  <si>
    <t>Album P3</t>
  </si>
  <si>
    <t>Lover bodysuit</t>
  </si>
  <si>
    <t>Midnights bodysuit</t>
  </si>
  <si>
    <t>Speak now dress</t>
  </si>
  <si>
    <t>Reputation outfit</t>
  </si>
  <si>
    <t>folkmore dress</t>
  </si>
  <si>
    <t>1989 top</t>
  </si>
  <si>
    <t>1989 skirt</t>
  </si>
  <si>
    <t>TTPD dress</t>
  </si>
  <si>
    <t>TTPD set</t>
  </si>
  <si>
    <t>TTPD jacket</t>
  </si>
  <si>
    <t>SS dress</t>
  </si>
  <si>
    <t>State of Grace</t>
  </si>
  <si>
    <t>Las Vegas</t>
  </si>
  <si>
    <t>Snow on the Beach</t>
  </si>
  <si>
    <t>Marcus Mumford</t>
  </si>
  <si>
    <t>Death by a Thousand Cuts</t>
  </si>
  <si>
    <t>Jump then Fall</t>
  </si>
  <si>
    <t>You're on Your Own, Kid</t>
  </si>
  <si>
    <t>Aaron Dessner</t>
  </si>
  <si>
    <t>A Place in This World</t>
  </si>
  <si>
    <t>Cold as You</t>
  </si>
  <si>
    <t>The Other Side of the Door</t>
  </si>
  <si>
    <t>How You Get the Girl</t>
  </si>
  <si>
    <t>Teardrops on My Guitar</t>
  </si>
  <si>
    <t>Out of the Woods</t>
  </si>
  <si>
    <t>Welcome to New York</t>
  </si>
  <si>
    <t>All You Had to Do Was Stay</t>
  </si>
  <si>
    <t>The Story of Us</t>
  </si>
  <si>
    <t>If This Was a Movie</t>
  </si>
  <si>
    <t>Dear John</t>
  </si>
  <si>
    <t>I'm Only Me When I'm with You</t>
  </si>
  <si>
    <t>Evermore</t>
  </si>
  <si>
    <t>Call It What You Want</t>
  </si>
  <si>
    <t>Picture to Burn</t>
  </si>
  <si>
    <t>Back to December</t>
  </si>
  <si>
    <t>Message in a Bottle</t>
  </si>
  <si>
    <t>All of the Girls You Loved Before</t>
  </si>
  <si>
    <t>You Are in Love</t>
  </si>
  <si>
    <t>Better than Revenge</t>
  </si>
  <si>
    <t>Dancing with Our Hands Tied</t>
  </si>
  <si>
    <t>Dancing With Our Hands Tied</t>
  </si>
  <si>
    <t>Come In with the Rain</t>
  </si>
  <si>
    <t>Come Back... Be Here</t>
  </si>
  <si>
    <t>My Boy Only Breaks His Favorite Toys</t>
  </si>
  <si>
    <t>Fresh Out the Slammer</t>
  </si>
  <si>
    <t>King of My Heart</t>
  </si>
  <si>
    <t>Everything Has Changed</t>
  </si>
  <si>
    <t>It's Nice to Have a Friend</t>
  </si>
  <si>
    <t>I Hate It Here</t>
  </si>
  <si>
    <t>Sweeter than Fiction</t>
  </si>
  <si>
    <t>Mary's Song (Oh My My My)</t>
  </si>
  <si>
    <t>Tangerine</t>
  </si>
  <si>
    <t>Pink</t>
  </si>
  <si>
    <t>Tiger Stripe</t>
  </si>
  <si>
    <t>Ew</t>
  </si>
  <si>
    <t>Swirls</t>
  </si>
  <si>
    <t>Red and Black</t>
  </si>
  <si>
    <t>Green</t>
  </si>
  <si>
    <t>Purple</t>
  </si>
  <si>
    <t>Blue</t>
  </si>
  <si>
    <t>Who's Afraid</t>
  </si>
  <si>
    <t>Black</t>
  </si>
  <si>
    <t>Gold</t>
  </si>
  <si>
    <t>Ocean Blue</t>
  </si>
  <si>
    <t>Dark Purple</t>
  </si>
  <si>
    <t>Chevron</t>
  </si>
  <si>
    <t>Magenta</t>
  </si>
  <si>
    <t>Pink and Blue</t>
  </si>
  <si>
    <t>Silver</t>
  </si>
  <si>
    <t>Black and Silver</t>
  </si>
  <si>
    <t>About Me</t>
  </si>
  <si>
    <t>Champagne</t>
  </si>
  <si>
    <t>Berry</t>
  </si>
  <si>
    <t>Yellow</t>
  </si>
  <si>
    <t>Ruining My Life</t>
  </si>
  <si>
    <t>White</t>
  </si>
  <si>
    <t>Sunset</t>
  </si>
  <si>
    <t>Bright Blue</t>
  </si>
  <si>
    <t>Cutouts</t>
  </si>
  <si>
    <t>Multicolor</t>
  </si>
  <si>
    <t>Lavender</t>
  </si>
  <si>
    <t>Like Ever</t>
  </si>
  <si>
    <t>Bright Pink</t>
  </si>
  <si>
    <t>Light Purple</t>
  </si>
  <si>
    <t>Scallops</t>
  </si>
  <si>
    <t>Gold and Blue</t>
  </si>
  <si>
    <t>A Lot Going On</t>
  </si>
  <si>
    <t>Wonderstruck</t>
  </si>
  <si>
    <t>Short Gold</t>
  </si>
  <si>
    <t>Cream</t>
  </si>
  <si>
    <t>Graphite</t>
  </si>
  <si>
    <t>Iridescent</t>
  </si>
  <si>
    <t>Taylor's Version</t>
  </si>
  <si>
    <t>Orange</t>
  </si>
  <si>
    <t>Long Gold</t>
  </si>
  <si>
    <t>Trouble</t>
  </si>
  <si>
    <t>Long Silver</t>
  </si>
  <si>
    <t>Bronze</t>
  </si>
  <si>
    <t>Dark Blue</t>
  </si>
  <si>
    <t>Tissue</t>
  </si>
  <si>
    <t>ew</t>
  </si>
  <si>
    <t>Don't you</t>
  </si>
  <si>
    <t>tolerate it</t>
  </si>
  <si>
    <t>Today Was a Fairytale</t>
  </si>
  <si>
    <t>Aaron Dessner, Gracie Abrams</t>
  </si>
  <si>
    <t>Jack Antonoff, Ice Spice</t>
  </si>
  <si>
    <t>Ice Spice</t>
  </si>
  <si>
    <t>Gracie Abrams, Travis Kelce</t>
  </si>
  <si>
    <t>Joey King, Presley Cash, Taylor Lautner</t>
  </si>
  <si>
    <t>Haim, Aaron Dessner</t>
  </si>
  <si>
    <t>Bigger Than the Whole Sky</t>
  </si>
  <si>
    <t>Sofia Isella</t>
  </si>
  <si>
    <t>Holly Humberstone</t>
  </si>
  <si>
    <t>Suki Waterhouse</t>
  </si>
  <si>
    <t>Maise Peters</t>
  </si>
  <si>
    <t>RAYE</t>
  </si>
  <si>
    <t>Moonstone</t>
  </si>
  <si>
    <t>Gold and Black</t>
  </si>
  <si>
    <t>Florence Welch, Jack Antonoff</t>
  </si>
  <si>
    <t>Florence Welch</t>
  </si>
  <si>
    <t>Elsa</t>
  </si>
  <si>
    <t>Betta Fish</t>
  </si>
  <si>
    <t>Supernova</t>
  </si>
  <si>
    <t>Icy Silver</t>
  </si>
  <si>
    <t>Koi Fish</t>
  </si>
  <si>
    <t>Sunrise Boulevard</t>
  </si>
  <si>
    <t>Silver &amp; Sapphire</t>
  </si>
  <si>
    <t>Lavender Sequin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</si>
</sst>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0"/>
      <color rgb="FF202122"/>
      <name val="Arial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64C48"/>
        <bgColor indexed="64"/>
      </patternFill>
    </fill>
    <fill>
      <patternFill patternType="solid">
        <fgColor rgb="FFB157E3"/>
        <bgColor indexed="64"/>
      </patternFill>
    </fill>
    <fill>
      <patternFill patternType="solid">
        <fgColor rgb="FF966A8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C9C9C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4" fontId="0" fillId="0" borderId="10" xfId="0" applyNumberFormat="1" applyBorder="1"/>
    <xf numFmtId="0" fontId="0" fillId="0" borderId="11" xfId="0" applyBorder="1"/>
    <xf numFmtId="0" fontId="0" fillId="0" borderId="12" xfId="0" applyBorder="1"/>
    <xf numFmtId="14" fontId="0" fillId="0" borderId="12" xfId="0" applyNumberFormat="1" applyBorder="1"/>
    <xf numFmtId="0" fontId="0" fillId="0" borderId="13" xfId="0" applyBorder="1"/>
    <xf numFmtId="14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3" borderId="0" xfId="0" applyFill="1"/>
    <xf numFmtId="0" fontId="0" fillId="2" borderId="0" xfId="0" applyFill="1"/>
    <xf numFmtId="0" fontId="0" fillId="11" borderId="0" xfId="0" applyFill="1"/>
    <xf numFmtId="0" fontId="0" fillId="4" borderId="0" xfId="0" applyFill="1"/>
    <xf numFmtId="0" fontId="0" fillId="12" borderId="0" xfId="0" applyFill="1"/>
    <xf numFmtId="0" fontId="0" fillId="13" borderId="0" xfId="0" applyFill="1"/>
    <xf numFmtId="0" fontId="2" fillId="8" borderId="0" xfId="0" applyFont="1" applyFill="1"/>
    <xf numFmtId="0" fontId="2" fillId="7" borderId="0" xfId="0" applyFont="1" applyFill="1"/>
    <xf numFmtId="0" fontId="0" fillId="13" borderId="0" xfId="0" quotePrefix="1" applyFill="1"/>
    <xf numFmtId="0" fontId="0" fillId="5" borderId="0" xfId="0" applyFill="1"/>
    <xf numFmtId="0" fontId="0" fillId="14" borderId="0" xfId="0" applyFill="1"/>
  </cellXfs>
  <cellStyles count="1">
    <cellStyle name="Normalny" xfId="0" builtinId="0"/>
  </cellStyles>
  <dxfs count="145">
    <dxf>
      <fill>
        <patternFill>
          <bgColor rgb="FF293483"/>
        </patternFill>
      </fill>
    </dxf>
    <dxf>
      <fill>
        <patternFill>
          <bgColor rgb="FFB5036D"/>
        </patternFill>
      </fill>
    </dxf>
    <dxf>
      <fill>
        <patternFill>
          <bgColor rgb="FF612A8A"/>
        </patternFill>
      </fill>
    </dxf>
    <dxf>
      <fill>
        <patternFill>
          <bgColor rgb="FF7276D0"/>
        </patternFill>
      </fill>
    </dxf>
    <dxf>
      <fill>
        <patternFill>
          <bgColor rgb="FF2634B4"/>
        </patternFill>
      </fill>
    </dxf>
    <dxf>
      <fill>
        <patternFill>
          <bgColor rgb="FF264178"/>
        </patternFill>
      </fill>
    </dxf>
    <dxf>
      <fill>
        <patternFill>
          <bgColor rgb="FF5457C4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EFB8FE"/>
        </patternFill>
      </fill>
    </dxf>
    <dxf>
      <fill>
        <patternFill>
          <bgColor rgb="FF33CAFF"/>
        </patternFill>
      </fill>
    </dxf>
    <dxf>
      <fill>
        <patternFill>
          <bgColor rgb="FFFF99CC"/>
        </patternFill>
      </fill>
    </dxf>
    <dxf>
      <fill>
        <patternFill>
          <bgColor rgb="FFDE07EF"/>
        </patternFill>
      </fill>
    </dxf>
    <dxf>
      <fill>
        <patternFill>
          <bgColor rgb="FFB5D2ED"/>
        </patternFill>
      </fill>
    </dxf>
    <dxf>
      <fill>
        <patternFill>
          <bgColor theme="0" tint="-0.14996795556505021"/>
        </patternFill>
      </fill>
    </dxf>
    <dxf>
      <fill>
        <patternFill>
          <bgColor rgb="FF70257F"/>
        </patternFill>
      </fill>
    </dxf>
    <dxf>
      <fill>
        <patternFill>
          <bgColor rgb="FF0CBCB8"/>
        </patternFill>
      </fill>
    </dxf>
    <dxf>
      <fill>
        <patternFill>
          <bgColor rgb="FFA100DA"/>
        </patternFill>
      </fill>
    </dxf>
    <dxf>
      <fill>
        <patternFill>
          <bgColor rgb="FFFEFDCE"/>
        </patternFill>
      </fill>
    </dxf>
    <dxf>
      <fill>
        <patternFill>
          <bgColor theme="7"/>
        </patternFill>
      </fill>
    </dxf>
    <dxf>
      <fill>
        <patternFill>
          <bgColor rgb="FFF87A08"/>
        </patternFill>
      </fill>
    </dxf>
    <dxf>
      <fill>
        <patternFill>
          <bgColor rgb="FF0000CC"/>
        </patternFill>
      </fill>
    </dxf>
    <dxf>
      <fill>
        <patternFill>
          <bgColor rgb="FFFF0066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theme="1" tint="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theme="6"/>
        </patternFill>
      </fill>
    </dxf>
    <dxf>
      <fill>
        <patternFill>
          <bgColor rgb="FFFCC704"/>
        </patternFill>
      </fill>
    </dxf>
    <dxf>
      <fill>
        <patternFill>
          <bgColor rgb="FFA62FC7"/>
        </patternFill>
      </fill>
    </dxf>
    <dxf>
      <fill>
        <patternFill>
          <bgColor rgb="FFFF3399"/>
        </patternFill>
      </fill>
    </dxf>
    <dxf>
      <fill>
        <patternFill>
          <bgColor rgb="FFFA4C06"/>
        </patternFill>
      </fill>
    </dxf>
    <dxf>
      <fill>
        <patternFill>
          <bgColor rgb="FF00B000"/>
        </patternFill>
      </fill>
    </dxf>
    <dxf>
      <fill>
        <patternFill>
          <bgColor rgb="FF009AD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ADD"/>
        </patternFill>
      </fill>
    </dxf>
    <dxf>
      <fill>
        <patternFill>
          <bgColor rgb="FFD175A3"/>
        </patternFill>
      </fill>
    </dxf>
    <dxf>
      <fill>
        <patternFill>
          <bgColor rgb="FFFCF56A"/>
        </patternFill>
      </fill>
    </dxf>
    <dxf>
      <fill>
        <patternFill>
          <bgColor rgb="FFF80852"/>
        </patternFill>
      </fill>
    </dxf>
    <dxf>
      <fill>
        <patternFill>
          <bgColor rgb="FFFFCDDE"/>
        </patternFill>
      </fill>
    </dxf>
    <dxf>
      <fill>
        <patternFill>
          <bgColor rgb="FFC00000"/>
        </patternFill>
      </fill>
    </dxf>
    <dxf>
      <fill>
        <patternFill>
          <bgColor rgb="FFDAA100"/>
        </patternFill>
      </fill>
    </dxf>
    <dxf>
      <fill>
        <patternFill>
          <bgColor rgb="FFAB11AB"/>
        </patternFill>
      </fill>
    </dxf>
    <dxf>
      <fill>
        <patternFill>
          <bgColor rgb="FF0099CC"/>
        </patternFill>
      </fill>
    </dxf>
    <dxf>
      <fill>
        <patternFill>
          <bgColor theme="8" tint="0.39994506668294322"/>
        </patternFill>
      </fill>
    </dxf>
    <dxf>
      <fill>
        <patternFill>
          <bgColor rgb="FFEBCC9F"/>
        </patternFill>
      </fill>
    </dxf>
    <dxf>
      <fill>
        <patternFill>
          <bgColor rgb="FF9954CC"/>
        </patternFill>
      </fill>
    </dxf>
    <dxf>
      <fill>
        <patternFill>
          <bgColor rgb="FFEDC5E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DB9B9"/>
        </patternFill>
      </fill>
    </dxf>
    <dxf>
      <fill>
        <patternFill>
          <bgColor rgb="FFFE6E6E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CC3300"/>
        </patternFill>
      </fill>
    </dxf>
    <dxf>
      <fill>
        <patternFill>
          <bgColor theme="4" tint="0.59996337778862885"/>
        </patternFill>
      </fill>
    </dxf>
    <dxf>
      <fill>
        <patternFill>
          <bgColor rgb="FFB9CAE9"/>
        </patternFill>
      </fill>
    </dxf>
    <dxf>
      <fill>
        <patternFill>
          <bgColor theme="7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rgb="FFFFC11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0CDEA"/>
        </patternFill>
      </fill>
    </dxf>
    <dxf>
      <fill>
        <patternFill>
          <bgColor rgb="FFFF99CC"/>
        </patternFill>
      </fill>
    </dxf>
    <dxf>
      <fill>
        <patternFill>
          <bgColor theme="8" tint="0.59996337778862885"/>
        </patternFill>
      </fill>
    </dxf>
    <dxf>
      <fill>
        <patternFill>
          <bgColor rgb="FFE2A7FF"/>
        </patternFill>
      </fill>
    </dxf>
    <dxf>
      <fill>
        <patternFill>
          <bgColor theme="0" tint="-0.14996795556505021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3399"/>
        </patternFill>
      </fill>
    </dxf>
    <dxf>
      <fill>
        <patternFill>
          <bgColor rgb="FF9900CC"/>
        </patternFill>
      </fill>
    </dxf>
    <dxf>
      <fill>
        <patternFill>
          <bgColor rgb="FFF07C34"/>
        </patternFill>
      </fill>
    </dxf>
    <dxf>
      <font>
        <color auto="1"/>
      </font>
      <fill>
        <patternFill>
          <bgColor theme="1" tint="0.34998626667073579"/>
        </patternFill>
      </fill>
    </dxf>
    <dxf>
      <fill>
        <patternFill>
          <bgColor rgb="FFFF3399"/>
        </patternFill>
      </fill>
    </dxf>
    <dxf>
      <fill>
        <patternFill>
          <bgColor rgb="FFFD8D41"/>
        </patternFill>
      </fill>
    </dxf>
    <dxf>
      <fill>
        <patternFill>
          <bgColor theme="8" tint="0.59996337778862885"/>
        </patternFill>
      </fill>
    </dxf>
    <dxf>
      <fill>
        <patternFill>
          <bgColor rgb="FFFEB4E5"/>
        </patternFill>
      </fill>
    </dxf>
    <dxf>
      <fill>
        <patternFill>
          <bgColor rgb="FFA60BC5"/>
        </patternFill>
      </fill>
    </dxf>
    <dxf>
      <fill>
        <patternFill>
          <bgColor rgb="FFFBABE2"/>
        </patternFill>
      </fill>
    </dxf>
    <dxf>
      <fill>
        <patternFill>
          <bgColor rgb="FFF64C48"/>
        </patternFill>
      </fill>
    </dxf>
    <dxf>
      <fill>
        <patternFill>
          <bgColor theme="0" tint="-4.9989318521683403E-2"/>
        </patternFill>
      </fill>
    </dxf>
    <dxf>
      <fill>
        <patternFill>
          <bgColor rgb="FFFF99C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66A8D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B157E3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rgb="FFFF65B2"/>
        </patternFill>
      </fill>
    </dxf>
    <dxf>
      <fill>
        <patternFill>
          <bgColor rgb="FFAE2C83"/>
        </patternFill>
      </fill>
    </dxf>
    <dxf>
      <fill>
        <patternFill>
          <bgColor rgb="FF79369A"/>
        </patternFill>
      </fill>
    </dxf>
    <dxf>
      <font>
        <color theme="0" tint="-0.14996795556505021"/>
      </font>
      <fill>
        <patternFill>
          <bgColor rgb="FF1E1E86"/>
        </patternFill>
      </fill>
    </dxf>
    <dxf>
      <font>
        <color theme="0" tint="-0.14996795556505021"/>
      </font>
      <fill>
        <patternFill>
          <bgColor rgb="FF002A7E"/>
        </patternFill>
      </fill>
    </dxf>
    <dxf>
      <fill>
        <patternFill>
          <bgColor rgb="FF4361CD"/>
        </patternFill>
      </fill>
    </dxf>
    <dxf>
      <font>
        <color theme="0" tint="-0.14996795556505021"/>
      </font>
      <fill>
        <patternFill>
          <bgColor rgb="FF080CC4"/>
        </patternFill>
      </fill>
    </dxf>
    <dxf>
      <fill>
        <patternFill>
          <bgColor theme="6" tint="0.59996337778862885"/>
        </patternFill>
      </fill>
    </dxf>
    <dxf>
      <fill>
        <patternFill>
          <bgColor rgb="FF822894"/>
        </patternFill>
      </fill>
    </dxf>
    <dxf>
      <fill>
        <patternFill>
          <bgColor theme="8" tint="0.59996337778862885"/>
        </patternFill>
      </fill>
    </dxf>
    <dxf>
      <fill>
        <patternFill>
          <bgColor rgb="FFFA9EE6"/>
        </patternFill>
      </fill>
    </dxf>
    <dxf>
      <fill>
        <patternFill>
          <bgColor rgb="FFC285FF"/>
        </patternFill>
      </fill>
    </dxf>
    <dxf>
      <fill>
        <patternFill>
          <bgColor rgb="FF53D2FF"/>
        </patternFill>
      </fill>
    </dxf>
    <dxf>
      <fill>
        <patternFill>
          <bgColor rgb="FF0070C0"/>
        </patternFill>
      </fill>
    </dxf>
    <dxf>
      <fill>
        <patternFill>
          <bgColor rgb="FFF9DE13"/>
        </patternFill>
      </fill>
    </dxf>
    <dxf>
      <fill>
        <patternFill>
          <bgColor rgb="FF347C37"/>
        </patternFill>
      </fill>
    </dxf>
    <dxf>
      <fill>
        <patternFill>
          <bgColor rgb="FFDE004A"/>
        </patternFill>
      </fill>
    </dxf>
    <dxf>
      <fill>
        <patternFill>
          <bgColor rgb="FF317ABD"/>
        </patternFill>
      </fill>
    </dxf>
    <dxf>
      <fill>
        <patternFill>
          <bgColor rgb="FFF48306"/>
        </patternFill>
      </fill>
    </dxf>
    <dxf>
      <fill>
        <patternFill>
          <bgColor rgb="FFF01497"/>
        </patternFill>
      </fill>
    </dxf>
    <dxf>
      <fill>
        <patternFill>
          <bgColor rgb="FF35A42C"/>
        </patternFill>
      </fill>
    </dxf>
    <dxf>
      <fill>
        <patternFill>
          <bgColor rgb="FFFED2E2"/>
        </patternFill>
      </fill>
    </dxf>
    <dxf>
      <fill>
        <patternFill>
          <bgColor rgb="FF96B573"/>
        </patternFill>
      </fill>
    </dxf>
    <dxf>
      <fill>
        <patternFill>
          <bgColor theme="8" tint="0.39994506668294322"/>
        </patternFill>
      </fill>
    </dxf>
    <dxf>
      <fill>
        <patternFill>
          <bgColor rgb="FFDA6CB5"/>
        </patternFill>
      </fill>
    </dxf>
    <dxf>
      <fill>
        <patternFill>
          <bgColor rgb="FFFFFEE7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C23DF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DD5F0"/>
        </patternFill>
      </fill>
    </dxf>
    <dxf>
      <fill>
        <patternFill>
          <bgColor rgb="FFFF3B9D"/>
        </patternFill>
      </fill>
    </dxf>
    <dxf>
      <fill>
        <patternFill>
          <bgColor rgb="FFDFBF91"/>
        </patternFill>
      </fill>
    </dxf>
    <dxf>
      <fill>
        <patternFill>
          <bgColor rgb="FFC00000"/>
        </patternFill>
      </fill>
    </dxf>
    <dxf>
      <fill>
        <patternFill>
          <bgColor rgb="FFA14A0F"/>
        </patternFill>
      </fill>
    </dxf>
    <dxf>
      <fill>
        <patternFill>
          <bgColor rgb="FFF2A22C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7"/>
        </patternFill>
      </fill>
    </dxf>
    <dxf>
      <fill>
        <patternFill>
          <bgColor theme="8" tint="0.39994506668294322"/>
        </patternFill>
      </fill>
    </dxf>
    <dxf>
      <fill>
        <patternFill>
          <bgColor rgb="FFFF99CC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1" tint="0.34998626667073579"/>
        </patternFill>
      </fill>
    </dxf>
    <dxf>
      <fill>
        <patternFill>
          <bgColor rgb="FFAA39C1"/>
        </patternFill>
      </fill>
    </dxf>
    <dxf>
      <fill>
        <patternFill>
          <bgColor rgb="FFFA00B9"/>
        </patternFill>
      </fill>
    </dxf>
    <dxf>
      <fill>
        <patternFill>
          <bgColor theme="8" tint="0.39994506668294322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Light16"/>
  <colors>
    <mruColors>
      <color rgb="FFB9CAE9"/>
      <color rgb="FFC0CDEA"/>
      <color rgb="FFFEFDCE"/>
      <color rgb="FFF28A22"/>
      <color rgb="FFEFB8FE"/>
      <color rgb="FFA100DA"/>
      <color rgb="FF0CBCB8"/>
      <color rgb="FF0078B4"/>
      <color rgb="FFDAA100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4013F-6BB9-41B5-B2F4-21FACB6FBAEE}">
  <sheetPr codeName="Arkusz1"/>
  <dimension ref="A1:I255"/>
  <sheetViews>
    <sheetView topLeftCell="A231" zoomScale="79" workbookViewId="0">
      <selection activeCell="B256" sqref="B256"/>
    </sheetView>
  </sheetViews>
  <sheetFormatPr defaultRowHeight="14.4" x14ac:dyDescent="0.3"/>
  <cols>
    <col min="1" max="1" width="34.6640625" bestFit="1" customWidth="1"/>
    <col min="2" max="2" width="27.21875" bestFit="1" customWidth="1"/>
    <col min="3" max="3" width="20.5546875" bestFit="1" customWidth="1"/>
  </cols>
  <sheetData>
    <row r="1" spans="1:3" x14ac:dyDescent="0.3">
      <c r="A1" t="s">
        <v>17</v>
      </c>
      <c r="B1" t="s">
        <v>0</v>
      </c>
      <c r="C1" t="s">
        <v>1</v>
      </c>
    </row>
    <row r="2" spans="1:3" x14ac:dyDescent="0.3">
      <c r="A2" t="s">
        <v>3</v>
      </c>
      <c r="B2" t="s">
        <v>5</v>
      </c>
      <c r="C2" t="s">
        <v>18</v>
      </c>
    </row>
    <row r="3" spans="1:3" x14ac:dyDescent="0.3">
      <c r="A3" t="s">
        <v>4</v>
      </c>
      <c r="B3" t="s">
        <v>5</v>
      </c>
      <c r="C3" t="s">
        <v>18</v>
      </c>
    </row>
    <row r="4" spans="1:3" x14ac:dyDescent="0.3">
      <c r="A4" t="s">
        <v>6</v>
      </c>
      <c r="B4" t="s">
        <v>5</v>
      </c>
      <c r="C4" t="s">
        <v>18</v>
      </c>
    </row>
    <row r="5" spans="1:3" x14ac:dyDescent="0.3">
      <c r="A5" t="s">
        <v>7</v>
      </c>
      <c r="B5" t="s">
        <v>5</v>
      </c>
      <c r="C5" t="s">
        <v>18</v>
      </c>
    </row>
    <row r="6" spans="1:3" x14ac:dyDescent="0.3">
      <c r="A6" t="s">
        <v>8</v>
      </c>
      <c r="B6" t="s">
        <v>5</v>
      </c>
      <c r="C6" t="s">
        <v>18</v>
      </c>
    </row>
    <row r="7" spans="1:3" x14ac:dyDescent="0.3">
      <c r="A7" t="s">
        <v>9</v>
      </c>
      <c r="B7" t="s">
        <v>5</v>
      </c>
      <c r="C7" t="s">
        <v>18</v>
      </c>
    </row>
    <row r="8" spans="1:3" x14ac:dyDescent="0.3">
      <c r="A8" t="s">
        <v>10</v>
      </c>
      <c r="B8" t="s">
        <v>5</v>
      </c>
      <c r="C8" t="s">
        <v>18</v>
      </c>
    </row>
    <row r="9" spans="1:3" x14ac:dyDescent="0.3">
      <c r="A9" t="s">
        <v>11</v>
      </c>
      <c r="B9" t="s">
        <v>5</v>
      </c>
      <c r="C9" t="s">
        <v>18</v>
      </c>
    </row>
    <row r="10" spans="1:3" x14ac:dyDescent="0.3">
      <c r="A10" t="s">
        <v>12</v>
      </c>
      <c r="B10" t="s">
        <v>5</v>
      </c>
      <c r="C10" t="s">
        <v>18</v>
      </c>
    </row>
    <row r="11" spans="1:3" x14ac:dyDescent="0.3">
      <c r="A11" t="s">
        <v>493</v>
      </c>
      <c r="B11" t="s">
        <v>5</v>
      </c>
      <c r="C11" t="s">
        <v>18</v>
      </c>
    </row>
    <row r="12" spans="1:3" x14ac:dyDescent="0.3">
      <c r="A12" t="s">
        <v>13</v>
      </c>
      <c r="B12" t="s">
        <v>5</v>
      </c>
      <c r="C12" t="s">
        <v>18</v>
      </c>
    </row>
    <row r="13" spans="1:3" x14ac:dyDescent="0.3">
      <c r="A13" t="s">
        <v>14</v>
      </c>
      <c r="B13" t="s">
        <v>5</v>
      </c>
      <c r="C13" t="s">
        <v>18</v>
      </c>
    </row>
    <row r="14" spans="1:3" x14ac:dyDescent="0.3">
      <c r="A14" t="s">
        <v>15</v>
      </c>
      <c r="B14" t="s">
        <v>5</v>
      </c>
      <c r="C14" t="s">
        <v>18</v>
      </c>
    </row>
    <row r="15" spans="1:3" x14ac:dyDescent="0.3">
      <c r="A15" t="s">
        <v>16</v>
      </c>
      <c r="B15" t="s">
        <v>5</v>
      </c>
      <c r="C15" t="s">
        <v>18</v>
      </c>
    </row>
    <row r="16" spans="1:3" x14ac:dyDescent="0.3">
      <c r="A16" t="s">
        <v>2</v>
      </c>
      <c r="B16" t="s">
        <v>2</v>
      </c>
      <c r="C16" t="s">
        <v>18</v>
      </c>
    </row>
    <row r="17" spans="1:3" x14ac:dyDescent="0.3">
      <c r="A17" t="s">
        <v>19</v>
      </c>
      <c r="B17" t="s">
        <v>2</v>
      </c>
      <c r="C17" t="s">
        <v>18</v>
      </c>
    </row>
    <row r="18" spans="1:3" x14ac:dyDescent="0.3">
      <c r="A18" t="s">
        <v>20</v>
      </c>
      <c r="B18" t="s">
        <v>2</v>
      </c>
      <c r="C18" t="s">
        <v>18</v>
      </c>
    </row>
    <row r="19" spans="1:3" x14ac:dyDescent="0.3">
      <c r="A19" t="s">
        <v>21</v>
      </c>
      <c r="B19" t="s">
        <v>2</v>
      </c>
      <c r="C19" t="s">
        <v>18</v>
      </c>
    </row>
    <row r="20" spans="1:3" x14ac:dyDescent="0.3">
      <c r="A20" t="s">
        <v>22</v>
      </c>
      <c r="B20" t="s">
        <v>2</v>
      </c>
      <c r="C20" t="s">
        <v>18</v>
      </c>
    </row>
    <row r="21" spans="1:3" x14ac:dyDescent="0.3">
      <c r="A21" t="s">
        <v>23</v>
      </c>
      <c r="B21" t="s">
        <v>2</v>
      </c>
      <c r="C21" t="s">
        <v>18</v>
      </c>
    </row>
    <row r="22" spans="1:3" x14ac:dyDescent="0.3">
      <c r="A22" t="s">
        <v>24</v>
      </c>
      <c r="B22" t="s">
        <v>2</v>
      </c>
      <c r="C22" t="s">
        <v>25</v>
      </c>
    </row>
    <row r="23" spans="1:3" x14ac:dyDescent="0.3">
      <c r="A23" t="s">
        <v>26</v>
      </c>
      <c r="B23" t="s">
        <v>2</v>
      </c>
      <c r="C23" t="s">
        <v>18</v>
      </c>
    </row>
    <row r="24" spans="1:3" x14ac:dyDescent="0.3">
      <c r="A24" t="s">
        <v>27</v>
      </c>
      <c r="B24" t="s">
        <v>2</v>
      </c>
      <c r="C24" t="s">
        <v>18</v>
      </c>
    </row>
    <row r="25" spans="1:3" x14ac:dyDescent="0.3">
      <c r="A25" t="s">
        <v>28</v>
      </c>
      <c r="B25" t="s">
        <v>2</v>
      </c>
      <c r="C25" t="s">
        <v>18</v>
      </c>
    </row>
    <row r="26" spans="1:3" x14ac:dyDescent="0.3">
      <c r="A26" t="s">
        <v>29</v>
      </c>
      <c r="B26" t="s">
        <v>2</v>
      </c>
      <c r="C26" t="s">
        <v>18</v>
      </c>
    </row>
    <row r="27" spans="1:3" x14ac:dyDescent="0.3">
      <c r="A27" t="s">
        <v>30</v>
      </c>
      <c r="B27" t="s">
        <v>2</v>
      </c>
      <c r="C27" t="s">
        <v>18</v>
      </c>
    </row>
    <row r="28" spans="1:3" x14ac:dyDescent="0.3">
      <c r="A28" t="s">
        <v>31</v>
      </c>
      <c r="B28" t="s">
        <v>2</v>
      </c>
      <c r="C28" t="s">
        <v>18</v>
      </c>
    </row>
    <row r="29" spans="1:3" x14ac:dyDescent="0.3">
      <c r="A29" t="s">
        <v>32</v>
      </c>
      <c r="B29" t="s">
        <v>2</v>
      </c>
      <c r="C29" t="s">
        <v>18</v>
      </c>
    </row>
    <row r="30" spans="1:3" x14ac:dyDescent="0.3">
      <c r="A30" t="s">
        <v>33</v>
      </c>
      <c r="B30" t="s">
        <v>2</v>
      </c>
      <c r="C30" t="s">
        <v>18</v>
      </c>
    </row>
    <row r="31" spans="1:3" x14ac:dyDescent="0.3">
      <c r="A31" t="s">
        <v>34</v>
      </c>
      <c r="B31" t="s">
        <v>2</v>
      </c>
      <c r="C31" t="s">
        <v>18</v>
      </c>
    </row>
    <row r="32" spans="1:3" x14ac:dyDescent="0.3">
      <c r="A32" t="s">
        <v>35</v>
      </c>
      <c r="B32" t="s">
        <v>2</v>
      </c>
      <c r="C32" t="s">
        <v>18</v>
      </c>
    </row>
    <row r="33" spans="1:3" x14ac:dyDescent="0.3">
      <c r="A33" t="s">
        <v>464</v>
      </c>
      <c r="B33" t="s">
        <v>2</v>
      </c>
      <c r="C33" t="s">
        <v>18</v>
      </c>
    </row>
    <row r="34" spans="1:3" x14ac:dyDescent="0.3">
      <c r="A34" t="s">
        <v>36</v>
      </c>
      <c r="B34" t="s">
        <v>2</v>
      </c>
      <c r="C34" t="s">
        <v>18</v>
      </c>
    </row>
    <row r="35" spans="1:3" x14ac:dyDescent="0.3">
      <c r="A35" t="s">
        <v>37</v>
      </c>
      <c r="B35" t="s">
        <v>2</v>
      </c>
      <c r="C35" t="s">
        <v>38</v>
      </c>
    </row>
    <row r="36" spans="1:3" x14ac:dyDescent="0.3">
      <c r="A36" t="s">
        <v>39</v>
      </c>
      <c r="B36" t="s">
        <v>2</v>
      </c>
      <c r="C36" t="s">
        <v>18</v>
      </c>
    </row>
    <row r="37" spans="1:3" x14ac:dyDescent="0.3">
      <c r="A37" t="s">
        <v>40</v>
      </c>
      <c r="B37" t="s">
        <v>2</v>
      </c>
      <c r="C37" t="s">
        <v>18</v>
      </c>
    </row>
    <row r="38" spans="1:3" x14ac:dyDescent="0.3">
      <c r="A38" t="s">
        <v>41</v>
      </c>
      <c r="B38" t="s">
        <v>2</v>
      </c>
      <c r="C38" t="s">
        <v>42</v>
      </c>
    </row>
    <row r="39" spans="1:3" x14ac:dyDescent="0.3">
      <c r="A39" t="s">
        <v>43</v>
      </c>
      <c r="B39" t="s">
        <v>2</v>
      </c>
      <c r="C39" t="s">
        <v>18</v>
      </c>
    </row>
    <row r="40" spans="1:3" x14ac:dyDescent="0.3">
      <c r="A40" t="s">
        <v>44</v>
      </c>
      <c r="B40" t="s">
        <v>2</v>
      </c>
      <c r="C40" t="s">
        <v>18</v>
      </c>
    </row>
    <row r="41" spans="1:3" x14ac:dyDescent="0.3">
      <c r="A41" t="s">
        <v>45</v>
      </c>
      <c r="B41" t="s">
        <v>2</v>
      </c>
      <c r="C41" t="s">
        <v>18</v>
      </c>
    </row>
    <row r="42" spans="1:3" x14ac:dyDescent="0.3">
      <c r="A42" t="s">
        <v>47</v>
      </c>
      <c r="B42" t="s">
        <v>46</v>
      </c>
      <c r="C42" t="s">
        <v>18</v>
      </c>
    </row>
    <row r="43" spans="1:3" x14ac:dyDescent="0.3">
      <c r="A43" t="s">
        <v>48</v>
      </c>
      <c r="B43" t="s">
        <v>46</v>
      </c>
      <c r="C43" t="s">
        <v>18</v>
      </c>
    </row>
    <row r="44" spans="1:3" x14ac:dyDescent="0.3">
      <c r="A44" t="s">
        <v>49</v>
      </c>
      <c r="B44" t="s">
        <v>46</v>
      </c>
      <c r="C44" t="s">
        <v>18</v>
      </c>
    </row>
    <row r="45" spans="1:3" x14ac:dyDescent="0.3">
      <c r="A45" t="s">
        <v>46</v>
      </c>
      <c r="B45" t="s">
        <v>46</v>
      </c>
      <c r="C45" t="s">
        <v>18</v>
      </c>
    </row>
    <row r="46" spans="1:3" x14ac:dyDescent="0.3">
      <c r="A46" t="s">
        <v>472</v>
      </c>
      <c r="B46" t="s">
        <v>46</v>
      </c>
      <c r="C46" t="s">
        <v>18</v>
      </c>
    </row>
    <row r="47" spans="1:3" x14ac:dyDescent="0.3">
      <c r="A47" t="s">
        <v>50</v>
      </c>
      <c r="B47" t="s">
        <v>46</v>
      </c>
      <c r="C47" t="s">
        <v>18</v>
      </c>
    </row>
    <row r="48" spans="1:3" x14ac:dyDescent="0.3">
      <c r="A48" t="s">
        <v>51</v>
      </c>
      <c r="B48" t="s">
        <v>46</v>
      </c>
      <c r="C48" t="s">
        <v>18</v>
      </c>
    </row>
    <row r="49" spans="1:3" x14ac:dyDescent="0.3">
      <c r="A49" t="s">
        <v>52</v>
      </c>
      <c r="B49" t="s">
        <v>46</v>
      </c>
      <c r="C49" t="s">
        <v>18</v>
      </c>
    </row>
    <row r="50" spans="1:3" x14ac:dyDescent="0.3">
      <c r="A50" t="s">
        <v>53</v>
      </c>
      <c r="B50" t="s">
        <v>46</v>
      </c>
      <c r="C50" t="s">
        <v>18</v>
      </c>
    </row>
    <row r="51" spans="1:3" x14ac:dyDescent="0.3">
      <c r="A51" t="s">
        <v>54</v>
      </c>
      <c r="B51" t="s">
        <v>46</v>
      </c>
      <c r="C51" t="s">
        <v>18</v>
      </c>
    </row>
    <row r="52" spans="1:3" x14ac:dyDescent="0.3">
      <c r="A52" t="s">
        <v>55</v>
      </c>
      <c r="B52" t="s">
        <v>46</v>
      </c>
      <c r="C52" t="s">
        <v>18</v>
      </c>
    </row>
    <row r="53" spans="1:3" x14ac:dyDescent="0.3">
      <c r="A53" t="s">
        <v>56</v>
      </c>
      <c r="B53" t="s">
        <v>46</v>
      </c>
      <c r="C53" t="s">
        <v>18</v>
      </c>
    </row>
    <row r="54" spans="1:3" x14ac:dyDescent="0.3">
      <c r="A54" t="s">
        <v>57</v>
      </c>
      <c r="B54" t="s">
        <v>46</v>
      </c>
      <c r="C54" t="s">
        <v>18</v>
      </c>
    </row>
    <row r="55" spans="1:3" x14ac:dyDescent="0.3">
      <c r="A55" t="s">
        <v>58</v>
      </c>
      <c r="B55" t="s">
        <v>46</v>
      </c>
      <c r="C55" t="s">
        <v>18</v>
      </c>
    </row>
    <row r="56" spans="1:3" x14ac:dyDescent="0.3">
      <c r="A56" t="s">
        <v>59</v>
      </c>
      <c r="B56" t="s">
        <v>46</v>
      </c>
      <c r="C56" t="s">
        <v>18</v>
      </c>
    </row>
    <row r="57" spans="1:3" x14ac:dyDescent="0.3">
      <c r="A57" t="s">
        <v>60</v>
      </c>
      <c r="B57" t="s">
        <v>46</v>
      </c>
      <c r="C57" t="s">
        <v>18</v>
      </c>
    </row>
    <row r="58" spans="1:3" x14ac:dyDescent="0.3">
      <c r="A58" t="s">
        <v>61</v>
      </c>
      <c r="B58" t="s">
        <v>46</v>
      </c>
      <c r="C58" t="s">
        <v>63</v>
      </c>
    </row>
    <row r="59" spans="1:3" x14ac:dyDescent="0.3">
      <c r="A59" t="s">
        <v>62</v>
      </c>
      <c r="B59" t="s">
        <v>46</v>
      </c>
      <c r="C59" t="s">
        <v>18</v>
      </c>
    </row>
    <row r="60" spans="1:3" x14ac:dyDescent="0.3">
      <c r="A60" t="s">
        <v>64</v>
      </c>
      <c r="B60" t="s">
        <v>46</v>
      </c>
      <c r="C60" t="s">
        <v>18</v>
      </c>
    </row>
    <row r="61" spans="1:3" x14ac:dyDescent="0.3">
      <c r="A61" t="s">
        <v>65</v>
      </c>
      <c r="B61" t="s">
        <v>46</v>
      </c>
      <c r="C61" t="s">
        <v>66</v>
      </c>
    </row>
    <row r="62" spans="1:3" x14ac:dyDescent="0.3">
      <c r="A62" t="s">
        <v>67</v>
      </c>
      <c r="B62" t="s">
        <v>46</v>
      </c>
      <c r="C62" t="s">
        <v>18</v>
      </c>
    </row>
    <row r="63" spans="1:3" x14ac:dyDescent="0.3">
      <c r="A63" t="s">
        <v>68</v>
      </c>
      <c r="B63" t="s">
        <v>46</v>
      </c>
      <c r="C63" t="s">
        <v>18</v>
      </c>
    </row>
    <row r="64" spans="1:3" x14ac:dyDescent="0.3">
      <c r="A64" t="s">
        <v>70</v>
      </c>
      <c r="B64" t="s">
        <v>69</v>
      </c>
      <c r="C64" t="s">
        <v>18</v>
      </c>
    </row>
    <row r="65" spans="1:3" x14ac:dyDescent="0.3">
      <c r="A65" t="s">
        <v>69</v>
      </c>
      <c r="B65" t="s">
        <v>69</v>
      </c>
      <c r="C65" t="s">
        <v>18</v>
      </c>
    </row>
    <row r="66" spans="1:3" x14ac:dyDescent="0.3">
      <c r="A66" t="s">
        <v>71</v>
      </c>
      <c r="B66" t="s">
        <v>69</v>
      </c>
      <c r="C66" t="s">
        <v>18</v>
      </c>
    </row>
    <row r="67" spans="1:3" x14ac:dyDescent="0.3">
      <c r="A67" t="s">
        <v>72</v>
      </c>
      <c r="B67" t="s">
        <v>69</v>
      </c>
      <c r="C67" t="s">
        <v>18</v>
      </c>
    </row>
    <row r="68" spans="1:3" x14ac:dyDescent="0.3">
      <c r="A68" t="s">
        <v>73</v>
      </c>
      <c r="B68" t="s">
        <v>69</v>
      </c>
      <c r="C68" t="s">
        <v>18</v>
      </c>
    </row>
    <row r="69" spans="1:3" x14ac:dyDescent="0.3">
      <c r="A69" s="1" t="s">
        <v>74</v>
      </c>
      <c r="B69" t="s">
        <v>69</v>
      </c>
      <c r="C69" t="s">
        <v>18</v>
      </c>
    </row>
    <row r="70" spans="1:3" x14ac:dyDescent="0.3">
      <c r="A70" t="s">
        <v>75</v>
      </c>
      <c r="B70" t="s">
        <v>69</v>
      </c>
      <c r="C70" t="s">
        <v>18</v>
      </c>
    </row>
    <row r="71" spans="1:3" x14ac:dyDescent="0.3">
      <c r="A71" t="s">
        <v>76</v>
      </c>
      <c r="B71" t="s">
        <v>69</v>
      </c>
      <c r="C71" t="s">
        <v>18</v>
      </c>
    </row>
    <row r="72" spans="1:3" x14ac:dyDescent="0.3">
      <c r="A72" t="s">
        <v>77</v>
      </c>
      <c r="B72" t="s">
        <v>69</v>
      </c>
      <c r="C72" t="s">
        <v>18</v>
      </c>
    </row>
    <row r="73" spans="1:3" x14ac:dyDescent="0.3">
      <c r="A73" t="s">
        <v>78</v>
      </c>
      <c r="B73" t="s">
        <v>69</v>
      </c>
      <c r="C73" t="s">
        <v>79</v>
      </c>
    </row>
    <row r="74" spans="1:3" x14ac:dyDescent="0.3">
      <c r="A74" t="s">
        <v>80</v>
      </c>
      <c r="B74" t="s">
        <v>69</v>
      </c>
      <c r="C74" t="s">
        <v>18</v>
      </c>
    </row>
    <row r="75" spans="1:3" x14ac:dyDescent="0.3">
      <c r="A75" t="s">
        <v>81</v>
      </c>
      <c r="B75" t="s">
        <v>69</v>
      </c>
      <c r="C75" t="s">
        <v>18</v>
      </c>
    </row>
    <row r="76" spans="1:3" x14ac:dyDescent="0.3">
      <c r="A76" t="s">
        <v>82</v>
      </c>
      <c r="B76" t="s">
        <v>69</v>
      </c>
      <c r="C76" t="s">
        <v>18</v>
      </c>
    </row>
    <row r="77" spans="1:3" x14ac:dyDescent="0.3">
      <c r="A77" t="s">
        <v>489</v>
      </c>
      <c r="B77" t="s">
        <v>69</v>
      </c>
      <c r="C77" t="s">
        <v>84</v>
      </c>
    </row>
    <row r="78" spans="1:3" x14ac:dyDescent="0.3">
      <c r="A78" t="s">
        <v>83</v>
      </c>
      <c r="B78" t="s">
        <v>69</v>
      </c>
      <c r="C78" t="s">
        <v>18</v>
      </c>
    </row>
    <row r="79" spans="1:3" x14ac:dyDescent="0.3">
      <c r="A79" t="s">
        <v>85</v>
      </c>
      <c r="B79" t="s">
        <v>69</v>
      </c>
      <c r="C79" t="s">
        <v>18</v>
      </c>
    </row>
    <row r="80" spans="1:3" x14ac:dyDescent="0.3">
      <c r="A80" t="s">
        <v>86</v>
      </c>
      <c r="B80" t="s">
        <v>69</v>
      </c>
      <c r="C80" t="s">
        <v>18</v>
      </c>
    </row>
    <row r="81" spans="1:3" x14ac:dyDescent="0.3">
      <c r="A81" t="s">
        <v>87</v>
      </c>
      <c r="B81" t="s">
        <v>69</v>
      </c>
      <c r="C81" t="s">
        <v>18</v>
      </c>
    </row>
    <row r="82" spans="1:3" x14ac:dyDescent="0.3">
      <c r="A82" t="s">
        <v>88</v>
      </c>
      <c r="B82" t="s">
        <v>69</v>
      </c>
      <c r="C82" t="s">
        <v>18</v>
      </c>
    </row>
    <row r="83" spans="1:3" x14ac:dyDescent="0.3">
      <c r="A83" t="s">
        <v>89</v>
      </c>
      <c r="B83" t="s">
        <v>69</v>
      </c>
      <c r="C83" t="s">
        <v>18</v>
      </c>
    </row>
    <row r="84" spans="1:3" x14ac:dyDescent="0.3">
      <c r="A84" t="s">
        <v>90</v>
      </c>
      <c r="B84" t="s">
        <v>69</v>
      </c>
      <c r="C84" t="s">
        <v>18</v>
      </c>
    </row>
    <row r="85" spans="1:3" x14ac:dyDescent="0.3">
      <c r="A85" t="s">
        <v>91</v>
      </c>
      <c r="B85" t="s">
        <v>69</v>
      </c>
      <c r="C85" t="s">
        <v>92</v>
      </c>
    </row>
    <row r="86" spans="1:3" x14ac:dyDescent="0.3">
      <c r="A86" t="s">
        <v>93</v>
      </c>
      <c r="B86" t="s">
        <v>69</v>
      </c>
      <c r="C86" t="s">
        <v>18</v>
      </c>
    </row>
    <row r="87" spans="1:3" x14ac:dyDescent="0.3">
      <c r="A87" t="s">
        <v>94</v>
      </c>
      <c r="B87" t="s">
        <v>69</v>
      </c>
      <c r="C87" t="s">
        <v>18</v>
      </c>
    </row>
    <row r="88" spans="1:3" x14ac:dyDescent="0.3">
      <c r="A88" t="s">
        <v>95</v>
      </c>
      <c r="B88" t="s">
        <v>69</v>
      </c>
      <c r="C88" t="s">
        <v>97</v>
      </c>
    </row>
    <row r="89" spans="1:3" x14ac:dyDescent="0.3">
      <c r="A89" t="s">
        <v>96</v>
      </c>
      <c r="B89" t="s">
        <v>69</v>
      </c>
      <c r="C89" t="s">
        <v>18</v>
      </c>
    </row>
    <row r="90" spans="1:3" x14ac:dyDescent="0.3">
      <c r="A90" t="s">
        <v>98</v>
      </c>
      <c r="B90" t="s">
        <v>69</v>
      </c>
      <c r="C90" t="s">
        <v>84</v>
      </c>
    </row>
    <row r="91" spans="1:3" x14ac:dyDescent="0.3">
      <c r="A91" t="s">
        <v>99</v>
      </c>
      <c r="B91" t="s">
        <v>69</v>
      </c>
      <c r="C91" t="s">
        <v>18</v>
      </c>
    </row>
    <row r="92" spans="1:3" x14ac:dyDescent="0.3">
      <c r="A92" t="s">
        <v>100</v>
      </c>
      <c r="B92" t="s">
        <v>69</v>
      </c>
      <c r="C92" t="s">
        <v>18</v>
      </c>
    </row>
    <row r="93" spans="1:3" x14ac:dyDescent="0.3">
      <c r="A93" t="s">
        <v>101</v>
      </c>
      <c r="B93" t="s">
        <v>69</v>
      </c>
      <c r="C93" t="s">
        <v>18</v>
      </c>
    </row>
    <row r="94" spans="1:3" x14ac:dyDescent="0.3">
      <c r="A94" t="s">
        <v>103</v>
      </c>
      <c r="B94" s="1" t="s">
        <v>102</v>
      </c>
      <c r="C94" t="s">
        <v>18</v>
      </c>
    </row>
    <row r="95" spans="1:3" x14ac:dyDescent="0.3">
      <c r="A95" t="s">
        <v>104</v>
      </c>
      <c r="B95" s="1" t="s">
        <v>102</v>
      </c>
      <c r="C95" t="s">
        <v>18</v>
      </c>
    </row>
    <row r="96" spans="1:3" x14ac:dyDescent="0.3">
      <c r="A96" t="s">
        <v>105</v>
      </c>
      <c r="B96" s="1" t="s">
        <v>102</v>
      </c>
      <c r="C96" t="s">
        <v>18</v>
      </c>
    </row>
    <row r="97" spans="1:3" x14ac:dyDescent="0.3">
      <c r="A97" t="s">
        <v>106</v>
      </c>
      <c r="B97" s="1" t="s">
        <v>102</v>
      </c>
      <c r="C97" t="s">
        <v>18</v>
      </c>
    </row>
    <row r="98" spans="1:3" x14ac:dyDescent="0.3">
      <c r="A98" t="s">
        <v>107</v>
      </c>
      <c r="B98" s="1" t="s">
        <v>102</v>
      </c>
      <c r="C98" t="s">
        <v>18</v>
      </c>
    </row>
    <row r="99" spans="1:3" x14ac:dyDescent="0.3">
      <c r="A99" t="s">
        <v>108</v>
      </c>
      <c r="B99" s="1" t="s">
        <v>102</v>
      </c>
      <c r="C99" t="s">
        <v>18</v>
      </c>
    </row>
    <row r="100" spans="1:3" x14ac:dyDescent="0.3">
      <c r="A100" t="s">
        <v>109</v>
      </c>
      <c r="B100" s="1" t="s">
        <v>102</v>
      </c>
      <c r="C100" t="s">
        <v>18</v>
      </c>
    </row>
    <row r="101" spans="1:3" x14ac:dyDescent="0.3">
      <c r="A101" t="s">
        <v>110</v>
      </c>
      <c r="B101" s="1" t="s">
        <v>102</v>
      </c>
      <c r="C101" t="s">
        <v>18</v>
      </c>
    </row>
    <row r="102" spans="1:3" x14ac:dyDescent="0.3">
      <c r="A102" t="s">
        <v>111</v>
      </c>
      <c r="B102" s="1" t="s">
        <v>102</v>
      </c>
      <c r="C102" t="s">
        <v>18</v>
      </c>
    </row>
    <row r="103" spans="1:3" x14ac:dyDescent="0.3">
      <c r="A103" t="s">
        <v>112</v>
      </c>
      <c r="B103" s="1" t="s">
        <v>102</v>
      </c>
      <c r="C103" t="s">
        <v>18</v>
      </c>
    </row>
    <row r="104" spans="1:3" x14ac:dyDescent="0.3">
      <c r="A104" t="s">
        <v>113</v>
      </c>
      <c r="B104" s="1" t="s">
        <v>102</v>
      </c>
      <c r="C104" t="s">
        <v>18</v>
      </c>
    </row>
    <row r="105" spans="1:3" x14ac:dyDescent="0.3">
      <c r="A105" t="s">
        <v>114</v>
      </c>
      <c r="B105" s="1" t="s">
        <v>102</v>
      </c>
      <c r="C105" t="s">
        <v>18</v>
      </c>
    </row>
    <row r="106" spans="1:3" x14ac:dyDescent="0.3">
      <c r="A106" t="s">
        <v>115</v>
      </c>
      <c r="B106" s="1" t="s">
        <v>102</v>
      </c>
      <c r="C106" t="s">
        <v>18</v>
      </c>
    </row>
    <row r="107" spans="1:3" x14ac:dyDescent="0.3">
      <c r="A107" t="s">
        <v>116</v>
      </c>
      <c r="B107" s="1" t="s">
        <v>102</v>
      </c>
      <c r="C107" t="s">
        <v>18</v>
      </c>
    </row>
    <row r="108" spans="1:3" x14ac:dyDescent="0.3">
      <c r="A108" t="s">
        <v>117</v>
      </c>
      <c r="B108" s="1" t="s">
        <v>102</v>
      </c>
      <c r="C108" t="s">
        <v>18</v>
      </c>
    </row>
    <row r="109" spans="1:3" x14ac:dyDescent="0.3">
      <c r="A109" t="s">
        <v>118</v>
      </c>
      <c r="B109" s="1" t="s">
        <v>102</v>
      </c>
      <c r="C109" t="s">
        <v>18</v>
      </c>
    </row>
    <row r="110" spans="1:3" x14ac:dyDescent="0.3">
      <c r="A110" t="s">
        <v>119</v>
      </c>
      <c r="B110" s="1" t="s">
        <v>102</v>
      </c>
      <c r="C110" t="s">
        <v>18</v>
      </c>
    </row>
    <row r="111" spans="1:3" x14ac:dyDescent="0.3">
      <c r="A111" t="s">
        <v>120</v>
      </c>
      <c r="B111" s="1" t="s">
        <v>102</v>
      </c>
      <c r="C111" t="s">
        <v>18</v>
      </c>
    </row>
    <row r="112" spans="1:3" x14ac:dyDescent="0.3">
      <c r="A112" t="s">
        <v>121</v>
      </c>
      <c r="B112" s="1" t="s">
        <v>102</v>
      </c>
      <c r="C112" t="s">
        <v>18</v>
      </c>
    </row>
    <row r="113" spans="1:3" x14ac:dyDescent="0.3">
      <c r="A113" t="s">
        <v>122</v>
      </c>
      <c r="B113" s="1" t="s">
        <v>102</v>
      </c>
      <c r="C113" t="s">
        <v>18</v>
      </c>
    </row>
    <row r="114" spans="1:3" x14ac:dyDescent="0.3">
      <c r="A114" t="s">
        <v>123</v>
      </c>
      <c r="B114" s="1" t="s">
        <v>102</v>
      </c>
      <c r="C114" t="s">
        <v>18</v>
      </c>
    </row>
    <row r="115" spans="1:3" x14ac:dyDescent="0.3">
      <c r="A115" t="s">
        <v>492</v>
      </c>
      <c r="B115" s="1" t="s">
        <v>102</v>
      </c>
      <c r="C115" t="s">
        <v>18</v>
      </c>
    </row>
    <row r="116" spans="1:3" x14ac:dyDescent="0.3">
      <c r="A116" t="s">
        <v>125</v>
      </c>
      <c r="B116" t="s">
        <v>124</v>
      </c>
      <c r="C116" t="s">
        <v>18</v>
      </c>
    </row>
    <row r="117" spans="1:3" x14ac:dyDescent="0.3">
      <c r="A117" t="s">
        <v>126</v>
      </c>
      <c r="B117" t="s">
        <v>124</v>
      </c>
      <c r="C117" t="s">
        <v>18</v>
      </c>
    </row>
    <row r="118" spans="1:3" x14ac:dyDescent="0.3">
      <c r="A118" t="s">
        <v>127</v>
      </c>
      <c r="B118" t="s">
        <v>124</v>
      </c>
      <c r="C118" t="s">
        <v>18</v>
      </c>
    </row>
    <row r="119" spans="1:3" x14ac:dyDescent="0.3">
      <c r="A119" t="s">
        <v>128</v>
      </c>
      <c r="B119" t="s">
        <v>124</v>
      </c>
      <c r="C119" t="s">
        <v>18</v>
      </c>
    </row>
    <row r="120" spans="1:3" x14ac:dyDescent="0.3">
      <c r="A120" t="s">
        <v>129</v>
      </c>
      <c r="B120" t="s">
        <v>124</v>
      </c>
      <c r="C120" t="s">
        <v>18</v>
      </c>
    </row>
    <row r="121" spans="1:3" x14ac:dyDescent="0.3">
      <c r="A121" t="s">
        <v>130</v>
      </c>
      <c r="B121" t="s">
        <v>124</v>
      </c>
      <c r="C121" t="s">
        <v>18</v>
      </c>
    </row>
    <row r="122" spans="1:3" x14ac:dyDescent="0.3">
      <c r="A122" t="s">
        <v>131</v>
      </c>
      <c r="B122" t="s">
        <v>124</v>
      </c>
      <c r="C122" t="s">
        <v>18</v>
      </c>
    </row>
    <row r="123" spans="1:3" x14ac:dyDescent="0.3">
      <c r="A123" t="s">
        <v>132</v>
      </c>
      <c r="B123" t="s">
        <v>124</v>
      </c>
      <c r="C123" t="s">
        <v>18</v>
      </c>
    </row>
    <row r="124" spans="1:3" x14ac:dyDescent="0.3">
      <c r="A124" t="s">
        <v>133</v>
      </c>
      <c r="B124" t="s">
        <v>124</v>
      </c>
      <c r="C124" t="s">
        <v>18</v>
      </c>
    </row>
    <row r="125" spans="1:3" x14ac:dyDescent="0.3">
      <c r="A125" t="s">
        <v>134</v>
      </c>
      <c r="B125" t="s">
        <v>124</v>
      </c>
      <c r="C125" t="s">
        <v>18</v>
      </c>
    </row>
    <row r="126" spans="1:3" x14ac:dyDescent="0.3">
      <c r="A126" t="s">
        <v>483</v>
      </c>
      <c r="B126" t="s">
        <v>124</v>
      </c>
      <c r="C126" t="s">
        <v>18</v>
      </c>
    </row>
    <row r="127" spans="1:3" x14ac:dyDescent="0.3">
      <c r="A127" t="s">
        <v>135</v>
      </c>
      <c r="B127" t="s">
        <v>124</v>
      </c>
      <c r="C127" t="s">
        <v>18</v>
      </c>
    </row>
    <row r="128" spans="1:3" x14ac:dyDescent="0.3">
      <c r="A128" t="s">
        <v>136</v>
      </c>
      <c r="B128" t="s">
        <v>124</v>
      </c>
      <c r="C128" t="s">
        <v>18</v>
      </c>
    </row>
    <row r="129" spans="1:3" x14ac:dyDescent="0.3">
      <c r="A129" t="s">
        <v>475</v>
      </c>
      <c r="B129" t="s">
        <v>124</v>
      </c>
      <c r="C129" t="s">
        <v>18</v>
      </c>
    </row>
    <row r="130" spans="1:3" x14ac:dyDescent="0.3">
      <c r="A130" t="s">
        <v>137</v>
      </c>
      <c r="B130" t="s">
        <v>124</v>
      </c>
      <c r="C130" t="s">
        <v>18</v>
      </c>
    </row>
    <row r="131" spans="1:3" x14ac:dyDescent="0.3">
      <c r="A131" t="s">
        <v>139</v>
      </c>
      <c r="B131" t="s">
        <v>138</v>
      </c>
      <c r="C131" t="s">
        <v>18</v>
      </c>
    </row>
    <row r="132" spans="1:3" x14ac:dyDescent="0.3">
      <c r="A132" t="s">
        <v>140</v>
      </c>
      <c r="B132" t="s">
        <v>138</v>
      </c>
      <c r="C132" t="s">
        <v>18</v>
      </c>
    </row>
    <row r="133" spans="1:3" x14ac:dyDescent="0.3">
      <c r="A133" t="s">
        <v>138</v>
      </c>
      <c r="B133" t="s">
        <v>138</v>
      </c>
      <c r="C133" t="s">
        <v>18</v>
      </c>
    </row>
    <row r="134" spans="1:3" x14ac:dyDescent="0.3">
      <c r="A134" t="s">
        <v>141</v>
      </c>
      <c r="B134" t="s">
        <v>138</v>
      </c>
      <c r="C134" t="s">
        <v>18</v>
      </c>
    </row>
    <row r="135" spans="1:3" x14ac:dyDescent="0.3">
      <c r="A135" t="s">
        <v>142</v>
      </c>
      <c r="B135" t="s">
        <v>138</v>
      </c>
      <c r="C135" t="s">
        <v>18</v>
      </c>
    </row>
    <row r="136" spans="1:3" x14ac:dyDescent="0.3">
      <c r="A136" t="s">
        <v>143</v>
      </c>
      <c r="B136" t="s">
        <v>138</v>
      </c>
      <c r="C136" t="s">
        <v>18</v>
      </c>
    </row>
    <row r="137" spans="1:3" x14ac:dyDescent="0.3">
      <c r="A137" t="s">
        <v>144</v>
      </c>
      <c r="B137" t="s">
        <v>138</v>
      </c>
      <c r="C137" t="s">
        <v>18</v>
      </c>
    </row>
    <row r="138" spans="1:3" x14ac:dyDescent="0.3">
      <c r="A138" t="s">
        <v>145</v>
      </c>
      <c r="B138" t="s">
        <v>138</v>
      </c>
      <c r="C138" t="s">
        <v>18</v>
      </c>
    </row>
    <row r="139" spans="1:3" x14ac:dyDescent="0.3">
      <c r="A139" t="s">
        <v>146</v>
      </c>
      <c r="B139" t="s">
        <v>138</v>
      </c>
      <c r="C139" t="s">
        <v>18</v>
      </c>
    </row>
    <row r="140" spans="1:3" x14ac:dyDescent="0.3">
      <c r="A140" t="s">
        <v>147</v>
      </c>
      <c r="B140" t="s">
        <v>138</v>
      </c>
      <c r="C140" t="s">
        <v>18</v>
      </c>
    </row>
    <row r="141" spans="1:3" x14ac:dyDescent="0.3">
      <c r="A141" t="s">
        <v>148</v>
      </c>
      <c r="B141" t="s">
        <v>138</v>
      </c>
      <c r="C141" t="s">
        <v>18</v>
      </c>
    </row>
    <row r="142" spans="1:3" x14ac:dyDescent="0.3">
      <c r="A142" t="s">
        <v>149</v>
      </c>
      <c r="B142" t="s">
        <v>138</v>
      </c>
      <c r="C142" t="s">
        <v>150</v>
      </c>
    </row>
    <row r="143" spans="1:3" x14ac:dyDescent="0.3">
      <c r="A143" t="s">
        <v>151</v>
      </c>
      <c r="B143" t="s">
        <v>138</v>
      </c>
      <c r="C143" t="s">
        <v>18</v>
      </c>
    </row>
    <row r="144" spans="1:3" x14ac:dyDescent="0.3">
      <c r="A144" t="s">
        <v>152</v>
      </c>
      <c r="B144" t="s">
        <v>138</v>
      </c>
      <c r="C144" t="s">
        <v>18</v>
      </c>
    </row>
    <row r="145" spans="1:3" x14ac:dyDescent="0.3">
      <c r="A145" t="s">
        <v>153</v>
      </c>
      <c r="B145" t="s">
        <v>138</v>
      </c>
      <c r="C145" t="s">
        <v>18</v>
      </c>
    </row>
    <row r="146" spans="1:3" x14ac:dyDescent="0.3">
      <c r="A146" t="s">
        <v>154</v>
      </c>
      <c r="B146" t="s">
        <v>138</v>
      </c>
      <c r="C146" t="s">
        <v>155</v>
      </c>
    </row>
    <row r="147" spans="1:3" x14ac:dyDescent="0.3">
      <c r="A147" t="s">
        <v>156</v>
      </c>
      <c r="B147" t="s">
        <v>138</v>
      </c>
      <c r="C147" t="s">
        <v>18</v>
      </c>
    </row>
    <row r="148" spans="1:3" x14ac:dyDescent="0.3">
      <c r="A148" t="s">
        <v>157</v>
      </c>
      <c r="B148" t="s">
        <v>138</v>
      </c>
      <c r="C148" t="s">
        <v>18</v>
      </c>
    </row>
    <row r="149" spans="1:3" x14ac:dyDescent="0.3">
      <c r="A149" t="s">
        <v>158</v>
      </c>
      <c r="B149" t="s">
        <v>138</v>
      </c>
      <c r="C149" t="s">
        <v>18</v>
      </c>
    </row>
    <row r="150" spans="1:3" x14ac:dyDescent="0.3">
      <c r="A150" t="s">
        <v>160</v>
      </c>
      <c r="B150" t="s">
        <v>159</v>
      </c>
      <c r="C150" t="s">
        <v>18</v>
      </c>
    </row>
    <row r="151" spans="1:3" x14ac:dyDescent="0.3">
      <c r="A151" t="s">
        <v>161</v>
      </c>
      <c r="B151" t="s">
        <v>159</v>
      </c>
      <c r="C151" t="s">
        <v>18</v>
      </c>
    </row>
    <row r="152" spans="1:3" x14ac:dyDescent="0.3">
      <c r="A152" t="s">
        <v>162</v>
      </c>
      <c r="B152" t="s">
        <v>159</v>
      </c>
      <c r="C152" t="s">
        <v>18</v>
      </c>
    </row>
    <row r="153" spans="1:3" x14ac:dyDescent="0.3">
      <c r="A153" t="s">
        <v>163</v>
      </c>
      <c r="B153" t="s">
        <v>159</v>
      </c>
      <c r="C153" t="s">
        <v>164</v>
      </c>
    </row>
    <row r="154" spans="1:3" x14ac:dyDescent="0.3">
      <c r="A154" t="s">
        <v>165</v>
      </c>
      <c r="B154" t="s">
        <v>159</v>
      </c>
      <c r="C154" t="s">
        <v>18</v>
      </c>
    </row>
    <row r="155" spans="1:3" x14ac:dyDescent="0.3">
      <c r="A155" t="s">
        <v>166</v>
      </c>
      <c r="B155" t="s">
        <v>159</v>
      </c>
      <c r="C155" t="s">
        <v>18</v>
      </c>
    </row>
    <row r="156" spans="1:3" x14ac:dyDescent="0.3">
      <c r="A156" t="s">
        <v>167</v>
      </c>
      <c r="B156" t="s">
        <v>159</v>
      </c>
      <c r="C156" t="s">
        <v>18</v>
      </c>
    </row>
    <row r="157" spans="1:3" x14ac:dyDescent="0.3">
      <c r="A157" t="s">
        <v>168</v>
      </c>
      <c r="B157" t="s">
        <v>159</v>
      </c>
      <c r="C157" t="s">
        <v>18</v>
      </c>
    </row>
    <row r="158" spans="1:3" x14ac:dyDescent="0.3">
      <c r="A158" t="s">
        <v>169</v>
      </c>
      <c r="B158" t="s">
        <v>159</v>
      </c>
      <c r="C158" t="s">
        <v>18</v>
      </c>
    </row>
    <row r="159" spans="1:3" x14ac:dyDescent="0.3">
      <c r="A159" t="s">
        <v>170</v>
      </c>
      <c r="B159" t="s">
        <v>159</v>
      </c>
      <c r="C159" t="s">
        <v>18</v>
      </c>
    </row>
    <row r="160" spans="1:3" x14ac:dyDescent="0.3">
      <c r="A160" t="s">
        <v>171</v>
      </c>
      <c r="B160" t="s">
        <v>159</v>
      </c>
      <c r="C160" t="s">
        <v>18</v>
      </c>
    </row>
    <row r="161" spans="1:3" x14ac:dyDescent="0.3">
      <c r="A161" t="s">
        <v>172</v>
      </c>
      <c r="B161" t="s">
        <v>159</v>
      </c>
      <c r="C161" t="s">
        <v>18</v>
      </c>
    </row>
    <row r="162" spans="1:3" x14ac:dyDescent="0.3">
      <c r="A162" t="s">
        <v>173</v>
      </c>
      <c r="B162" t="s">
        <v>159</v>
      </c>
      <c r="C162" t="s">
        <v>18</v>
      </c>
    </row>
    <row r="163" spans="1:3" x14ac:dyDescent="0.3">
      <c r="A163" t="s">
        <v>174</v>
      </c>
      <c r="B163" t="s">
        <v>159</v>
      </c>
      <c r="C163" t="s">
        <v>18</v>
      </c>
    </row>
    <row r="164" spans="1:3" x14ac:dyDescent="0.3">
      <c r="A164" t="s">
        <v>175</v>
      </c>
      <c r="B164" t="s">
        <v>159</v>
      </c>
      <c r="C164" t="s">
        <v>18</v>
      </c>
    </row>
    <row r="165" spans="1:3" x14ac:dyDescent="0.3">
      <c r="A165" t="s">
        <v>176</v>
      </c>
      <c r="B165" t="s">
        <v>159</v>
      </c>
      <c r="C165" t="s">
        <v>18</v>
      </c>
    </row>
    <row r="166" spans="1:3" x14ac:dyDescent="0.3">
      <c r="A166" t="s">
        <v>177</v>
      </c>
      <c r="B166" t="s">
        <v>159</v>
      </c>
      <c r="C166" t="s">
        <v>18</v>
      </c>
    </row>
    <row r="167" spans="1:3" x14ac:dyDescent="0.3">
      <c r="A167" t="s">
        <v>179</v>
      </c>
      <c r="B167" t="s">
        <v>178</v>
      </c>
      <c r="C167" t="s">
        <v>18</v>
      </c>
    </row>
    <row r="168" spans="1:3" x14ac:dyDescent="0.3">
      <c r="A168" t="s">
        <v>180</v>
      </c>
      <c r="B168" t="s">
        <v>178</v>
      </c>
      <c r="C168" t="s">
        <v>18</v>
      </c>
    </row>
    <row r="169" spans="1:3" x14ac:dyDescent="0.3">
      <c r="A169" t="s">
        <v>181</v>
      </c>
      <c r="B169" t="s">
        <v>178</v>
      </c>
      <c r="C169" t="s">
        <v>18</v>
      </c>
    </row>
    <row r="170" spans="1:3" x14ac:dyDescent="0.3">
      <c r="A170" t="s">
        <v>182</v>
      </c>
      <c r="B170" t="s">
        <v>178</v>
      </c>
      <c r="C170" t="s">
        <v>18</v>
      </c>
    </row>
    <row r="171" spans="1:3" x14ac:dyDescent="0.3">
      <c r="A171" t="s">
        <v>545</v>
      </c>
      <c r="B171" t="s">
        <v>178</v>
      </c>
      <c r="C171" t="s">
        <v>18</v>
      </c>
    </row>
    <row r="172" spans="1:3" x14ac:dyDescent="0.3">
      <c r="A172" t="s">
        <v>183</v>
      </c>
      <c r="B172" t="s">
        <v>178</v>
      </c>
      <c r="C172" t="s">
        <v>186</v>
      </c>
    </row>
    <row r="173" spans="1:3" x14ac:dyDescent="0.3">
      <c r="A173" t="s">
        <v>184</v>
      </c>
      <c r="B173" t="s">
        <v>178</v>
      </c>
      <c r="C173" t="s">
        <v>18</v>
      </c>
    </row>
    <row r="174" spans="1:3" x14ac:dyDescent="0.3">
      <c r="A174" t="s">
        <v>185</v>
      </c>
      <c r="B174" t="s">
        <v>178</v>
      </c>
      <c r="C174" t="s">
        <v>18</v>
      </c>
    </row>
    <row r="175" spans="1:3" x14ac:dyDescent="0.3">
      <c r="A175" t="s">
        <v>187</v>
      </c>
      <c r="B175" t="s">
        <v>178</v>
      </c>
      <c r="C175" t="s">
        <v>195</v>
      </c>
    </row>
    <row r="176" spans="1:3" x14ac:dyDescent="0.3">
      <c r="A176" t="s">
        <v>188</v>
      </c>
      <c r="B176" t="s">
        <v>178</v>
      </c>
      <c r="C176" t="s">
        <v>18</v>
      </c>
    </row>
    <row r="177" spans="1:3" x14ac:dyDescent="0.3">
      <c r="A177" t="s">
        <v>189</v>
      </c>
      <c r="B177" t="s">
        <v>178</v>
      </c>
      <c r="C177" t="s">
        <v>18</v>
      </c>
    </row>
    <row r="178" spans="1:3" x14ac:dyDescent="0.3">
      <c r="A178" t="s">
        <v>190</v>
      </c>
      <c r="B178" t="s">
        <v>178</v>
      </c>
      <c r="C178" t="s">
        <v>18</v>
      </c>
    </row>
    <row r="179" spans="1:3" x14ac:dyDescent="0.3">
      <c r="A179" t="s">
        <v>191</v>
      </c>
      <c r="B179" t="s">
        <v>178</v>
      </c>
      <c r="C179" t="s">
        <v>18</v>
      </c>
    </row>
    <row r="180" spans="1:3" x14ac:dyDescent="0.3">
      <c r="A180" t="s">
        <v>192</v>
      </c>
      <c r="B180" t="s">
        <v>178</v>
      </c>
      <c r="C180" t="s">
        <v>18</v>
      </c>
    </row>
    <row r="181" spans="1:3" x14ac:dyDescent="0.3">
      <c r="A181" t="s">
        <v>178</v>
      </c>
      <c r="B181" t="s">
        <v>178</v>
      </c>
      <c r="C181" t="s">
        <v>164</v>
      </c>
    </row>
    <row r="182" spans="1:3" x14ac:dyDescent="0.3">
      <c r="A182" t="s">
        <v>193</v>
      </c>
      <c r="B182" t="s">
        <v>178</v>
      </c>
      <c r="C182" t="s">
        <v>18</v>
      </c>
    </row>
    <row r="183" spans="1:3" x14ac:dyDescent="0.3">
      <c r="A183" t="s">
        <v>194</v>
      </c>
      <c r="B183" t="s">
        <v>178</v>
      </c>
      <c r="C183" t="s">
        <v>18</v>
      </c>
    </row>
    <row r="184" spans="1:3" x14ac:dyDescent="0.3">
      <c r="A184" t="s">
        <v>197</v>
      </c>
      <c r="B184" t="s">
        <v>196</v>
      </c>
      <c r="C184" t="s">
        <v>18</v>
      </c>
    </row>
    <row r="185" spans="1:3" x14ac:dyDescent="0.3">
      <c r="A185" t="s">
        <v>198</v>
      </c>
      <c r="B185" t="s">
        <v>196</v>
      </c>
      <c r="C185" t="s">
        <v>18</v>
      </c>
    </row>
    <row r="186" spans="1:3" x14ac:dyDescent="0.3">
      <c r="A186" t="s">
        <v>199</v>
      </c>
      <c r="B186" t="s">
        <v>196</v>
      </c>
      <c r="C186" t="s">
        <v>18</v>
      </c>
    </row>
    <row r="187" spans="1:3" x14ac:dyDescent="0.3">
      <c r="A187" t="s">
        <v>200</v>
      </c>
      <c r="B187" t="s">
        <v>196</v>
      </c>
      <c r="C187" t="s">
        <v>201</v>
      </c>
    </row>
    <row r="188" spans="1:3" x14ac:dyDescent="0.3">
      <c r="A188" t="s">
        <v>202</v>
      </c>
      <c r="B188" t="s">
        <v>196</v>
      </c>
      <c r="C188" t="s">
        <v>18</v>
      </c>
    </row>
    <row r="189" spans="1:3" x14ac:dyDescent="0.3">
      <c r="A189" t="s">
        <v>203</v>
      </c>
      <c r="B189" t="s">
        <v>196</v>
      </c>
      <c r="C189" t="s">
        <v>18</v>
      </c>
    </row>
    <row r="190" spans="1:3" x14ac:dyDescent="0.3">
      <c r="A190" t="s">
        <v>204</v>
      </c>
      <c r="B190" t="s">
        <v>196</v>
      </c>
      <c r="C190" t="s">
        <v>18</v>
      </c>
    </row>
    <row r="191" spans="1:3" x14ac:dyDescent="0.3">
      <c r="A191" t="s">
        <v>205</v>
      </c>
      <c r="B191" t="s">
        <v>196</v>
      </c>
      <c r="C191" t="s">
        <v>18</v>
      </c>
    </row>
    <row r="192" spans="1:3" x14ac:dyDescent="0.3">
      <c r="A192" t="s">
        <v>206</v>
      </c>
      <c r="B192" t="s">
        <v>196</v>
      </c>
      <c r="C192" t="s">
        <v>18</v>
      </c>
    </row>
    <row r="193" spans="1:3" x14ac:dyDescent="0.3">
      <c r="A193" t="s">
        <v>207</v>
      </c>
      <c r="B193" t="s">
        <v>196</v>
      </c>
      <c r="C193" t="s">
        <v>18</v>
      </c>
    </row>
    <row r="194" spans="1:3" x14ac:dyDescent="0.3">
      <c r="A194" t="s">
        <v>208</v>
      </c>
      <c r="B194" t="s">
        <v>196</v>
      </c>
      <c r="C194" t="s">
        <v>18</v>
      </c>
    </row>
    <row r="195" spans="1:3" x14ac:dyDescent="0.3">
      <c r="A195" t="s">
        <v>209</v>
      </c>
      <c r="B195" t="s">
        <v>196</v>
      </c>
      <c r="C195" t="s">
        <v>18</v>
      </c>
    </row>
    <row r="196" spans="1:3" x14ac:dyDescent="0.3">
      <c r="A196" t="s">
        <v>210</v>
      </c>
      <c r="B196" t="s">
        <v>196</v>
      </c>
      <c r="C196" t="s">
        <v>18</v>
      </c>
    </row>
    <row r="197" spans="1:3" x14ac:dyDescent="0.3">
      <c r="A197" t="s">
        <v>211</v>
      </c>
      <c r="B197" t="s">
        <v>196</v>
      </c>
      <c r="C197" t="s">
        <v>18</v>
      </c>
    </row>
    <row r="198" spans="1:3" x14ac:dyDescent="0.3">
      <c r="A198" t="s">
        <v>212</v>
      </c>
      <c r="B198" t="s">
        <v>196</v>
      </c>
      <c r="C198" t="s">
        <v>18</v>
      </c>
    </row>
    <row r="199" spans="1:3" x14ac:dyDescent="0.3">
      <c r="A199" t="s">
        <v>213</v>
      </c>
      <c r="B199" t="s">
        <v>196</v>
      </c>
      <c r="C199" t="s">
        <v>18</v>
      </c>
    </row>
    <row r="200" spans="1:3" x14ac:dyDescent="0.3">
      <c r="A200" t="s">
        <v>214</v>
      </c>
      <c r="B200" t="s">
        <v>196</v>
      </c>
      <c r="C200" t="s">
        <v>18</v>
      </c>
    </row>
    <row r="201" spans="1:3" x14ac:dyDescent="0.3">
      <c r="A201" t="s">
        <v>215</v>
      </c>
      <c r="B201" t="s">
        <v>196</v>
      </c>
      <c r="C201" t="s">
        <v>18</v>
      </c>
    </row>
    <row r="202" spans="1:3" x14ac:dyDescent="0.3">
      <c r="A202" t="s">
        <v>216</v>
      </c>
      <c r="B202" t="s">
        <v>196</v>
      </c>
      <c r="C202" t="s">
        <v>18</v>
      </c>
    </row>
    <row r="203" spans="1:3" x14ac:dyDescent="0.3">
      <c r="A203" t="s">
        <v>217</v>
      </c>
      <c r="B203" t="s">
        <v>196</v>
      </c>
      <c r="C203" t="s">
        <v>18</v>
      </c>
    </row>
    <row r="204" spans="1:3" x14ac:dyDescent="0.3">
      <c r="A204" t="s">
        <v>218</v>
      </c>
      <c r="B204" t="s">
        <v>196</v>
      </c>
      <c r="C204" t="s">
        <v>18</v>
      </c>
    </row>
    <row r="205" spans="1:3" x14ac:dyDescent="0.3">
      <c r="A205" t="s">
        <v>219</v>
      </c>
      <c r="B205" t="s">
        <v>196</v>
      </c>
      <c r="C205" t="s">
        <v>18</v>
      </c>
    </row>
    <row r="206" spans="1:3" x14ac:dyDescent="0.3">
      <c r="A206" t="s">
        <v>221</v>
      </c>
      <c r="B206" t="s">
        <v>220</v>
      </c>
      <c r="C206" t="s">
        <v>222</v>
      </c>
    </row>
    <row r="207" spans="1:3" x14ac:dyDescent="0.3">
      <c r="A207" t="s">
        <v>220</v>
      </c>
      <c r="B207" t="s">
        <v>220</v>
      </c>
      <c r="C207" t="s">
        <v>18</v>
      </c>
    </row>
    <row r="208" spans="1:3" x14ac:dyDescent="0.3">
      <c r="A208" t="s">
        <v>486</v>
      </c>
      <c r="B208" t="s">
        <v>220</v>
      </c>
      <c r="C208" t="s">
        <v>18</v>
      </c>
    </row>
    <row r="209" spans="1:3" x14ac:dyDescent="0.3">
      <c r="A209" t="s">
        <v>223</v>
      </c>
      <c r="B209" t="s">
        <v>220</v>
      </c>
      <c r="C209" t="s">
        <v>18</v>
      </c>
    </row>
    <row r="210" spans="1:3" x14ac:dyDescent="0.3">
      <c r="A210" t="s">
        <v>224</v>
      </c>
      <c r="B210" t="s">
        <v>220</v>
      </c>
      <c r="C210" t="s">
        <v>18</v>
      </c>
    </row>
    <row r="211" spans="1:3" x14ac:dyDescent="0.3">
      <c r="A211" t="s">
        <v>225</v>
      </c>
      <c r="B211" t="s">
        <v>220</v>
      </c>
      <c r="C211" t="s">
        <v>18</v>
      </c>
    </row>
    <row r="212" spans="1:3" x14ac:dyDescent="0.3">
      <c r="A212" t="s">
        <v>226</v>
      </c>
      <c r="B212" t="s">
        <v>220</v>
      </c>
      <c r="C212" t="s">
        <v>18</v>
      </c>
    </row>
    <row r="213" spans="1:3" x14ac:dyDescent="0.3">
      <c r="A213" t="s">
        <v>227</v>
      </c>
      <c r="B213" t="s">
        <v>220</v>
      </c>
      <c r="C213" t="s">
        <v>228</v>
      </c>
    </row>
    <row r="214" spans="1:3" x14ac:dyDescent="0.3">
      <c r="A214" t="s">
        <v>229</v>
      </c>
      <c r="B214" t="s">
        <v>220</v>
      </c>
      <c r="C214" t="s">
        <v>18</v>
      </c>
    </row>
    <row r="215" spans="1:3" x14ac:dyDescent="0.3">
      <c r="A215" t="s">
        <v>230</v>
      </c>
      <c r="B215" t="s">
        <v>220</v>
      </c>
      <c r="C215" t="s">
        <v>18</v>
      </c>
    </row>
    <row r="216" spans="1:3" x14ac:dyDescent="0.3">
      <c r="A216" t="s">
        <v>231</v>
      </c>
      <c r="B216" t="s">
        <v>220</v>
      </c>
      <c r="C216" t="s">
        <v>18</v>
      </c>
    </row>
    <row r="217" spans="1:3" x14ac:dyDescent="0.3">
      <c r="A217" t="s">
        <v>232</v>
      </c>
      <c r="B217" t="s">
        <v>220</v>
      </c>
      <c r="C217" t="s">
        <v>18</v>
      </c>
    </row>
    <row r="218" spans="1:3" x14ac:dyDescent="0.3">
      <c r="A218" t="s">
        <v>233</v>
      </c>
      <c r="B218" t="s">
        <v>220</v>
      </c>
      <c r="C218" t="s">
        <v>18</v>
      </c>
    </row>
    <row r="219" spans="1:3" x14ac:dyDescent="0.3">
      <c r="A219" t="s">
        <v>234</v>
      </c>
      <c r="B219" t="s">
        <v>220</v>
      </c>
      <c r="C219" t="s">
        <v>18</v>
      </c>
    </row>
    <row r="220" spans="1:3" x14ac:dyDescent="0.3">
      <c r="A220" t="s">
        <v>235</v>
      </c>
      <c r="B220" t="s">
        <v>220</v>
      </c>
      <c r="C220" t="s">
        <v>18</v>
      </c>
    </row>
    <row r="221" spans="1:3" x14ac:dyDescent="0.3">
      <c r="A221" t="s">
        <v>236</v>
      </c>
      <c r="B221" t="s">
        <v>220</v>
      </c>
      <c r="C221" t="s">
        <v>18</v>
      </c>
    </row>
    <row r="222" spans="1:3" x14ac:dyDescent="0.3">
      <c r="A222" t="s">
        <v>237</v>
      </c>
      <c r="B222" t="s">
        <v>220</v>
      </c>
      <c r="C222" t="s">
        <v>18</v>
      </c>
    </row>
    <row r="223" spans="1:3" x14ac:dyDescent="0.3">
      <c r="A223" t="s">
        <v>238</v>
      </c>
      <c r="B223" t="s">
        <v>220</v>
      </c>
      <c r="C223" t="s">
        <v>18</v>
      </c>
    </row>
    <row r="224" spans="1:3" x14ac:dyDescent="0.3">
      <c r="A224" t="s">
        <v>239</v>
      </c>
      <c r="B224" t="s">
        <v>220</v>
      </c>
      <c r="C224" t="s">
        <v>18</v>
      </c>
    </row>
    <row r="225" spans="1:3" x14ac:dyDescent="0.3">
      <c r="A225" t="s">
        <v>240</v>
      </c>
      <c r="B225" t="s">
        <v>220</v>
      </c>
      <c r="C225" t="s">
        <v>18</v>
      </c>
    </row>
    <row r="226" spans="1:3" x14ac:dyDescent="0.3">
      <c r="A226" t="s">
        <v>241</v>
      </c>
      <c r="B226" t="s">
        <v>220</v>
      </c>
      <c r="C226" t="s">
        <v>18</v>
      </c>
    </row>
    <row r="227" spans="1:3" x14ac:dyDescent="0.3">
      <c r="A227" t="s">
        <v>242</v>
      </c>
      <c r="B227" t="s">
        <v>220</v>
      </c>
      <c r="C227" t="s">
        <v>18</v>
      </c>
    </row>
    <row r="228" spans="1:3" x14ac:dyDescent="0.3">
      <c r="A228" t="s">
        <v>491</v>
      </c>
      <c r="B228" t="s">
        <v>220</v>
      </c>
      <c r="C228" t="s">
        <v>18</v>
      </c>
    </row>
    <row r="229" spans="1:3" x14ac:dyDescent="0.3">
      <c r="A229" t="s">
        <v>243</v>
      </c>
      <c r="B229" t="s">
        <v>220</v>
      </c>
      <c r="C229" t="s">
        <v>18</v>
      </c>
    </row>
    <row r="230" spans="1:3" x14ac:dyDescent="0.3">
      <c r="A230" t="s">
        <v>244</v>
      </c>
      <c r="B230" t="s">
        <v>220</v>
      </c>
      <c r="C230" t="s">
        <v>18</v>
      </c>
    </row>
    <row r="231" spans="1:3" x14ac:dyDescent="0.3">
      <c r="A231" t="s">
        <v>245</v>
      </c>
      <c r="B231" t="s">
        <v>220</v>
      </c>
      <c r="C231" t="s">
        <v>18</v>
      </c>
    </row>
    <row r="232" spans="1:3" x14ac:dyDescent="0.3">
      <c r="A232" t="s">
        <v>246</v>
      </c>
      <c r="B232" t="s">
        <v>220</v>
      </c>
      <c r="C232" t="s">
        <v>18</v>
      </c>
    </row>
    <row r="233" spans="1:3" x14ac:dyDescent="0.3">
      <c r="A233" t="s">
        <v>247</v>
      </c>
      <c r="B233" t="s">
        <v>220</v>
      </c>
      <c r="C233" t="s">
        <v>18</v>
      </c>
    </row>
    <row r="234" spans="1:3" x14ac:dyDescent="0.3">
      <c r="A234" t="s">
        <v>248</v>
      </c>
      <c r="B234" t="s">
        <v>220</v>
      </c>
      <c r="C234" t="s">
        <v>18</v>
      </c>
    </row>
    <row r="235" spans="1:3" x14ac:dyDescent="0.3">
      <c r="A235" t="s">
        <v>249</v>
      </c>
      <c r="B235" t="s">
        <v>220</v>
      </c>
      <c r="C235" t="s">
        <v>18</v>
      </c>
    </row>
    <row r="236" spans="1:3" x14ac:dyDescent="0.3">
      <c r="A236" t="s">
        <v>250</v>
      </c>
      <c r="B236" t="s">
        <v>220</v>
      </c>
      <c r="C236" t="s">
        <v>18</v>
      </c>
    </row>
    <row r="237" spans="1:3" x14ac:dyDescent="0.3">
      <c r="A237" t="s">
        <v>252</v>
      </c>
      <c r="B237" t="s">
        <v>251</v>
      </c>
      <c r="C237" t="s">
        <v>253</v>
      </c>
    </row>
    <row r="238" spans="1:3" x14ac:dyDescent="0.3">
      <c r="A238" t="s">
        <v>254</v>
      </c>
      <c r="B238" t="s">
        <v>251</v>
      </c>
      <c r="C238" t="s">
        <v>18</v>
      </c>
    </row>
    <row r="239" spans="1:3" x14ac:dyDescent="0.3">
      <c r="A239" t="s">
        <v>255</v>
      </c>
      <c r="B239" t="s">
        <v>251</v>
      </c>
      <c r="C239" t="s">
        <v>18</v>
      </c>
    </row>
    <row r="240" spans="1:3" x14ac:dyDescent="0.3">
      <c r="A240" t="s">
        <v>256</v>
      </c>
      <c r="B240" t="s">
        <v>251</v>
      </c>
      <c r="C240" t="s">
        <v>195</v>
      </c>
    </row>
    <row r="241" spans="1:9" x14ac:dyDescent="0.3">
      <c r="A241" t="s">
        <v>257</v>
      </c>
      <c r="B241" t="s">
        <v>251</v>
      </c>
      <c r="C241" t="s">
        <v>273</v>
      </c>
    </row>
    <row r="242" spans="1:9" x14ac:dyDescent="0.3">
      <c r="A242" t="s">
        <v>258</v>
      </c>
      <c r="B242" t="s">
        <v>251</v>
      </c>
      <c r="C242" t="s">
        <v>18</v>
      </c>
    </row>
    <row r="243" spans="1:9" x14ac:dyDescent="0.3">
      <c r="A243" t="s">
        <v>259</v>
      </c>
      <c r="B243" t="s">
        <v>251</v>
      </c>
      <c r="C243" t="s">
        <v>272</v>
      </c>
    </row>
    <row r="244" spans="1:9" x14ac:dyDescent="0.3">
      <c r="A244" t="s">
        <v>260</v>
      </c>
      <c r="B244" t="s">
        <v>251</v>
      </c>
      <c r="C244" t="s">
        <v>275</v>
      </c>
      <c r="I244" t="s">
        <v>276</v>
      </c>
    </row>
    <row r="245" spans="1:9" x14ac:dyDescent="0.3">
      <c r="A245" t="s">
        <v>261</v>
      </c>
      <c r="B245" t="s">
        <v>251</v>
      </c>
      <c r="C245" t="s">
        <v>18</v>
      </c>
    </row>
    <row r="246" spans="1:9" x14ac:dyDescent="0.3">
      <c r="A246" t="s">
        <v>262</v>
      </c>
      <c r="B246" t="s">
        <v>251</v>
      </c>
      <c r="C246" t="s">
        <v>18</v>
      </c>
    </row>
    <row r="247" spans="1:9" x14ac:dyDescent="0.3">
      <c r="A247" t="s">
        <v>263</v>
      </c>
      <c r="B247" t="s">
        <v>251</v>
      </c>
      <c r="C247" t="s">
        <v>18</v>
      </c>
    </row>
    <row r="248" spans="1:9" x14ac:dyDescent="0.3">
      <c r="A248" t="s">
        <v>264</v>
      </c>
      <c r="B248" t="s">
        <v>251</v>
      </c>
      <c r="C248" t="s">
        <v>18</v>
      </c>
    </row>
    <row r="249" spans="1:9" x14ac:dyDescent="0.3">
      <c r="A249" t="s">
        <v>265</v>
      </c>
      <c r="B249" t="s">
        <v>251</v>
      </c>
      <c r="C249" t="s">
        <v>274</v>
      </c>
    </row>
    <row r="250" spans="1:9" x14ac:dyDescent="0.3">
      <c r="A250" t="s">
        <v>266</v>
      </c>
      <c r="B250" t="s">
        <v>251</v>
      </c>
      <c r="C250" t="s">
        <v>267</v>
      </c>
    </row>
    <row r="251" spans="1:9" x14ac:dyDescent="0.3">
      <c r="A251" t="s">
        <v>268</v>
      </c>
      <c r="B251" t="s">
        <v>251</v>
      </c>
      <c r="C251" t="s">
        <v>84</v>
      </c>
    </row>
    <row r="252" spans="1:9" x14ac:dyDescent="0.3">
      <c r="A252" t="s">
        <v>269</v>
      </c>
      <c r="B252" t="s">
        <v>251</v>
      </c>
      <c r="C252" t="s">
        <v>18</v>
      </c>
    </row>
    <row r="253" spans="1:9" x14ac:dyDescent="0.3">
      <c r="A253" t="s">
        <v>270</v>
      </c>
      <c r="B253" t="s">
        <v>251</v>
      </c>
      <c r="C253" t="s">
        <v>186</v>
      </c>
    </row>
    <row r="254" spans="1:9" x14ac:dyDescent="0.3">
      <c r="A254" t="s">
        <v>271</v>
      </c>
      <c r="B254" t="s">
        <v>251</v>
      </c>
      <c r="C254" t="s">
        <v>272</v>
      </c>
    </row>
    <row r="255" spans="1:9" x14ac:dyDescent="0.3">
      <c r="A255" t="s">
        <v>251</v>
      </c>
      <c r="B255" t="s">
        <v>251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F589-F5FB-4455-AFFF-D5FA9E213BE6}">
  <sheetPr codeName="Arkusz2"/>
  <dimension ref="A1:AK84"/>
  <sheetViews>
    <sheetView topLeftCell="L33" zoomScale="53" workbookViewId="0">
      <selection activeCell="AN34" sqref="AN34"/>
    </sheetView>
  </sheetViews>
  <sheetFormatPr defaultRowHeight="14.4" x14ac:dyDescent="0.3"/>
  <cols>
    <col min="1" max="1" width="12.77734375" bestFit="1" customWidth="1"/>
    <col min="2" max="2" width="12.44140625" bestFit="1" customWidth="1"/>
    <col min="3" max="3" width="14.33203125" bestFit="1" customWidth="1"/>
    <col min="4" max="4" width="30.33203125" bestFit="1" customWidth="1"/>
    <col min="5" max="5" width="11.21875" bestFit="1" customWidth="1"/>
    <col min="6" max="6" width="5.33203125" bestFit="1" customWidth="1"/>
    <col min="7" max="7" width="16.33203125" bestFit="1" customWidth="1"/>
    <col min="8" max="8" width="13.44140625" bestFit="1" customWidth="1"/>
    <col min="9" max="9" width="34" bestFit="1" customWidth="1"/>
    <col min="10" max="10" width="13.6640625" customWidth="1"/>
    <col min="11" max="11" width="16.21875" bestFit="1" customWidth="1"/>
    <col min="12" max="12" width="10.6640625" bestFit="1" customWidth="1"/>
    <col min="13" max="13" width="23.77734375" bestFit="1" customWidth="1"/>
    <col min="15" max="15" width="28.44140625" bestFit="1" customWidth="1"/>
    <col min="16" max="16" width="11" bestFit="1" customWidth="1"/>
    <col min="17" max="17" width="21.5546875" bestFit="1" customWidth="1"/>
    <col min="18" max="18" width="10" bestFit="1" customWidth="1"/>
    <col min="21" max="21" width="15.21875" bestFit="1" customWidth="1"/>
    <col min="22" max="22" width="12.44140625" bestFit="1" customWidth="1"/>
    <col min="23" max="23" width="6.21875" bestFit="1" customWidth="1"/>
    <col min="24" max="24" width="6" bestFit="1" customWidth="1"/>
    <col min="25" max="25" width="9.77734375" bestFit="1" customWidth="1"/>
    <col min="27" max="27" width="12.5546875" bestFit="1" customWidth="1"/>
    <col min="28" max="28" width="10.77734375" bestFit="1" customWidth="1"/>
    <col min="29" max="29" width="13.44140625" bestFit="1" customWidth="1"/>
    <col min="30" max="30" width="7.33203125" bestFit="1" customWidth="1"/>
    <col min="31" max="31" width="7.109375" bestFit="1" customWidth="1"/>
    <col min="32" max="32" width="7.44140625" bestFit="1" customWidth="1"/>
    <col min="33" max="33" width="10.77734375" bestFit="1" customWidth="1"/>
    <col min="34" max="34" width="9" bestFit="1" customWidth="1"/>
    <col min="35" max="35" width="9.44140625" bestFit="1" customWidth="1"/>
  </cols>
  <sheetData>
    <row r="1" spans="1:35" s="2" customFormat="1" ht="43.8" thickBot="1" x14ac:dyDescent="0.35">
      <c r="A1" s="2" t="s">
        <v>370</v>
      </c>
      <c r="B1" s="2" t="s">
        <v>281</v>
      </c>
      <c r="C1" s="2" t="s">
        <v>277</v>
      </c>
      <c r="D1" s="2" t="s">
        <v>278</v>
      </c>
      <c r="E1" s="2" t="s">
        <v>279</v>
      </c>
      <c r="F1" s="2" t="s">
        <v>280</v>
      </c>
      <c r="G1" s="2" t="s">
        <v>304</v>
      </c>
      <c r="H1" s="2" t="s">
        <v>306</v>
      </c>
      <c r="I1" s="3" t="s">
        <v>282</v>
      </c>
      <c r="J1" s="3" t="s">
        <v>437</v>
      </c>
      <c r="K1" s="3" t="s">
        <v>283</v>
      </c>
      <c r="L1" s="3" t="s">
        <v>438</v>
      </c>
      <c r="M1" s="3" t="s">
        <v>284</v>
      </c>
      <c r="N1" s="3" t="s">
        <v>439</v>
      </c>
      <c r="O1" s="3" t="s">
        <v>285</v>
      </c>
      <c r="P1" s="3" t="s">
        <v>440</v>
      </c>
      <c r="Q1" s="3" t="s">
        <v>286</v>
      </c>
      <c r="R1" s="3" t="s">
        <v>441</v>
      </c>
      <c r="S1" s="3" t="s">
        <v>287</v>
      </c>
      <c r="T1" s="3" t="s">
        <v>442</v>
      </c>
      <c r="U1" s="3" t="s">
        <v>299</v>
      </c>
      <c r="V1" s="3" t="s">
        <v>443</v>
      </c>
      <c r="W1" s="3" t="s">
        <v>288</v>
      </c>
      <c r="X1" s="3" t="s">
        <v>289</v>
      </c>
      <c r="Y1" s="3" t="s">
        <v>290</v>
      </c>
      <c r="Z1" s="3" t="s">
        <v>291</v>
      </c>
      <c r="AA1" s="3" t="s">
        <v>292</v>
      </c>
      <c r="AB1" s="3" t="s">
        <v>293</v>
      </c>
      <c r="AC1" s="3" t="s">
        <v>294</v>
      </c>
      <c r="AD1" s="3" t="s">
        <v>295</v>
      </c>
      <c r="AE1" s="3" t="s">
        <v>296</v>
      </c>
      <c r="AF1" s="3" t="s">
        <v>453</v>
      </c>
      <c r="AG1" s="3" t="s">
        <v>297</v>
      </c>
      <c r="AH1" s="3" t="s">
        <v>444</v>
      </c>
      <c r="AI1" s="3" t="s">
        <v>298</v>
      </c>
    </row>
    <row r="2" spans="1:35" x14ac:dyDescent="0.3">
      <c r="A2" s="5" t="s">
        <v>426</v>
      </c>
      <c r="B2" s="6" t="s">
        <v>301</v>
      </c>
      <c r="C2" s="6" t="s">
        <v>300</v>
      </c>
      <c r="D2" s="6" t="s">
        <v>302</v>
      </c>
      <c r="E2" s="7">
        <v>45002</v>
      </c>
      <c r="F2" s="6">
        <v>1</v>
      </c>
      <c r="G2" s="6" t="s">
        <v>305</v>
      </c>
      <c r="H2" s="6" t="s">
        <v>307</v>
      </c>
      <c r="I2" s="6" t="s">
        <v>166</v>
      </c>
      <c r="J2" s="6" t="str">
        <f>VLOOKUP(I2,Albums!A:B,2,0)</f>
        <v>folklore</v>
      </c>
      <c r="K2" s="6"/>
      <c r="L2" s="6" t="e">
        <f>VLOOKUP(K2,Albums!A:B,2,0)</f>
        <v>#N/A</v>
      </c>
      <c r="M2" s="6"/>
      <c r="N2" s="6" t="e">
        <f>VLOOKUP(M2,Albums!A:B,2,0)</f>
        <v>#N/A</v>
      </c>
      <c r="O2" s="6" t="s">
        <v>3</v>
      </c>
      <c r="P2" s="6" t="str">
        <f>VLOOKUP(O2,Albums!A:B,2,0)</f>
        <v>Taylor Swift</v>
      </c>
      <c r="Q2" s="6"/>
      <c r="R2" s="6" t="e">
        <f>VLOOKUP(Q2,Albums!A:B,2,0)</f>
        <v>#N/A</v>
      </c>
      <c r="S2" s="6"/>
      <c r="T2" s="6" t="e">
        <f>VLOOKUP(S2,Albums!A:B,2,0)</f>
        <v>#N/A</v>
      </c>
      <c r="U2" s="6"/>
      <c r="V2" s="6" t="s">
        <v>510</v>
      </c>
      <c r="W2" s="6" t="s">
        <v>511</v>
      </c>
      <c r="X2" s="6" t="s">
        <v>495</v>
      </c>
      <c r="Y2" s="6" t="s">
        <v>531</v>
      </c>
      <c r="Z2" s="6" t="s">
        <v>516</v>
      </c>
      <c r="AA2" s="6" t="s">
        <v>499</v>
      </c>
      <c r="AB2" s="6" t="s">
        <v>514</v>
      </c>
      <c r="AC2" s="6" t="s">
        <v>529</v>
      </c>
      <c r="AD2" s="6" t="s">
        <v>501</v>
      </c>
      <c r="AE2" s="6" t="s">
        <v>495</v>
      </c>
      <c r="AF2" s="6" t="s">
        <v>69</v>
      </c>
      <c r="AG2" s="6" t="s">
        <v>511</v>
      </c>
      <c r="AH2" s="6" t="s">
        <v>541</v>
      </c>
      <c r="AI2" s="8" t="s">
        <v>522</v>
      </c>
    </row>
    <row r="3" spans="1:35" x14ac:dyDescent="0.3">
      <c r="A3" s="23" t="s">
        <v>426</v>
      </c>
      <c r="B3" s="21" t="s">
        <v>301</v>
      </c>
      <c r="C3" s="21" t="s">
        <v>300</v>
      </c>
      <c r="D3" s="21" t="s">
        <v>302</v>
      </c>
      <c r="E3" s="22">
        <v>45003</v>
      </c>
      <c r="F3" s="21">
        <v>2</v>
      </c>
      <c r="G3" s="21" t="s">
        <v>305</v>
      </c>
      <c r="H3" s="21" t="s">
        <v>307</v>
      </c>
      <c r="I3" s="21" t="s">
        <v>169</v>
      </c>
      <c r="J3" s="21" t="str">
        <f>VLOOKUP(I3,Albums!A:B,2,0)</f>
        <v>folklore</v>
      </c>
      <c r="K3" s="21"/>
      <c r="L3" s="21" t="e">
        <f>VLOOKUP(K3,Albums!A:B,2,0)</f>
        <v>#N/A</v>
      </c>
      <c r="M3" s="21"/>
      <c r="N3" s="21" t="e">
        <f>VLOOKUP(M3,Albums!A:B,2,0)</f>
        <v>#N/A</v>
      </c>
      <c r="O3" s="21" t="s">
        <v>454</v>
      </c>
      <c r="P3" s="21" t="str">
        <f>VLOOKUP(O3,Albums!A:B,2,0)</f>
        <v>Red</v>
      </c>
      <c r="Q3" s="21"/>
      <c r="R3" s="21" t="e">
        <f>VLOOKUP(Q3,Albums!A:B,2,0)</f>
        <v>#N/A</v>
      </c>
      <c r="S3" s="21"/>
      <c r="T3" s="21" t="e">
        <f>VLOOKUP(S3,Albums!A:B,2,0)</f>
        <v>#N/A</v>
      </c>
      <c r="U3" s="21"/>
      <c r="V3" s="21" t="s">
        <v>528</v>
      </c>
      <c r="W3" s="21" t="s">
        <v>504</v>
      </c>
      <c r="X3" s="21" t="s">
        <v>502</v>
      </c>
      <c r="Y3" s="21" t="s">
        <v>537</v>
      </c>
      <c r="Z3" s="21" t="s">
        <v>516</v>
      </c>
      <c r="AA3" s="21" t="s">
        <v>499</v>
      </c>
      <c r="AB3" s="21" t="s">
        <v>495</v>
      </c>
      <c r="AC3" s="21" t="s">
        <v>497</v>
      </c>
      <c r="AD3" s="21" t="s">
        <v>532</v>
      </c>
      <c r="AE3" s="21" t="s">
        <v>500</v>
      </c>
      <c r="AF3" s="21" t="s">
        <v>500</v>
      </c>
      <c r="AG3" s="21" t="s">
        <v>520</v>
      </c>
      <c r="AH3" s="21" t="s">
        <v>541</v>
      </c>
      <c r="AI3" s="24" t="s">
        <v>509</v>
      </c>
    </row>
    <row r="4" spans="1:35" x14ac:dyDescent="0.3">
      <c r="A4" s="25" t="s">
        <v>426</v>
      </c>
      <c r="B4" s="19" t="s">
        <v>301</v>
      </c>
      <c r="C4" s="19" t="s">
        <v>455</v>
      </c>
      <c r="D4" s="19" t="s">
        <v>303</v>
      </c>
      <c r="E4" s="20">
        <v>45009</v>
      </c>
      <c r="F4" s="19">
        <v>1</v>
      </c>
      <c r="G4" s="19" t="s">
        <v>308</v>
      </c>
      <c r="H4" s="19" t="s">
        <v>307</v>
      </c>
      <c r="I4" s="19" t="s">
        <v>13</v>
      </c>
      <c r="J4" s="19" t="str">
        <f>VLOOKUP(I4,Albums!A:B,2,0)</f>
        <v>Taylor Swift</v>
      </c>
      <c r="K4" s="19"/>
      <c r="L4" s="19" t="e">
        <f>VLOOKUP(K4,Albums!A:B,2,0)</f>
        <v>#N/A</v>
      </c>
      <c r="M4" s="19"/>
      <c r="N4" s="19" t="e">
        <f>VLOOKUP(M4,Albums!A:B,2,0)</f>
        <v>#N/A</v>
      </c>
      <c r="O4" s="19" t="s">
        <v>456</v>
      </c>
      <c r="P4" s="19" t="str">
        <f>VLOOKUP(O4,Albums!A:B,2,0)</f>
        <v>Midnights</v>
      </c>
      <c r="Q4" s="19"/>
      <c r="R4" s="19" t="e">
        <f>VLOOKUP(Q4,Albums!A:B,2,0)</f>
        <v>#N/A</v>
      </c>
      <c r="S4" s="19"/>
      <c r="T4" s="19" t="e">
        <f>VLOOKUP(S4,Albums!A:B,2,0)</f>
        <v>#N/A</v>
      </c>
      <c r="U4" s="19"/>
      <c r="V4" s="19" t="s">
        <v>510</v>
      </c>
      <c r="W4" s="19" t="s">
        <v>511</v>
      </c>
      <c r="X4" s="19" t="s">
        <v>495</v>
      </c>
      <c r="Y4" s="19" t="s">
        <v>531</v>
      </c>
      <c r="Z4" s="19" t="s">
        <v>516</v>
      </c>
      <c r="AA4" s="19" t="s">
        <v>499</v>
      </c>
      <c r="AB4" s="19" t="s">
        <v>514</v>
      </c>
      <c r="AC4" s="19" t="s">
        <v>529</v>
      </c>
      <c r="AD4" s="19" t="s">
        <v>495</v>
      </c>
      <c r="AE4" s="19" t="s">
        <v>495</v>
      </c>
      <c r="AF4" s="19" t="s">
        <v>69</v>
      </c>
      <c r="AG4" s="19" t="s">
        <v>511</v>
      </c>
      <c r="AH4" s="19" t="s">
        <v>527</v>
      </c>
      <c r="AI4" s="26" t="s">
        <v>522</v>
      </c>
    </row>
    <row r="5" spans="1:35" x14ac:dyDescent="0.3">
      <c r="A5" s="23" t="s">
        <v>426</v>
      </c>
      <c r="B5" s="21" t="s">
        <v>301</v>
      </c>
      <c r="C5" s="21" t="s">
        <v>455</v>
      </c>
      <c r="D5" s="21" t="s">
        <v>303</v>
      </c>
      <c r="E5" s="22">
        <v>45010</v>
      </c>
      <c r="F5" s="21">
        <v>2</v>
      </c>
      <c r="G5" s="21" t="s">
        <v>308</v>
      </c>
      <c r="H5" s="21" t="s">
        <v>307</v>
      </c>
      <c r="I5" s="21" t="s">
        <v>189</v>
      </c>
      <c r="J5" s="21" t="str">
        <f>VLOOKUP(I5,Albums!A:B,2,0)</f>
        <v>evermore</v>
      </c>
      <c r="K5" s="21"/>
      <c r="L5" s="21" t="e">
        <f>VLOOKUP(K5,Albums!A:B,2,0)</f>
        <v>#N/A</v>
      </c>
      <c r="M5" s="21"/>
      <c r="N5" s="21" t="e">
        <f>VLOOKUP(M5,Albums!A:B,2,0)</f>
        <v>#N/A</v>
      </c>
      <c r="O5" s="21" t="s">
        <v>22</v>
      </c>
      <c r="P5" s="21" t="str">
        <f>VLOOKUP(O5,Albums!A:B,2,0)</f>
        <v>Fearless</v>
      </c>
      <c r="Q5" s="21"/>
      <c r="R5" s="21" t="e">
        <f>VLOOKUP(Q5,Albums!A:B,2,0)</f>
        <v>#N/A</v>
      </c>
      <c r="S5" s="21"/>
      <c r="T5" s="21" t="e">
        <f>VLOOKUP(S5,Albums!A:B,2,0)</f>
        <v>#N/A</v>
      </c>
      <c r="U5" s="21" t="s">
        <v>457</v>
      </c>
      <c r="V5" s="21" t="s">
        <v>528</v>
      </c>
      <c r="W5" s="21" t="s">
        <v>504</v>
      </c>
      <c r="X5" s="21" t="s">
        <v>495</v>
      </c>
      <c r="Y5" s="21" t="s">
        <v>537</v>
      </c>
      <c r="Z5" s="21" t="s">
        <v>516</v>
      </c>
      <c r="AA5" s="21" t="s">
        <v>499</v>
      </c>
      <c r="AB5" s="21" t="s">
        <v>495</v>
      </c>
      <c r="AC5" s="21" t="s">
        <v>497</v>
      </c>
      <c r="AD5" s="21" t="s">
        <v>501</v>
      </c>
      <c r="AE5" s="21" t="s">
        <v>500</v>
      </c>
      <c r="AF5" s="21" t="s">
        <v>500</v>
      </c>
      <c r="AG5" s="21" t="s">
        <v>520</v>
      </c>
      <c r="AH5" s="21" t="s">
        <v>541</v>
      </c>
      <c r="AI5" s="24" t="s">
        <v>495</v>
      </c>
    </row>
    <row r="6" spans="1:35" x14ac:dyDescent="0.3">
      <c r="A6" s="25" t="s">
        <v>426</v>
      </c>
      <c r="B6" s="19" t="s">
        <v>301</v>
      </c>
      <c r="C6" s="19" t="s">
        <v>309</v>
      </c>
      <c r="D6" s="19" t="s">
        <v>310</v>
      </c>
      <c r="E6" s="20">
        <v>45016</v>
      </c>
      <c r="F6" s="19">
        <v>1</v>
      </c>
      <c r="G6" s="19" t="s">
        <v>311</v>
      </c>
      <c r="H6" s="19" t="s">
        <v>307</v>
      </c>
      <c r="I6" s="19" t="s">
        <v>81</v>
      </c>
      <c r="J6" s="19" t="str">
        <f>VLOOKUP(I6,Albums!A:B,2,0)</f>
        <v>Red</v>
      </c>
      <c r="K6" s="19"/>
      <c r="L6" s="19" t="e">
        <f>VLOOKUP(K6,Albums!A:B,2,0)</f>
        <v>#N/A</v>
      </c>
      <c r="M6" s="19"/>
      <c r="N6" s="19" t="e">
        <f>VLOOKUP(M6,Albums!A:B,2,0)</f>
        <v>#N/A</v>
      </c>
      <c r="O6" s="19" t="s">
        <v>59</v>
      </c>
      <c r="P6" s="19" t="str">
        <f>VLOOKUP(O6,Albums!A:B,2,0)</f>
        <v>Speak Now</v>
      </c>
      <c r="Q6" s="19"/>
      <c r="R6" s="19" t="e">
        <f>VLOOKUP(Q6,Albums!A:B,2,0)</f>
        <v>#N/A</v>
      </c>
      <c r="S6" s="19"/>
      <c r="T6" s="19" t="e">
        <f>VLOOKUP(S6,Albums!A:B,2,0)</f>
        <v>#N/A</v>
      </c>
      <c r="U6" s="19"/>
      <c r="V6" s="19" t="s">
        <v>528</v>
      </c>
      <c r="W6" s="19" t="s">
        <v>504</v>
      </c>
      <c r="X6" s="19" t="s">
        <v>502</v>
      </c>
      <c r="Y6" s="19" t="s">
        <v>537</v>
      </c>
      <c r="Z6" s="19" t="s">
        <v>516</v>
      </c>
      <c r="AA6" s="19" t="s">
        <v>499</v>
      </c>
      <c r="AB6" s="19" t="s">
        <v>514</v>
      </c>
      <c r="AC6" s="19" t="s">
        <v>524</v>
      </c>
      <c r="AD6" s="19" t="s">
        <v>532</v>
      </c>
      <c r="AE6" s="19" t="s">
        <v>500</v>
      </c>
      <c r="AF6" s="19" t="s">
        <v>500</v>
      </c>
      <c r="AG6" s="19" t="s">
        <v>526</v>
      </c>
      <c r="AH6" s="19" t="s">
        <v>527</v>
      </c>
      <c r="AI6" s="26" t="s">
        <v>522</v>
      </c>
    </row>
    <row r="7" spans="1:35" x14ac:dyDescent="0.3">
      <c r="A7" s="9" t="s">
        <v>426</v>
      </c>
      <c r="B7" t="s">
        <v>301</v>
      </c>
      <c r="C7" t="s">
        <v>309</v>
      </c>
      <c r="D7" t="s">
        <v>310</v>
      </c>
      <c r="E7" s="4">
        <v>45017</v>
      </c>
      <c r="F7">
        <v>2</v>
      </c>
      <c r="G7" t="s">
        <v>308</v>
      </c>
      <c r="H7" t="s">
        <v>267</v>
      </c>
      <c r="I7" t="s">
        <v>458</v>
      </c>
      <c r="J7" t="str">
        <f>VLOOKUP(I7,Albums!A:B,2,0)</f>
        <v>Lover</v>
      </c>
      <c r="L7" t="e">
        <f>VLOOKUP(K7,Albums!A:B,2,0)</f>
        <v>#N/A</v>
      </c>
      <c r="N7" t="e">
        <f>VLOOKUP(M7,Albums!A:B,2,0)</f>
        <v>#N/A</v>
      </c>
      <c r="O7" t="s">
        <v>115</v>
      </c>
      <c r="P7" t="str">
        <f>VLOOKUP(O7,Albums!A:B,2,0)</f>
        <v>1989</v>
      </c>
      <c r="R7" t="e">
        <f>VLOOKUP(Q7,Albums!A:B,2,0)</f>
        <v>#N/A</v>
      </c>
      <c r="T7" t="e">
        <f>VLOOKUP(S7,Albums!A:B,2,0)</f>
        <v>#N/A</v>
      </c>
      <c r="V7" t="s">
        <v>510</v>
      </c>
      <c r="W7" t="s">
        <v>511</v>
      </c>
      <c r="X7" t="s">
        <v>495</v>
      </c>
      <c r="Y7" t="s">
        <v>531</v>
      </c>
      <c r="Z7" t="s">
        <v>516</v>
      </c>
      <c r="AA7" t="s">
        <v>499</v>
      </c>
      <c r="AB7" t="s">
        <v>495</v>
      </c>
      <c r="AC7" t="s">
        <v>497</v>
      </c>
      <c r="AD7" t="s">
        <v>501</v>
      </c>
      <c r="AE7" t="s">
        <v>495</v>
      </c>
      <c r="AF7" t="s">
        <v>69</v>
      </c>
      <c r="AG7" t="s">
        <v>526</v>
      </c>
      <c r="AH7" t="s">
        <v>541</v>
      </c>
      <c r="AI7" s="10" t="s">
        <v>509</v>
      </c>
    </row>
    <row r="8" spans="1:35" x14ac:dyDescent="0.3">
      <c r="A8" s="23" t="s">
        <v>426</v>
      </c>
      <c r="B8" s="21" t="s">
        <v>301</v>
      </c>
      <c r="C8" s="21" t="s">
        <v>309</v>
      </c>
      <c r="D8" s="21" t="s">
        <v>310</v>
      </c>
      <c r="E8" s="22">
        <v>45018</v>
      </c>
      <c r="F8" s="21">
        <v>3</v>
      </c>
      <c r="G8" s="21" t="s">
        <v>308</v>
      </c>
      <c r="H8" s="21" t="s">
        <v>267</v>
      </c>
      <c r="I8" s="21" t="s">
        <v>459</v>
      </c>
      <c r="J8" s="21" t="str">
        <f>VLOOKUP(I8,Albums!A:B,2,0)</f>
        <v>Fearless</v>
      </c>
      <c r="K8" s="21"/>
      <c r="L8" s="21" t="e">
        <f>VLOOKUP(K8,Albums!A:B,2,0)</f>
        <v>#N/A</v>
      </c>
      <c r="M8" s="21"/>
      <c r="N8" s="21" t="e">
        <f>VLOOKUP(M8,Albums!A:B,2,0)</f>
        <v>#N/A</v>
      </c>
      <c r="O8" s="21" t="s">
        <v>82</v>
      </c>
      <c r="P8" s="21" t="str">
        <f>VLOOKUP(O8,Albums!A:B,2,0)</f>
        <v>Red</v>
      </c>
      <c r="Q8" s="21"/>
      <c r="R8" s="21" t="e">
        <f>VLOOKUP(Q8,Albums!A:B,2,0)</f>
        <v>#N/A</v>
      </c>
      <c r="S8" s="21"/>
      <c r="T8" s="21" t="e">
        <f>VLOOKUP(S8,Albums!A:B,2,0)</f>
        <v>#N/A</v>
      </c>
      <c r="U8" s="21"/>
      <c r="V8" s="21" t="s">
        <v>528</v>
      </c>
      <c r="W8" s="21" t="s">
        <v>504</v>
      </c>
      <c r="X8" s="21" t="s">
        <v>495</v>
      </c>
      <c r="Y8" s="21" t="s">
        <v>537</v>
      </c>
      <c r="Z8" s="21" t="s">
        <v>516</v>
      </c>
      <c r="AA8" s="21" t="s">
        <v>499</v>
      </c>
      <c r="AB8" s="21" t="s">
        <v>514</v>
      </c>
      <c r="AC8" s="21" t="s">
        <v>529</v>
      </c>
      <c r="AD8" s="21" t="s">
        <v>495</v>
      </c>
      <c r="AE8" s="21" t="s">
        <v>500</v>
      </c>
      <c r="AF8" s="21" t="s">
        <v>500</v>
      </c>
      <c r="AG8" s="21" t="s">
        <v>511</v>
      </c>
      <c r="AH8" s="21" t="s">
        <v>527</v>
      </c>
      <c r="AI8" s="24" t="s">
        <v>495</v>
      </c>
    </row>
    <row r="9" spans="1:35" x14ac:dyDescent="0.3">
      <c r="A9" s="25" t="s">
        <v>426</v>
      </c>
      <c r="B9" s="19" t="s">
        <v>301</v>
      </c>
      <c r="C9" s="19" t="s">
        <v>312</v>
      </c>
      <c r="D9" s="19" t="s">
        <v>313</v>
      </c>
      <c r="E9" s="20">
        <v>45029</v>
      </c>
      <c r="F9" s="19">
        <v>1</v>
      </c>
      <c r="G9" s="19" t="s">
        <v>308</v>
      </c>
      <c r="H9" s="19" t="s">
        <v>307</v>
      </c>
      <c r="I9" s="19" t="s">
        <v>46</v>
      </c>
      <c r="J9" s="19" t="str">
        <f>VLOOKUP(I9,Albums!A:B,2,0)</f>
        <v>Speak Now</v>
      </c>
      <c r="K9" s="19"/>
      <c r="L9" s="19" t="e">
        <f>VLOOKUP(K9,Albums!A:B,2,0)</f>
        <v>#N/A</v>
      </c>
      <c r="M9" s="19"/>
      <c r="N9" s="19" t="e">
        <f>VLOOKUP(M9,Albums!A:B,2,0)</f>
        <v>#N/A</v>
      </c>
      <c r="O9" s="19" t="s">
        <v>71</v>
      </c>
      <c r="P9" s="19" t="str">
        <f>VLOOKUP(O9,Albums!A:B,2,0)</f>
        <v>Red</v>
      </c>
      <c r="Q9" s="19"/>
      <c r="R9" s="19" t="e">
        <f>VLOOKUP(Q9,Albums!A:B,2,0)</f>
        <v>#N/A</v>
      </c>
      <c r="S9" s="19"/>
      <c r="T9" s="19" t="e">
        <f>VLOOKUP(S9,Albums!A:B,2,0)</f>
        <v>#N/A</v>
      </c>
      <c r="U9" s="19"/>
      <c r="V9" s="19" t="s">
        <v>510</v>
      </c>
      <c r="W9" s="19" t="s">
        <v>511</v>
      </c>
      <c r="X9" s="19" t="s">
        <v>495</v>
      </c>
      <c r="Y9" s="19" t="s">
        <v>531</v>
      </c>
      <c r="Z9" s="19" t="s">
        <v>516</v>
      </c>
      <c r="AA9" s="19" t="s">
        <v>499</v>
      </c>
      <c r="AB9" s="19" t="s">
        <v>542</v>
      </c>
      <c r="AC9" s="19" t="s">
        <v>497</v>
      </c>
      <c r="AD9" s="19" t="s">
        <v>500</v>
      </c>
      <c r="AE9" s="19" t="s">
        <v>536</v>
      </c>
      <c r="AF9" s="19" t="s">
        <v>516</v>
      </c>
      <c r="AG9" s="19" t="s">
        <v>526</v>
      </c>
      <c r="AH9" s="19" t="s">
        <v>527</v>
      </c>
      <c r="AI9" s="26" t="s">
        <v>522</v>
      </c>
    </row>
    <row r="10" spans="1:35" x14ac:dyDescent="0.3">
      <c r="A10" s="9" t="s">
        <v>426</v>
      </c>
      <c r="B10" t="s">
        <v>301</v>
      </c>
      <c r="C10" t="s">
        <v>312</v>
      </c>
      <c r="D10" t="s">
        <v>313</v>
      </c>
      <c r="E10" s="4">
        <v>45030</v>
      </c>
      <c r="F10">
        <v>2</v>
      </c>
      <c r="G10" t="s">
        <v>308</v>
      </c>
      <c r="H10" t="s">
        <v>267</v>
      </c>
      <c r="I10" t="s">
        <v>211</v>
      </c>
      <c r="J10" t="str">
        <f>VLOOKUP(I10,Albums!A:B,2,0)</f>
        <v>Midnights</v>
      </c>
      <c r="L10" t="e">
        <f>VLOOKUP(K10,Albums!A:B,2,0)</f>
        <v>#N/A</v>
      </c>
      <c r="N10" t="e">
        <f>VLOOKUP(M10,Albums!A:B,2,0)</f>
        <v>#N/A</v>
      </c>
      <c r="O10" t="s">
        <v>460</v>
      </c>
      <c r="P10" t="str">
        <f>VLOOKUP(O10,Albums!A:B,2,0)</f>
        <v>Midnights</v>
      </c>
      <c r="R10" t="e">
        <f>VLOOKUP(Q10,Albums!A:B,2,0)</f>
        <v>#N/A</v>
      </c>
      <c r="T10" t="e">
        <f>VLOOKUP(S10,Albums!A:B,2,0)</f>
        <v>#N/A</v>
      </c>
      <c r="U10" t="s">
        <v>461</v>
      </c>
      <c r="V10" t="s">
        <v>528</v>
      </c>
      <c r="W10" t="s">
        <v>504</v>
      </c>
      <c r="X10" t="s">
        <v>502</v>
      </c>
      <c r="Y10" t="s">
        <v>537</v>
      </c>
      <c r="Z10" t="s">
        <v>516</v>
      </c>
      <c r="AA10" t="s">
        <v>499</v>
      </c>
      <c r="AB10" t="s">
        <v>495</v>
      </c>
      <c r="AC10" t="s">
        <v>497</v>
      </c>
      <c r="AD10" t="s">
        <v>532</v>
      </c>
      <c r="AE10" t="s">
        <v>495</v>
      </c>
      <c r="AF10" t="s">
        <v>69</v>
      </c>
      <c r="AG10" t="s">
        <v>511</v>
      </c>
      <c r="AH10" t="s">
        <v>541</v>
      </c>
      <c r="AI10" s="10" t="s">
        <v>495</v>
      </c>
    </row>
    <row r="11" spans="1:35" x14ac:dyDescent="0.3">
      <c r="A11" s="23" t="s">
        <v>426</v>
      </c>
      <c r="B11" s="21" t="s">
        <v>301</v>
      </c>
      <c r="C11" s="21" t="s">
        <v>312</v>
      </c>
      <c r="D11" s="21" t="s">
        <v>313</v>
      </c>
      <c r="E11" s="22">
        <v>45031</v>
      </c>
      <c r="F11" s="21">
        <v>3</v>
      </c>
      <c r="G11" s="21" t="s">
        <v>308</v>
      </c>
      <c r="H11" s="21" t="s">
        <v>267</v>
      </c>
      <c r="I11" s="21" t="s">
        <v>172</v>
      </c>
      <c r="J11" s="21" t="str">
        <f>VLOOKUP(I11,Albums!A:B,2,0)</f>
        <v>folklore</v>
      </c>
      <c r="K11" s="21"/>
      <c r="L11" s="21" t="e">
        <f>VLOOKUP(K11,Albums!A:B,2,0)</f>
        <v>#N/A</v>
      </c>
      <c r="M11" s="21"/>
      <c r="N11" s="21" t="e">
        <f>VLOOKUP(M11,Albums!A:B,2,0)</f>
        <v>#N/A</v>
      </c>
      <c r="O11" s="21" t="s">
        <v>50</v>
      </c>
      <c r="P11" s="21" t="str">
        <f>VLOOKUP(O11,Albums!A:B,2,0)</f>
        <v>Speak Now</v>
      </c>
      <c r="Q11" s="21"/>
      <c r="R11" s="21" t="e">
        <f>VLOOKUP(Q11,Albums!A:B,2,0)</f>
        <v>#N/A</v>
      </c>
      <c r="S11" s="21"/>
      <c r="T11" s="21" t="e">
        <f>VLOOKUP(S11,Albums!A:B,2,0)</f>
        <v>#N/A</v>
      </c>
      <c r="U11" s="21" t="s">
        <v>461</v>
      </c>
      <c r="V11" s="21" t="s">
        <v>510</v>
      </c>
      <c r="W11" s="21" t="s">
        <v>511</v>
      </c>
      <c r="X11" s="21" t="s">
        <v>495</v>
      </c>
      <c r="Y11" s="21" t="s">
        <v>531</v>
      </c>
      <c r="Z11" s="21" t="s">
        <v>516</v>
      </c>
      <c r="AA11" s="21" t="s">
        <v>499</v>
      </c>
      <c r="AB11" s="21" t="s">
        <v>514</v>
      </c>
      <c r="AC11" s="21" t="s">
        <v>497</v>
      </c>
      <c r="AD11" s="21" t="s">
        <v>495</v>
      </c>
      <c r="AE11" s="21" t="s">
        <v>500</v>
      </c>
      <c r="AF11" s="21" t="s">
        <v>500</v>
      </c>
      <c r="AG11" s="21" t="s">
        <v>526</v>
      </c>
      <c r="AH11" s="21" t="s">
        <v>527</v>
      </c>
      <c r="AI11" s="24" t="s">
        <v>509</v>
      </c>
    </row>
    <row r="12" spans="1:35" x14ac:dyDescent="0.3">
      <c r="A12" s="25" t="s">
        <v>426</v>
      </c>
      <c r="B12" s="19" t="s">
        <v>301</v>
      </c>
      <c r="C12" s="19" t="s">
        <v>314</v>
      </c>
      <c r="D12" s="19" t="s">
        <v>315</v>
      </c>
      <c r="E12" s="20">
        <v>45037</v>
      </c>
      <c r="F12" s="19">
        <v>1</v>
      </c>
      <c r="G12" s="19" t="s">
        <v>308</v>
      </c>
      <c r="H12" s="19" t="s">
        <v>267</v>
      </c>
      <c r="I12" s="19" t="s">
        <v>116</v>
      </c>
      <c r="J12" s="19" t="str">
        <f>VLOOKUP(I12,Albums!A:B,2,0)</f>
        <v>1989</v>
      </c>
      <c r="K12" s="19"/>
      <c r="L12" s="19" t="e">
        <f>VLOOKUP(K12,Albums!A:B,2,0)</f>
        <v>#N/A</v>
      </c>
      <c r="M12" s="19"/>
      <c r="N12" s="19" t="e">
        <f>VLOOKUP(M12,Albums!A:B,2,0)</f>
        <v>#N/A</v>
      </c>
      <c r="O12" s="19" t="s">
        <v>27</v>
      </c>
      <c r="P12" s="19" t="str">
        <f>VLOOKUP(O12,Albums!A:B,2,0)</f>
        <v>Fearless</v>
      </c>
      <c r="Q12" s="19"/>
      <c r="R12" s="19" t="e">
        <f>VLOOKUP(Q12,Albums!A:B,2,0)</f>
        <v>#N/A</v>
      </c>
      <c r="S12" s="19"/>
      <c r="T12" s="19" t="e">
        <f>VLOOKUP(S12,Albums!A:B,2,0)</f>
        <v>#N/A</v>
      </c>
      <c r="U12" s="19"/>
      <c r="V12" s="19" t="s">
        <v>510</v>
      </c>
      <c r="W12" s="19" t="s">
        <v>511</v>
      </c>
      <c r="X12" s="19" t="s">
        <v>495</v>
      </c>
      <c r="Y12" s="19" t="s">
        <v>531</v>
      </c>
      <c r="Z12" s="19" t="s">
        <v>516</v>
      </c>
      <c r="AA12" s="19" t="s">
        <v>499</v>
      </c>
      <c r="AB12" s="19" t="s">
        <v>514</v>
      </c>
      <c r="AC12" s="19" t="s">
        <v>529</v>
      </c>
      <c r="AD12" s="19" t="s">
        <v>532</v>
      </c>
      <c r="AE12" s="19" t="s">
        <v>536</v>
      </c>
      <c r="AF12" s="19" t="s">
        <v>516</v>
      </c>
      <c r="AG12" s="19" t="s">
        <v>495</v>
      </c>
      <c r="AH12" s="19" t="s">
        <v>527</v>
      </c>
      <c r="AI12" s="26" t="s">
        <v>522</v>
      </c>
    </row>
    <row r="13" spans="1:35" x14ac:dyDescent="0.3">
      <c r="A13" s="9" t="s">
        <v>426</v>
      </c>
      <c r="B13" t="s">
        <v>301</v>
      </c>
      <c r="C13" t="s">
        <v>314</v>
      </c>
      <c r="D13" t="s">
        <v>315</v>
      </c>
      <c r="E13" s="4">
        <v>45038</v>
      </c>
      <c r="F13">
        <v>2</v>
      </c>
      <c r="G13" t="s">
        <v>308</v>
      </c>
      <c r="H13" t="s">
        <v>267</v>
      </c>
      <c r="I13" t="s">
        <v>462</v>
      </c>
      <c r="J13" t="str">
        <f>VLOOKUP(I13,Albums!A:B,2,0)</f>
        <v>Taylor Swift</v>
      </c>
      <c r="L13" t="e">
        <f>VLOOKUP(K13,Albums!A:B,2,0)</f>
        <v>#N/A</v>
      </c>
      <c r="N13" t="e">
        <f>VLOOKUP(M13,Albums!A:B,2,0)</f>
        <v>#N/A</v>
      </c>
      <c r="O13" t="s">
        <v>36</v>
      </c>
      <c r="P13" t="str">
        <f>VLOOKUP(O13,Albums!A:B,2,0)</f>
        <v>Fearless</v>
      </c>
      <c r="R13" t="e">
        <f>VLOOKUP(Q13,Albums!A:B,2,0)</f>
        <v>#N/A</v>
      </c>
      <c r="T13" t="e">
        <f>VLOOKUP(S13,Albums!A:B,2,0)</f>
        <v>#N/A</v>
      </c>
      <c r="V13" t="s">
        <v>528</v>
      </c>
      <c r="W13" t="s">
        <v>504</v>
      </c>
      <c r="X13" t="s">
        <v>502</v>
      </c>
      <c r="Y13" t="s">
        <v>537</v>
      </c>
      <c r="Z13" t="s">
        <v>516</v>
      </c>
      <c r="AA13" t="s">
        <v>499</v>
      </c>
      <c r="AB13" t="s">
        <v>542</v>
      </c>
      <c r="AC13" t="s">
        <v>543</v>
      </c>
      <c r="AD13" t="s">
        <v>501</v>
      </c>
      <c r="AE13" t="s">
        <v>495</v>
      </c>
      <c r="AF13" t="s">
        <v>69</v>
      </c>
      <c r="AG13" t="s">
        <v>511</v>
      </c>
      <c r="AH13" t="s">
        <v>541</v>
      </c>
      <c r="AI13" s="10" t="s">
        <v>509</v>
      </c>
    </row>
    <row r="14" spans="1:35" x14ac:dyDescent="0.3">
      <c r="A14" s="23" t="s">
        <v>426</v>
      </c>
      <c r="B14" s="21" t="s">
        <v>301</v>
      </c>
      <c r="C14" s="21" t="s">
        <v>314</v>
      </c>
      <c r="D14" s="21" t="s">
        <v>315</v>
      </c>
      <c r="E14" s="22">
        <v>45039</v>
      </c>
      <c r="F14" s="21">
        <v>3</v>
      </c>
      <c r="G14" s="21" t="s">
        <v>308</v>
      </c>
      <c r="H14" s="21" t="s">
        <v>267</v>
      </c>
      <c r="I14" s="21" t="s">
        <v>85</v>
      </c>
      <c r="J14" s="21" t="str">
        <f>VLOOKUP(I14,Albums!A:B,2,0)</f>
        <v>Red</v>
      </c>
      <c r="K14" s="21"/>
      <c r="L14" s="21" t="e">
        <f>VLOOKUP(K14,Albums!A:B,2,0)</f>
        <v>#N/A</v>
      </c>
      <c r="M14" s="21"/>
      <c r="N14" s="21" t="e">
        <f>VLOOKUP(M14,Albums!A:B,2,0)</f>
        <v>#N/A</v>
      </c>
      <c r="O14" s="21" t="s">
        <v>463</v>
      </c>
      <c r="P14" s="21" t="str">
        <f>VLOOKUP(O14,Albums!A:B,2,0)</f>
        <v>Taylor Swift</v>
      </c>
      <c r="Q14" s="21"/>
      <c r="R14" s="21" t="e">
        <f>VLOOKUP(Q14,Albums!A:B,2,0)</f>
        <v>#N/A</v>
      </c>
      <c r="S14" s="21"/>
      <c r="T14" s="21" t="e">
        <f>VLOOKUP(S14,Albums!A:B,2,0)</f>
        <v>#N/A</v>
      </c>
      <c r="U14" s="21"/>
      <c r="V14" s="21" t="s">
        <v>510</v>
      </c>
      <c r="W14" s="21" t="s">
        <v>511</v>
      </c>
      <c r="X14" s="21" t="s">
        <v>495</v>
      </c>
      <c r="Y14" s="21" t="s">
        <v>531</v>
      </c>
      <c r="Z14" s="21" t="s">
        <v>516</v>
      </c>
      <c r="AA14" s="21" t="s">
        <v>499</v>
      </c>
      <c r="AB14" s="21" t="s">
        <v>495</v>
      </c>
      <c r="AC14" s="21" t="s">
        <v>524</v>
      </c>
      <c r="AD14" s="21" t="s">
        <v>495</v>
      </c>
      <c r="AE14" s="21" t="s">
        <v>500</v>
      </c>
      <c r="AF14" s="21" t="s">
        <v>500</v>
      </c>
      <c r="AG14" s="21" t="s">
        <v>526</v>
      </c>
      <c r="AH14" s="21" t="s">
        <v>527</v>
      </c>
      <c r="AI14" s="24" t="s">
        <v>495</v>
      </c>
    </row>
    <row r="15" spans="1:35" x14ac:dyDescent="0.3">
      <c r="A15" s="25" t="s">
        <v>426</v>
      </c>
      <c r="B15" s="19" t="s">
        <v>301</v>
      </c>
      <c r="C15" s="19" t="s">
        <v>316</v>
      </c>
      <c r="D15" s="19" t="s">
        <v>317</v>
      </c>
      <c r="E15" s="20">
        <v>45044</v>
      </c>
      <c r="F15" s="19">
        <v>1</v>
      </c>
      <c r="G15" s="19" t="s">
        <v>308</v>
      </c>
      <c r="H15" s="19" t="s">
        <v>267</v>
      </c>
      <c r="I15" s="19" t="s">
        <v>464</v>
      </c>
      <c r="J15" s="19" t="str">
        <f>VLOOKUP(I15,Albums!A:B,2,0)</f>
        <v>Fearless</v>
      </c>
      <c r="K15" s="19"/>
      <c r="L15" s="19" t="e">
        <f>VLOOKUP(K15,Albums!A:B,2,0)</f>
        <v>#N/A</v>
      </c>
      <c r="M15" s="19"/>
      <c r="N15" s="19" t="e">
        <f>VLOOKUP(M15,Albums!A:B,2,0)</f>
        <v>#N/A</v>
      </c>
      <c r="O15" s="19" t="s">
        <v>187</v>
      </c>
      <c r="P15" s="19" t="str">
        <f>VLOOKUP(O15,Albums!A:B,2,0)</f>
        <v>evermore</v>
      </c>
      <c r="Q15" s="19"/>
      <c r="R15" s="19" t="e">
        <f>VLOOKUP(Q15,Albums!A:B,2,0)</f>
        <v>#N/A</v>
      </c>
      <c r="S15" s="19"/>
      <c r="T15" s="19" t="e">
        <f>VLOOKUP(S15,Albums!A:B,2,0)</f>
        <v>#N/A</v>
      </c>
      <c r="U15" s="19"/>
      <c r="V15" s="19" t="s">
        <v>510</v>
      </c>
      <c r="W15" s="19" t="s">
        <v>511</v>
      </c>
      <c r="X15" s="19" t="s">
        <v>495</v>
      </c>
      <c r="Y15" s="19" t="s">
        <v>531</v>
      </c>
      <c r="Z15" s="19" t="s">
        <v>516</v>
      </c>
      <c r="AA15" s="19" t="s">
        <v>499</v>
      </c>
      <c r="AB15" s="19" t="s">
        <v>495</v>
      </c>
      <c r="AC15" s="19" t="s">
        <v>529</v>
      </c>
      <c r="AD15" s="19" t="s">
        <v>532</v>
      </c>
      <c r="AE15" s="19" t="s">
        <v>500</v>
      </c>
      <c r="AF15" s="19" t="s">
        <v>500</v>
      </c>
      <c r="AG15" s="19" t="s">
        <v>511</v>
      </c>
      <c r="AH15" s="19" t="s">
        <v>527</v>
      </c>
      <c r="AI15" s="26" t="s">
        <v>509</v>
      </c>
    </row>
    <row r="16" spans="1:35" x14ac:dyDescent="0.3">
      <c r="A16" s="9" t="s">
        <v>426</v>
      </c>
      <c r="B16" t="s">
        <v>301</v>
      </c>
      <c r="C16" t="s">
        <v>316</v>
      </c>
      <c r="D16" t="s">
        <v>317</v>
      </c>
      <c r="E16" s="4">
        <v>45045</v>
      </c>
      <c r="F16">
        <v>2</v>
      </c>
      <c r="G16" t="s">
        <v>308</v>
      </c>
      <c r="H16" t="s">
        <v>267</v>
      </c>
      <c r="I16" t="s">
        <v>214</v>
      </c>
      <c r="J16" t="str">
        <f>VLOOKUP(I16,Albums!A:B,2,0)</f>
        <v>Midnights</v>
      </c>
      <c r="L16" t="e">
        <f>VLOOKUP(K16,Albums!A:B,2,0)</f>
        <v>#N/A</v>
      </c>
      <c r="N16" t="e">
        <f>VLOOKUP(M16,Albums!A:B,2,0)</f>
        <v>#N/A</v>
      </c>
      <c r="O16" t="s">
        <v>132</v>
      </c>
      <c r="P16" t="str">
        <f>VLOOKUP(O16,Albums!A:B,2,0)</f>
        <v>reputation</v>
      </c>
      <c r="R16" t="e">
        <f>VLOOKUP(Q16,Albums!A:B,2,0)</f>
        <v>#N/A</v>
      </c>
      <c r="T16" t="e">
        <f>VLOOKUP(S16,Albums!A:B,2,0)</f>
        <v>#N/A</v>
      </c>
      <c r="V16" t="s">
        <v>528</v>
      </c>
      <c r="W16" t="s">
        <v>504</v>
      </c>
      <c r="X16" t="s">
        <v>502</v>
      </c>
      <c r="Y16" t="s">
        <v>537</v>
      </c>
      <c r="Z16" t="s">
        <v>516</v>
      </c>
      <c r="AA16" t="s">
        <v>499</v>
      </c>
      <c r="AB16" t="s">
        <v>514</v>
      </c>
      <c r="AC16" t="s">
        <v>497</v>
      </c>
      <c r="AD16" t="s">
        <v>501</v>
      </c>
      <c r="AE16" t="s">
        <v>495</v>
      </c>
      <c r="AF16" t="s">
        <v>69</v>
      </c>
      <c r="AG16" t="s">
        <v>495</v>
      </c>
      <c r="AH16" t="s">
        <v>541</v>
      </c>
      <c r="AI16" s="10" t="s">
        <v>495</v>
      </c>
    </row>
    <row r="17" spans="1:35" x14ac:dyDescent="0.3">
      <c r="A17" s="23" t="s">
        <v>426</v>
      </c>
      <c r="B17" s="21" t="s">
        <v>301</v>
      </c>
      <c r="C17" s="21" t="s">
        <v>316</v>
      </c>
      <c r="D17" s="21" t="s">
        <v>317</v>
      </c>
      <c r="E17" s="22">
        <v>45046</v>
      </c>
      <c r="F17" s="21">
        <v>3</v>
      </c>
      <c r="G17" s="21" t="s">
        <v>311</v>
      </c>
      <c r="H17" s="21" t="s">
        <v>307</v>
      </c>
      <c r="I17" s="21" t="s">
        <v>95</v>
      </c>
      <c r="J17" s="21" t="str">
        <f>VLOOKUP(I17,Albums!A:B,2,0)</f>
        <v>Red</v>
      </c>
      <c r="K17" s="21"/>
      <c r="L17" s="21" t="e">
        <f>VLOOKUP(K17,Albums!A:B,2,0)</f>
        <v>#N/A</v>
      </c>
      <c r="M17" s="21"/>
      <c r="N17" s="21" t="e">
        <f>VLOOKUP(M17,Albums!A:B,2,0)</f>
        <v>#N/A</v>
      </c>
      <c r="O17" s="21" t="s">
        <v>465</v>
      </c>
      <c r="P17" s="21" t="str">
        <f>VLOOKUP(O17,Albums!A:B,2,0)</f>
        <v>1989</v>
      </c>
      <c r="Q17" s="21"/>
      <c r="R17" s="21" t="e">
        <f>VLOOKUP(Q17,Albums!A:B,2,0)</f>
        <v>#N/A</v>
      </c>
      <c r="S17" s="21"/>
      <c r="T17" s="21" t="e">
        <f>VLOOKUP(S17,Albums!A:B,2,0)</f>
        <v>#N/A</v>
      </c>
      <c r="U17" s="21"/>
      <c r="V17" s="21" t="s">
        <v>510</v>
      </c>
      <c r="W17" s="21" t="s">
        <v>511</v>
      </c>
      <c r="X17" s="21" t="s">
        <v>495</v>
      </c>
      <c r="Y17" s="21" t="s">
        <v>531</v>
      </c>
      <c r="Z17" s="21" t="s">
        <v>516</v>
      </c>
      <c r="AA17" s="21" t="s">
        <v>499</v>
      </c>
      <c r="AB17" s="21" t="s">
        <v>542</v>
      </c>
      <c r="AC17" s="21" t="s">
        <v>524</v>
      </c>
      <c r="AD17" s="21" t="s">
        <v>495</v>
      </c>
      <c r="AE17" s="21" t="s">
        <v>536</v>
      </c>
      <c r="AF17" s="21" t="s">
        <v>516</v>
      </c>
      <c r="AG17" s="21" t="s">
        <v>526</v>
      </c>
      <c r="AH17" s="21" t="s">
        <v>527</v>
      </c>
      <c r="AI17" s="24" t="s">
        <v>522</v>
      </c>
    </row>
    <row r="18" spans="1:35" x14ac:dyDescent="0.3">
      <c r="A18" s="25" t="s">
        <v>426</v>
      </c>
      <c r="B18" s="19" t="s">
        <v>301</v>
      </c>
      <c r="C18" s="19" t="s">
        <v>318</v>
      </c>
      <c r="D18" s="19" t="s">
        <v>319</v>
      </c>
      <c r="E18" s="20">
        <v>45051</v>
      </c>
      <c r="F18" s="19">
        <v>1</v>
      </c>
      <c r="G18" s="19" t="s">
        <v>92</v>
      </c>
      <c r="H18" s="19" t="s">
        <v>267</v>
      </c>
      <c r="I18" s="19" t="s">
        <v>48</v>
      </c>
      <c r="J18" s="19" t="str">
        <f>VLOOKUP(I18,Albums!A:B,2,0)</f>
        <v>Speak Now</v>
      </c>
      <c r="K18" s="19"/>
      <c r="L18" s="19" t="e">
        <f>VLOOKUP(K18,Albums!A:B,2,0)</f>
        <v>#N/A</v>
      </c>
      <c r="M18" s="19"/>
      <c r="N18" s="19" t="e">
        <f>VLOOKUP(M18,Albums!A:B,2,0)</f>
        <v>#N/A</v>
      </c>
      <c r="O18" s="19" t="s">
        <v>466</v>
      </c>
      <c r="P18" s="19" t="str">
        <f>VLOOKUP(O18,Albums!A:B,2,0)</f>
        <v>Taylor Swift</v>
      </c>
      <c r="Q18" s="19"/>
      <c r="R18" s="19" t="e">
        <f>VLOOKUP(Q18,Albums!A:B,2,0)</f>
        <v>#N/A</v>
      </c>
      <c r="S18" s="19"/>
      <c r="T18" s="19" t="e">
        <f>VLOOKUP(S18,Albums!A:B,2,0)</f>
        <v>#N/A</v>
      </c>
      <c r="U18" s="19"/>
      <c r="V18" s="19" t="s">
        <v>510</v>
      </c>
      <c r="W18" s="19" t="s">
        <v>511</v>
      </c>
      <c r="X18" s="19" t="s">
        <v>495</v>
      </c>
      <c r="Y18" s="19" t="s">
        <v>531</v>
      </c>
      <c r="Z18" s="19" t="s">
        <v>516</v>
      </c>
      <c r="AA18" s="19" t="s">
        <v>499</v>
      </c>
      <c r="AB18" s="19" t="s">
        <v>514</v>
      </c>
      <c r="AC18" s="19" t="s">
        <v>497</v>
      </c>
      <c r="AD18" s="19" t="s">
        <v>532</v>
      </c>
      <c r="AE18" s="19" t="s">
        <v>495</v>
      </c>
      <c r="AF18" s="19" t="s">
        <v>69</v>
      </c>
      <c r="AG18" s="19" t="s">
        <v>526</v>
      </c>
      <c r="AH18" s="19" t="s">
        <v>541</v>
      </c>
      <c r="AI18" s="26" t="s">
        <v>509</v>
      </c>
    </row>
    <row r="19" spans="1:35" x14ac:dyDescent="0.3">
      <c r="A19" s="9" t="s">
        <v>426</v>
      </c>
      <c r="B19" t="s">
        <v>301</v>
      </c>
      <c r="C19" t="s">
        <v>318</v>
      </c>
      <c r="D19" t="s">
        <v>319</v>
      </c>
      <c r="E19" s="4">
        <v>45052</v>
      </c>
      <c r="F19">
        <v>2</v>
      </c>
      <c r="G19" t="s">
        <v>92</v>
      </c>
      <c r="H19" t="s">
        <v>307</v>
      </c>
      <c r="I19" t="s">
        <v>467</v>
      </c>
      <c r="J19" t="str">
        <f>VLOOKUP(I19,Albums!A:B,2,0)</f>
        <v>1989</v>
      </c>
      <c r="L19" t="e">
        <f>VLOOKUP(K19,Albums!A:B,2,0)</f>
        <v>#N/A</v>
      </c>
      <c r="N19" t="e">
        <f>VLOOKUP(M19,Albums!A:B,2,0)</f>
        <v>#N/A</v>
      </c>
      <c r="O19" t="s">
        <v>19</v>
      </c>
      <c r="P19" t="str">
        <f>VLOOKUP(O19,Albums!A:B,2,0)</f>
        <v>Fearless</v>
      </c>
      <c r="R19" t="e">
        <f>VLOOKUP(Q19,Albums!A:B,2,0)</f>
        <v>#N/A</v>
      </c>
      <c r="T19" t="e">
        <f>VLOOKUP(S19,Albums!A:B,2,0)</f>
        <v>#N/A</v>
      </c>
      <c r="V19" t="s">
        <v>528</v>
      </c>
      <c r="W19" t="s">
        <v>504</v>
      </c>
      <c r="X19" t="s">
        <v>502</v>
      </c>
      <c r="Y19" t="s">
        <v>537</v>
      </c>
      <c r="Z19" t="s">
        <v>516</v>
      </c>
      <c r="AA19" t="s">
        <v>499</v>
      </c>
      <c r="AB19" t="s">
        <v>542</v>
      </c>
      <c r="AC19" t="s">
        <v>529</v>
      </c>
      <c r="AD19" t="s">
        <v>495</v>
      </c>
      <c r="AE19" t="s">
        <v>500</v>
      </c>
      <c r="AF19" t="s">
        <v>500</v>
      </c>
      <c r="AG19" t="s">
        <v>511</v>
      </c>
      <c r="AH19" t="s">
        <v>527</v>
      </c>
      <c r="AI19" s="10" t="s">
        <v>522</v>
      </c>
    </row>
    <row r="20" spans="1:35" x14ac:dyDescent="0.3">
      <c r="A20" s="23" t="s">
        <v>426</v>
      </c>
      <c r="B20" s="21" t="s">
        <v>301</v>
      </c>
      <c r="C20" s="21" t="s">
        <v>318</v>
      </c>
      <c r="D20" s="21" t="s">
        <v>319</v>
      </c>
      <c r="E20" s="22">
        <v>45053</v>
      </c>
      <c r="F20" s="21">
        <v>3</v>
      </c>
      <c r="G20" s="21"/>
      <c r="H20" s="21"/>
      <c r="I20" s="21" t="s">
        <v>216</v>
      </c>
      <c r="J20" s="21" t="str">
        <f>VLOOKUP(I20,Albums!A:B,2,0)</f>
        <v>Midnights</v>
      </c>
      <c r="K20" s="21"/>
      <c r="L20" s="21" t="e">
        <f>VLOOKUP(K20,Albums!A:B,2,0)</f>
        <v>#N/A</v>
      </c>
      <c r="M20" s="21"/>
      <c r="N20" s="21" t="e">
        <f>VLOOKUP(M20,Albums!A:B,2,0)</f>
        <v>#N/A</v>
      </c>
      <c r="O20" s="21" t="s">
        <v>47</v>
      </c>
      <c r="P20" s="21" t="str">
        <f>VLOOKUP(O20,Albums!A:B,2,0)</f>
        <v>Speak Now</v>
      </c>
      <c r="Q20" s="21"/>
      <c r="R20" s="21" t="e">
        <f>VLOOKUP(Q20,Albums!A:B,2,0)</f>
        <v>#N/A</v>
      </c>
      <c r="S20" s="21"/>
      <c r="T20" s="21" t="e">
        <f>VLOOKUP(S20,Albums!A:B,2,0)</f>
        <v>#N/A</v>
      </c>
      <c r="U20" s="21" t="s">
        <v>461</v>
      </c>
      <c r="V20" s="21" t="s">
        <v>510</v>
      </c>
      <c r="W20" s="21" t="s">
        <v>511</v>
      </c>
      <c r="X20" s="21" t="s">
        <v>495</v>
      </c>
      <c r="Y20" s="21" t="s">
        <v>531</v>
      </c>
      <c r="Z20" s="21" t="s">
        <v>516</v>
      </c>
      <c r="AA20" s="21" t="s">
        <v>499</v>
      </c>
      <c r="AB20" s="21" t="s">
        <v>495</v>
      </c>
      <c r="AC20" s="21" t="s">
        <v>524</v>
      </c>
      <c r="AD20" s="21" t="s">
        <v>501</v>
      </c>
      <c r="AE20" s="21" t="s">
        <v>536</v>
      </c>
      <c r="AF20" s="21" t="s">
        <v>516</v>
      </c>
      <c r="AG20" s="21" t="s">
        <v>495</v>
      </c>
      <c r="AH20" s="21" t="s">
        <v>541</v>
      </c>
      <c r="AI20" s="24" t="s">
        <v>509</v>
      </c>
    </row>
    <row r="21" spans="1:35" x14ac:dyDescent="0.3">
      <c r="A21" s="25" t="s">
        <v>426</v>
      </c>
      <c r="B21" s="19" t="s">
        <v>301</v>
      </c>
      <c r="C21" s="19" t="s">
        <v>320</v>
      </c>
      <c r="D21" s="19" t="s">
        <v>321</v>
      </c>
      <c r="E21" s="20">
        <v>45058</v>
      </c>
      <c r="F21" s="19">
        <v>1</v>
      </c>
      <c r="G21" s="19" t="s">
        <v>92</v>
      </c>
      <c r="H21" s="19" t="s">
        <v>307</v>
      </c>
      <c r="I21" s="19" t="s">
        <v>181</v>
      </c>
      <c r="J21" s="19" t="str">
        <f>VLOOKUP(I21,Albums!A:B,2,0)</f>
        <v>evermore</v>
      </c>
      <c r="K21" s="19"/>
      <c r="L21" s="19" t="e">
        <f>VLOOKUP(K21,Albums!A:B,2,0)</f>
        <v>#N/A</v>
      </c>
      <c r="M21" s="19"/>
      <c r="N21" s="19" t="e">
        <f>VLOOKUP(M21,Albums!A:B,2,0)</f>
        <v>#N/A</v>
      </c>
      <c r="O21" s="19" t="s">
        <v>87</v>
      </c>
      <c r="P21" s="19" t="str">
        <f>VLOOKUP(O21,Albums!A:B,2,0)</f>
        <v>Red</v>
      </c>
      <c r="Q21" s="19"/>
      <c r="R21" s="19" t="e">
        <f>VLOOKUP(Q21,Albums!A:B,2,0)</f>
        <v>#N/A</v>
      </c>
      <c r="S21" s="19"/>
      <c r="T21" s="19" t="e">
        <f>VLOOKUP(S21,Albums!A:B,2,0)</f>
        <v>#N/A</v>
      </c>
      <c r="U21" s="19"/>
      <c r="V21" s="19" t="s">
        <v>510</v>
      </c>
      <c r="W21" s="19" t="s">
        <v>511</v>
      </c>
      <c r="X21" s="19" t="s">
        <v>495</v>
      </c>
      <c r="Y21" s="19" t="s">
        <v>531</v>
      </c>
      <c r="Z21" s="19" t="s">
        <v>516</v>
      </c>
      <c r="AA21" s="19" t="s">
        <v>499</v>
      </c>
      <c r="AB21" s="19" t="s">
        <v>495</v>
      </c>
      <c r="AC21" s="19" t="s">
        <v>529</v>
      </c>
      <c r="AD21" s="19" t="s">
        <v>532</v>
      </c>
      <c r="AE21" s="19" t="s">
        <v>495</v>
      </c>
      <c r="AF21" s="19" t="s">
        <v>69</v>
      </c>
      <c r="AG21" s="19" t="s">
        <v>526</v>
      </c>
      <c r="AH21" s="19" t="s">
        <v>527</v>
      </c>
      <c r="AI21" s="26" t="s">
        <v>522</v>
      </c>
    </row>
    <row r="22" spans="1:35" x14ac:dyDescent="0.3">
      <c r="A22" s="9" t="s">
        <v>426</v>
      </c>
      <c r="B22" t="s">
        <v>301</v>
      </c>
      <c r="C22" t="s">
        <v>320</v>
      </c>
      <c r="D22" t="s">
        <v>321</v>
      </c>
      <c r="E22" s="4">
        <v>45059</v>
      </c>
      <c r="F22">
        <v>2</v>
      </c>
      <c r="G22" t="s">
        <v>92</v>
      </c>
      <c r="H22" t="s">
        <v>307</v>
      </c>
      <c r="I22" t="s">
        <v>29</v>
      </c>
      <c r="J22" t="str">
        <f>VLOOKUP(I22,Albums!A:B,2,0)</f>
        <v>Fearless</v>
      </c>
      <c r="L22" t="e">
        <f>VLOOKUP(K22,Albums!A:B,2,0)</f>
        <v>#N/A</v>
      </c>
      <c r="N22" t="e">
        <f>VLOOKUP(M22,Albums!A:B,2,0)</f>
        <v>#N/A</v>
      </c>
      <c r="O22" t="s">
        <v>113</v>
      </c>
      <c r="P22" t="str">
        <f>VLOOKUP(O22,Albums!A:B,2,0)</f>
        <v>1989</v>
      </c>
      <c r="R22" t="e">
        <f>VLOOKUP(Q22,Albums!A:B,2,0)</f>
        <v>#N/A</v>
      </c>
      <c r="T22" t="e">
        <f>VLOOKUP(S22,Albums!A:B,2,0)</f>
        <v>#N/A</v>
      </c>
      <c r="V22" t="s">
        <v>528</v>
      </c>
      <c r="W22" t="s">
        <v>504</v>
      </c>
      <c r="X22" t="s">
        <v>502</v>
      </c>
      <c r="Y22" t="s">
        <v>537</v>
      </c>
      <c r="Z22" t="s">
        <v>516</v>
      </c>
      <c r="AA22" t="s">
        <v>499</v>
      </c>
      <c r="AB22" t="s">
        <v>514</v>
      </c>
      <c r="AC22" t="s">
        <v>497</v>
      </c>
      <c r="AD22" t="s">
        <v>500</v>
      </c>
      <c r="AE22" t="s">
        <v>536</v>
      </c>
      <c r="AF22" t="s">
        <v>516</v>
      </c>
      <c r="AG22" t="s">
        <v>495</v>
      </c>
      <c r="AH22" t="s">
        <v>541</v>
      </c>
      <c r="AI22" s="10" t="s">
        <v>509</v>
      </c>
    </row>
    <row r="23" spans="1:35" x14ac:dyDescent="0.3">
      <c r="A23" s="23" t="s">
        <v>426</v>
      </c>
      <c r="B23" s="21" t="s">
        <v>301</v>
      </c>
      <c r="C23" s="21" t="s">
        <v>320</v>
      </c>
      <c r="D23" s="21" t="s">
        <v>321</v>
      </c>
      <c r="E23" s="22">
        <v>45060</v>
      </c>
      <c r="F23" s="21">
        <v>3</v>
      </c>
      <c r="G23" s="21" t="s">
        <v>92</v>
      </c>
      <c r="H23" s="21" t="s">
        <v>267</v>
      </c>
      <c r="I23" s="21" t="s">
        <v>21</v>
      </c>
      <c r="J23" s="21" t="str">
        <f>VLOOKUP(I23,Albums!A:B,2,0)</f>
        <v>Fearless</v>
      </c>
      <c r="K23" s="21"/>
      <c r="L23" s="21" t="e">
        <f>VLOOKUP(K23,Albums!A:B,2,0)</f>
        <v>#N/A</v>
      </c>
      <c r="M23" s="21"/>
      <c r="N23" s="21" t="e">
        <f>VLOOKUP(M23,Albums!A:B,2,0)</f>
        <v>#N/A</v>
      </c>
      <c r="O23" s="21" t="s">
        <v>30</v>
      </c>
      <c r="P23" s="21" t="str">
        <f>VLOOKUP(O23,Albums!A:B,2,0)</f>
        <v>Fearless</v>
      </c>
      <c r="Q23" s="21"/>
      <c r="R23" s="21" t="e">
        <f>VLOOKUP(Q23,Albums!A:B,2,0)</f>
        <v>#N/A</v>
      </c>
      <c r="S23" s="21"/>
      <c r="T23" s="21" t="e">
        <f>VLOOKUP(S23,Albums!A:B,2,0)</f>
        <v>#N/A</v>
      </c>
      <c r="U23" s="21"/>
      <c r="V23" s="21" t="s">
        <v>510</v>
      </c>
      <c r="W23" s="21" t="s">
        <v>511</v>
      </c>
      <c r="X23" s="21" t="s">
        <v>495</v>
      </c>
      <c r="Y23" s="21" t="s">
        <v>531</v>
      </c>
      <c r="Z23" s="21" t="s">
        <v>516</v>
      </c>
      <c r="AA23" s="21" t="s">
        <v>499</v>
      </c>
      <c r="AB23" s="21" t="s">
        <v>542</v>
      </c>
      <c r="AC23" s="21" t="s">
        <v>524</v>
      </c>
      <c r="AD23" s="21" t="s">
        <v>501</v>
      </c>
      <c r="AE23" s="21" t="s">
        <v>500</v>
      </c>
      <c r="AF23" s="21" t="s">
        <v>500</v>
      </c>
      <c r="AG23" s="21" t="s">
        <v>511</v>
      </c>
      <c r="AH23" s="21" t="s">
        <v>527</v>
      </c>
      <c r="AI23" s="24" t="s">
        <v>522</v>
      </c>
    </row>
    <row r="24" spans="1:35" x14ac:dyDescent="0.3">
      <c r="A24" s="25" t="s">
        <v>426</v>
      </c>
      <c r="B24" s="19" t="s">
        <v>301</v>
      </c>
      <c r="C24" s="19" t="s">
        <v>322</v>
      </c>
      <c r="D24" s="19" t="s">
        <v>323</v>
      </c>
      <c r="E24" s="20">
        <v>45065</v>
      </c>
      <c r="F24" s="19">
        <v>1</v>
      </c>
      <c r="G24" s="19" t="s">
        <v>92</v>
      </c>
      <c r="H24" s="19" t="s">
        <v>307</v>
      </c>
      <c r="I24" s="19" t="s">
        <v>12</v>
      </c>
      <c r="J24" s="19" t="str">
        <f>VLOOKUP(I24,Albums!A:B,2,0)</f>
        <v>Taylor Swift</v>
      </c>
      <c r="K24" s="19"/>
      <c r="L24" s="19" t="e">
        <f>VLOOKUP(K24,Albums!A:B,2,0)</f>
        <v>#N/A</v>
      </c>
      <c r="M24" s="19"/>
      <c r="N24" s="19" t="e">
        <f>VLOOKUP(M24,Albums!A:B,2,0)</f>
        <v>#N/A</v>
      </c>
      <c r="O24" s="19" t="s">
        <v>90</v>
      </c>
      <c r="P24" s="19" t="str">
        <f>VLOOKUP(O24,Albums!A:B,2,0)</f>
        <v>Red</v>
      </c>
      <c r="Q24" s="19"/>
      <c r="R24" s="19" t="e">
        <f>VLOOKUP(Q24,Albums!A:B,2,0)</f>
        <v>#N/A</v>
      </c>
      <c r="S24" s="19"/>
      <c r="T24" s="19" t="e">
        <f>VLOOKUP(S24,Albums!A:B,2,0)</f>
        <v>#N/A</v>
      </c>
      <c r="U24" s="19"/>
      <c r="V24" s="19" t="s">
        <v>510</v>
      </c>
      <c r="W24" s="19" t="s">
        <v>511</v>
      </c>
      <c r="X24" s="19" t="s">
        <v>495</v>
      </c>
      <c r="Y24" s="19" t="s">
        <v>531</v>
      </c>
      <c r="Z24" s="19" t="s">
        <v>516</v>
      </c>
      <c r="AA24" s="19" t="s">
        <v>499</v>
      </c>
      <c r="AB24" s="19" t="s">
        <v>495</v>
      </c>
      <c r="AC24" s="19" t="s">
        <v>524</v>
      </c>
      <c r="AD24" s="19" t="s">
        <v>500</v>
      </c>
      <c r="AE24" s="19" t="s">
        <v>536</v>
      </c>
      <c r="AF24" s="19" t="s">
        <v>516</v>
      </c>
      <c r="AG24" s="19" t="s">
        <v>511</v>
      </c>
      <c r="AH24" s="19" t="s">
        <v>541</v>
      </c>
      <c r="AI24" s="26" t="s">
        <v>509</v>
      </c>
    </row>
    <row r="25" spans="1:35" x14ac:dyDescent="0.3">
      <c r="A25" s="9" t="s">
        <v>426</v>
      </c>
      <c r="B25" t="s">
        <v>301</v>
      </c>
      <c r="C25" t="s">
        <v>322</v>
      </c>
      <c r="D25" t="s">
        <v>323</v>
      </c>
      <c r="E25" s="4">
        <v>45066</v>
      </c>
      <c r="F25">
        <v>2</v>
      </c>
      <c r="G25" t="s">
        <v>92</v>
      </c>
      <c r="H25" t="s">
        <v>307</v>
      </c>
      <c r="I25" t="s">
        <v>204</v>
      </c>
      <c r="J25" t="str">
        <f>VLOOKUP(I25,Albums!A:B,2,0)</f>
        <v>Midnights</v>
      </c>
      <c r="L25" t="e">
        <f>VLOOKUP(K25,Albums!A:B,2,0)</f>
        <v>#N/A</v>
      </c>
      <c r="N25" t="e">
        <f>VLOOKUP(M25,Albums!A:B,2,0)</f>
        <v>#N/A</v>
      </c>
      <c r="O25" t="s">
        <v>15</v>
      </c>
      <c r="P25" t="str">
        <f>VLOOKUP(O25,Albums!A:B,2,0)</f>
        <v>Taylor Swift</v>
      </c>
      <c r="R25" t="e">
        <f>VLOOKUP(Q25,Albums!A:B,2,0)</f>
        <v>#N/A</v>
      </c>
      <c r="T25" t="e">
        <f>VLOOKUP(S25,Albums!A:B,2,0)</f>
        <v>#N/A</v>
      </c>
      <c r="V25" t="s">
        <v>528</v>
      </c>
      <c r="W25" t="s">
        <v>504</v>
      </c>
      <c r="X25" t="s">
        <v>502</v>
      </c>
      <c r="Y25" t="s">
        <v>537</v>
      </c>
      <c r="Z25" t="s">
        <v>516</v>
      </c>
      <c r="AA25" t="s">
        <v>499</v>
      </c>
      <c r="AB25" t="s">
        <v>514</v>
      </c>
      <c r="AC25" t="s">
        <v>529</v>
      </c>
      <c r="AD25" t="s">
        <v>532</v>
      </c>
      <c r="AE25" t="s">
        <v>500</v>
      </c>
      <c r="AF25" t="s">
        <v>500</v>
      </c>
      <c r="AG25" t="s">
        <v>495</v>
      </c>
      <c r="AH25" t="s">
        <v>527</v>
      </c>
      <c r="AI25" s="10" t="s">
        <v>522</v>
      </c>
    </row>
    <row r="26" spans="1:35" x14ac:dyDescent="0.3">
      <c r="A26" s="23" t="s">
        <v>426</v>
      </c>
      <c r="B26" s="21" t="s">
        <v>301</v>
      </c>
      <c r="C26" s="21" t="s">
        <v>322</v>
      </c>
      <c r="D26" s="21" t="s">
        <v>323</v>
      </c>
      <c r="E26" s="22">
        <v>45067</v>
      </c>
      <c r="F26" s="21">
        <v>3</v>
      </c>
      <c r="G26" s="21" t="s">
        <v>92</v>
      </c>
      <c r="H26" s="21" t="s">
        <v>267</v>
      </c>
      <c r="I26" s="21" t="s">
        <v>143</v>
      </c>
      <c r="J26" s="21" t="str">
        <f>VLOOKUP(I26,Albums!A:B,2,0)</f>
        <v>Lover</v>
      </c>
      <c r="K26" s="21"/>
      <c r="L26" s="21" t="e">
        <f>VLOOKUP(K26,Albums!A:B,2,0)</f>
        <v>#N/A</v>
      </c>
      <c r="M26" s="21"/>
      <c r="N26" s="21" t="e">
        <f>VLOOKUP(M26,Albums!A:B,2,0)</f>
        <v>#N/A</v>
      </c>
      <c r="O26" s="21" t="s">
        <v>69</v>
      </c>
      <c r="P26" s="21" t="str">
        <f>VLOOKUP(O26,Albums!A:B,2,0)</f>
        <v>Red</v>
      </c>
      <c r="Q26" s="21"/>
      <c r="R26" s="21" t="e">
        <f>VLOOKUP(Q26,Albums!A:B,2,0)</f>
        <v>#N/A</v>
      </c>
      <c r="S26" s="21"/>
      <c r="T26" s="21" t="e">
        <f>VLOOKUP(S26,Albums!A:B,2,0)</f>
        <v>#N/A</v>
      </c>
      <c r="U26" s="21"/>
      <c r="V26" s="21" t="s">
        <v>510</v>
      </c>
      <c r="W26" s="21" t="s">
        <v>511</v>
      </c>
      <c r="X26" s="21" t="s">
        <v>495</v>
      </c>
      <c r="Y26" s="21" t="s">
        <v>531</v>
      </c>
      <c r="Z26" s="21" t="s">
        <v>516</v>
      </c>
      <c r="AA26" s="21" t="s">
        <v>499</v>
      </c>
      <c r="AB26" s="21" t="s">
        <v>542</v>
      </c>
      <c r="AC26" s="21" t="s">
        <v>497</v>
      </c>
      <c r="AD26" s="21" t="s">
        <v>495</v>
      </c>
      <c r="AE26" s="21" t="s">
        <v>495</v>
      </c>
      <c r="AF26" s="21" t="s">
        <v>69</v>
      </c>
      <c r="AG26" s="21" t="s">
        <v>526</v>
      </c>
      <c r="AH26" s="21" t="s">
        <v>541</v>
      </c>
      <c r="AI26" s="24" t="s">
        <v>509</v>
      </c>
    </row>
    <row r="27" spans="1:35" x14ac:dyDescent="0.3">
      <c r="A27" s="25" t="s">
        <v>426</v>
      </c>
      <c r="B27" s="19" t="s">
        <v>301</v>
      </c>
      <c r="C27" s="19" t="s">
        <v>324</v>
      </c>
      <c r="D27" s="19" t="s">
        <v>325</v>
      </c>
      <c r="E27" s="20">
        <v>45072</v>
      </c>
      <c r="F27" s="19">
        <v>1</v>
      </c>
      <c r="G27" s="19" t="s">
        <v>92</v>
      </c>
      <c r="H27" s="19" t="s">
        <v>307</v>
      </c>
      <c r="I27" s="19" t="s">
        <v>133</v>
      </c>
      <c r="J27" s="19" t="str">
        <f>VLOOKUP(I27,Albums!A:B,2,0)</f>
        <v>reputation</v>
      </c>
      <c r="K27" s="19"/>
      <c r="L27" s="19" t="e">
        <f>VLOOKUP(K27,Albums!A:B,2,0)</f>
        <v>#N/A</v>
      </c>
      <c r="M27" s="19"/>
      <c r="N27" s="19" t="e">
        <f>VLOOKUP(M27,Albums!A:B,2,0)</f>
        <v>#N/A</v>
      </c>
      <c r="O27" s="19" t="s">
        <v>198</v>
      </c>
      <c r="P27" s="19" t="str">
        <f>VLOOKUP(O27,Albums!A:B,2,0)</f>
        <v>Midnights</v>
      </c>
      <c r="Q27" s="19"/>
      <c r="R27" s="19" t="e">
        <f>VLOOKUP(Q27,Albums!A:B,2,0)</f>
        <v>#N/A</v>
      </c>
      <c r="S27" s="19"/>
      <c r="T27" s="19" t="e">
        <f>VLOOKUP(S27,Albums!A:B,2,0)</f>
        <v>#N/A</v>
      </c>
      <c r="U27" s="19" t="s">
        <v>548</v>
      </c>
      <c r="V27" s="19" t="s">
        <v>501</v>
      </c>
      <c r="W27" s="19" t="s">
        <v>511</v>
      </c>
      <c r="X27" s="19" t="s">
        <v>495</v>
      </c>
      <c r="Y27" s="19" t="s">
        <v>531</v>
      </c>
      <c r="Z27" s="19" t="s">
        <v>540</v>
      </c>
      <c r="AA27" s="19" t="s">
        <v>499</v>
      </c>
      <c r="AB27" s="19" t="s">
        <v>511</v>
      </c>
      <c r="AC27" s="19" t="s">
        <v>524</v>
      </c>
      <c r="AD27" s="19" t="s">
        <v>532</v>
      </c>
      <c r="AE27" s="19" t="s">
        <v>495</v>
      </c>
      <c r="AF27" s="19" t="s">
        <v>69</v>
      </c>
      <c r="AG27" s="19" t="s">
        <v>511</v>
      </c>
      <c r="AH27" s="19" t="s">
        <v>541</v>
      </c>
      <c r="AI27" s="26"/>
    </row>
    <row r="28" spans="1:35" x14ac:dyDescent="0.3">
      <c r="A28" s="9" t="s">
        <v>426</v>
      </c>
      <c r="B28" t="s">
        <v>301</v>
      </c>
      <c r="C28" t="s">
        <v>324</v>
      </c>
      <c r="D28" t="s">
        <v>325</v>
      </c>
      <c r="E28" s="4">
        <v>45073</v>
      </c>
      <c r="F28">
        <v>2</v>
      </c>
      <c r="G28" t="s">
        <v>92</v>
      </c>
      <c r="H28" t="s">
        <v>267</v>
      </c>
      <c r="I28" t="s">
        <v>80</v>
      </c>
      <c r="J28" t="str">
        <f>VLOOKUP(I28,Albums!A:B,2,0)</f>
        <v>Red</v>
      </c>
      <c r="L28" t="e">
        <f>VLOOKUP(K28,Albums!A:B,2,0)</f>
        <v>#N/A</v>
      </c>
      <c r="N28" t="e">
        <f>VLOOKUP(M28,Albums!A:B,2,0)</f>
        <v>#N/A</v>
      </c>
      <c r="O28" t="s">
        <v>151</v>
      </c>
      <c r="P28" t="str">
        <f>VLOOKUP(O28,Albums!A:B,2,0)</f>
        <v>Lover</v>
      </c>
      <c r="R28" t="e">
        <f>VLOOKUP(Q28,Albums!A:B,2,0)</f>
        <v>#N/A</v>
      </c>
      <c r="T28" t="e">
        <f>VLOOKUP(S28,Albums!A:B,2,0)</f>
        <v>#N/A</v>
      </c>
      <c r="U28" t="s">
        <v>549</v>
      </c>
      <c r="V28" t="s">
        <v>510</v>
      </c>
      <c r="W28" t="s">
        <v>511</v>
      </c>
      <c r="X28" t="s">
        <v>495</v>
      </c>
      <c r="Y28" t="s">
        <v>539</v>
      </c>
      <c r="Z28" t="s">
        <v>516</v>
      </c>
      <c r="AA28" t="s">
        <v>499</v>
      </c>
      <c r="AB28" t="s">
        <v>495</v>
      </c>
      <c r="AC28" t="s">
        <v>529</v>
      </c>
      <c r="AD28" t="s">
        <v>500</v>
      </c>
      <c r="AE28" t="s">
        <v>500</v>
      </c>
      <c r="AF28" t="s">
        <v>500</v>
      </c>
      <c r="AG28" t="s">
        <v>534</v>
      </c>
      <c r="AH28" t="s">
        <v>527</v>
      </c>
      <c r="AI28" s="10"/>
    </row>
    <row r="29" spans="1:35" x14ac:dyDescent="0.3">
      <c r="A29" s="23" t="s">
        <v>426</v>
      </c>
      <c r="B29" s="21" t="s">
        <v>301</v>
      </c>
      <c r="C29" s="21" t="s">
        <v>324</v>
      </c>
      <c r="D29" s="21" t="s">
        <v>325</v>
      </c>
      <c r="E29" s="22">
        <v>45074</v>
      </c>
      <c r="F29" s="21">
        <v>3</v>
      </c>
      <c r="G29" s="21" t="s">
        <v>92</v>
      </c>
      <c r="H29" s="21" t="s">
        <v>326</v>
      </c>
      <c r="I29" s="21" t="s">
        <v>468</v>
      </c>
      <c r="J29" s="21" t="str">
        <f>VLOOKUP(I29,Albums!A:B,2,0)</f>
        <v>1989</v>
      </c>
      <c r="K29" s="21"/>
      <c r="L29" s="21" t="e">
        <f>VLOOKUP(K29,Albums!A:B,2,0)</f>
        <v>#N/A</v>
      </c>
      <c r="M29" s="21"/>
      <c r="N29" s="21" t="e">
        <f>VLOOKUP(M29,Albums!A:B,2,0)</f>
        <v>#N/A</v>
      </c>
      <c r="O29" s="21" t="s">
        <v>115</v>
      </c>
      <c r="P29" s="21" t="str">
        <f>VLOOKUP(O29,Albums!A:B,2,0)</f>
        <v>1989</v>
      </c>
      <c r="Q29" s="21"/>
      <c r="R29" s="21" t="e">
        <f>VLOOKUP(Q29,Albums!A:B,2,0)</f>
        <v>#N/A</v>
      </c>
      <c r="S29" s="21"/>
      <c r="T29" s="21" t="e">
        <f>VLOOKUP(S29,Albums!A:B,2,0)</f>
        <v>#N/A</v>
      </c>
      <c r="U29" s="21" t="s">
        <v>549</v>
      </c>
      <c r="V29" s="21" t="s">
        <v>528</v>
      </c>
      <c r="W29" s="21" t="s">
        <v>504</v>
      </c>
      <c r="X29" s="21" t="s">
        <v>502</v>
      </c>
      <c r="Y29" s="21" t="s">
        <v>539</v>
      </c>
      <c r="Z29" s="21" t="s">
        <v>540</v>
      </c>
      <c r="AA29" s="21" t="s">
        <v>499</v>
      </c>
      <c r="AB29" s="21" t="s">
        <v>542</v>
      </c>
      <c r="AC29" s="21" t="s">
        <v>497</v>
      </c>
      <c r="AD29" s="21" t="s">
        <v>501</v>
      </c>
      <c r="AE29" s="21" t="s">
        <v>536</v>
      </c>
      <c r="AF29" s="21" t="s">
        <v>516</v>
      </c>
      <c r="AG29" s="21" t="s">
        <v>526</v>
      </c>
      <c r="AH29" s="21" t="s">
        <v>541</v>
      </c>
      <c r="AI29" s="24"/>
    </row>
    <row r="30" spans="1:35" x14ac:dyDescent="0.3">
      <c r="A30" s="25" t="s">
        <v>426</v>
      </c>
      <c r="B30" s="19" t="s">
        <v>301</v>
      </c>
      <c r="C30" s="19" t="s">
        <v>327</v>
      </c>
      <c r="D30" s="19" t="s">
        <v>328</v>
      </c>
      <c r="E30" s="20">
        <v>45079</v>
      </c>
      <c r="F30" s="19">
        <v>1</v>
      </c>
      <c r="G30" s="19" t="s">
        <v>329</v>
      </c>
      <c r="H30" s="19" t="s">
        <v>326</v>
      </c>
      <c r="I30" s="19" t="s">
        <v>109</v>
      </c>
      <c r="J30" s="19" t="str">
        <f>VLOOKUP(I30,Albums!A:B,2,0)</f>
        <v>1989</v>
      </c>
      <c r="K30" s="19"/>
      <c r="L30" s="19" t="e">
        <f>VLOOKUP(K30,Albums!A:B,2,0)</f>
        <v>#N/A</v>
      </c>
      <c r="M30" s="19"/>
      <c r="N30" s="19" t="e">
        <f>VLOOKUP(M30,Albums!A:B,2,0)</f>
        <v>#N/A</v>
      </c>
      <c r="O30" s="19" t="s">
        <v>177</v>
      </c>
      <c r="P30" s="19" t="str">
        <f>VLOOKUP(O30,Albums!A:B,2,0)</f>
        <v>folklore</v>
      </c>
      <c r="Q30" s="19"/>
      <c r="R30" s="19" t="e">
        <f>VLOOKUP(Q30,Albums!A:B,2,0)</f>
        <v>#N/A</v>
      </c>
      <c r="S30" s="19"/>
      <c r="T30" s="19" t="e">
        <f>VLOOKUP(S30,Albums!A:B,2,0)</f>
        <v>#N/A</v>
      </c>
      <c r="U30" s="19"/>
      <c r="V30" s="19" t="s">
        <v>510</v>
      </c>
      <c r="W30" s="19" t="s">
        <v>511</v>
      </c>
      <c r="X30" s="19" t="s">
        <v>495</v>
      </c>
      <c r="Y30" s="19" t="s">
        <v>531</v>
      </c>
      <c r="Z30" s="19" t="s">
        <v>516</v>
      </c>
      <c r="AA30" s="19" t="s">
        <v>499</v>
      </c>
      <c r="AB30" s="19" t="s">
        <v>514</v>
      </c>
      <c r="AC30" s="19" t="s">
        <v>497</v>
      </c>
      <c r="AD30" s="19" t="s">
        <v>500</v>
      </c>
      <c r="AE30" s="19" t="s">
        <v>495</v>
      </c>
      <c r="AF30" s="19" t="s">
        <v>69</v>
      </c>
      <c r="AG30" s="19" t="s">
        <v>534</v>
      </c>
      <c r="AH30" s="19" t="s">
        <v>541</v>
      </c>
      <c r="AI30" s="26" t="s">
        <v>522</v>
      </c>
    </row>
    <row r="31" spans="1:35" x14ac:dyDescent="0.3">
      <c r="A31" s="9" t="s">
        <v>426</v>
      </c>
      <c r="B31" t="s">
        <v>301</v>
      </c>
      <c r="C31" t="s">
        <v>327</v>
      </c>
      <c r="D31" t="s">
        <v>328</v>
      </c>
      <c r="E31" s="4">
        <v>45080</v>
      </c>
      <c r="F31">
        <v>2</v>
      </c>
      <c r="G31" t="s">
        <v>329</v>
      </c>
      <c r="H31" t="s">
        <v>326</v>
      </c>
      <c r="I31" t="s">
        <v>37</v>
      </c>
      <c r="J31" t="str">
        <f>VLOOKUP(I31,Albums!A:B,2,0)</f>
        <v>Fearless</v>
      </c>
      <c r="L31" t="e">
        <f>VLOOKUP(K31,Albums!A:B,2,0)</f>
        <v>#N/A</v>
      </c>
      <c r="N31" t="e">
        <f>VLOOKUP(M31,Albums!A:B,2,0)</f>
        <v>#N/A</v>
      </c>
      <c r="O31" t="s">
        <v>252</v>
      </c>
      <c r="P31" t="str">
        <f>VLOOKUP(O31,Albums!A:B,2,0)</f>
        <v>Other</v>
      </c>
      <c r="R31" t="e">
        <f>VLOOKUP(Q31,Albums!A:B,2,0)</f>
        <v>#N/A</v>
      </c>
      <c r="T31" t="e">
        <f>VLOOKUP(S31,Albums!A:B,2,0)</f>
        <v>#N/A</v>
      </c>
      <c r="U31" t="s">
        <v>38</v>
      </c>
      <c r="V31" t="s">
        <v>501</v>
      </c>
      <c r="W31" t="s">
        <v>511</v>
      </c>
      <c r="X31" t="s">
        <v>502</v>
      </c>
      <c r="Y31" t="s">
        <v>539</v>
      </c>
      <c r="Z31" t="s">
        <v>516</v>
      </c>
      <c r="AA31" t="s">
        <v>499</v>
      </c>
      <c r="AB31" t="s">
        <v>495</v>
      </c>
      <c r="AC31" t="s">
        <v>529</v>
      </c>
      <c r="AD31" t="s">
        <v>532</v>
      </c>
      <c r="AE31" t="s">
        <v>500</v>
      </c>
      <c r="AF31" t="s">
        <v>500</v>
      </c>
      <c r="AG31" t="s">
        <v>511</v>
      </c>
      <c r="AH31" t="s">
        <v>527</v>
      </c>
      <c r="AI31" s="10" t="s">
        <v>509</v>
      </c>
    </row>
    <row r="32" spans="1:35" x14ac:dyDescent="0.3">
      <c r="A32" s="23" t="s">
        <v>426</v>
      </c>
      <c r="B32" s="21" t="s">
        <v>301</v>
      </c>
      <c r="C32" s="21" t="s">
        <v>327</v>
      </c>
      <c r="D32" s="21" t="s">
        <v>328</v>
      </c>
      <c r="E32" s="22">
        <v>45081</v>
      </c>
      <c r="F32" s="21">
        <v>3</v>
      </c>
      <c r="G32" s="21" t="s">
        <v>311</v>
      </c>
      <c r="H32" s="21" t="s">
        <v>267</v>
      </c>
      <c r="I32" s="21" t="s">
        <v>218</v>
      </c>
      <c r="J32" s="21" t="str">
        <f>VLOOKUP(I32,Albums!A:B,2,0)</f>
        <v>Midnights</v>
      </c>
      <c r="K32" s="21"/>
      <c r="L32" s="21" t="e">
        <f>VLOOKUP(K32,Albums!A:B,2,0)</f>
        <v>#N/A</v>
      </c>
      <c r="M32" s="21"/>
      <c r="N32" s="21" t="e">
        <f>VLOOKUP(M32,Albums!A:B,2,0)</f>
        <v>#N/A</v>
      </c>
      <c r="O32" s="21" t="s">
        <v>86</v>
      </c>
      <c r="P32" s="21" t="str">
        <f>VLOOKUP(O32,Albums!A:B,2,0)</f>
        <v>Red</v>
      </c>
      <c r="Q32" s="21"/>
      <c r="R32" s="21" t="e">
        <f>VLOOKUP(Q32,Albums!A:B,2,0)</f>
        <v>#N/A</v>
      </c>
      <c r="S32" s="21"/>
      <c r="T32" s="21" t="e">
        <f>VLOOKUP(S32,Albums!A:B,2,0)</f>
        <v>#N/A</v>
      </c>
      <c r="U32" s="21"/>
      <c r="V32" s="21" t="s">
        <v>528</v>
      </c>
      <c r="W32" s="21" t="s">
        <v>504</v>
      </c>
      <c r="X32" s="21" t="s">
        <v>495</v>
      </c>
      <c r="Y32" s="21" t="s">
        <v>537</v>
      </c>
      <c r="Z32" s="21" t="s">
        <v>516</v>
      </c>
      <c r="AA32" s="21" t="s">
        <v>499</v>
      </c>
      <c r="AB32" s="21" t="s">
        <v>542</v>
      </c>
      <c r="AC32" s="21" t="s">
        <v>524</v>
      </c>
      <c r="AD32" s="21" t="s">
        <v>495</v>
      </c>
      <c r="AE32" s="21" t="s">
        <v>536</v>
      </c>
      <c r="AF32" s="21" t="s">
        <v>516</v>
      </c>
      <c r="AG32" s="21" t="s">
        <v>495</v>
      </c>
      <c r="AH32" s="21" t="s">
        <v>541</v>
      </c>
      <c r="AI32" s="24" t="s">
        <v>522</v>
      </c>
    </row>
    <row r="33" spans="1:35" x14ac:dyDescent="0.3">
      <c r="A33" s="25" t="s">
        <v>426</v>
      </c>
      <c r="B33" s="19" t="s">
        <v>301</v>
      </c>
      <c r="C33" s="19" t="s">
        <v>330</v>
      </c>
      <c r="D33" s="19" t="s">
        <v>331</v>
      </c>
      <c r="E33" s="20">
        <v>45086</v>
      </c>
      <c r="F33" s="19">
        <v>1</v>
      </c>
      <c r="G33" s="19" t="s">
        <v>329</v>
      </c>
      <c r="H33" s="19" t="s">
        <v>267</v>
      </c>
      <c r="I33" s="19" t="s">
        <v>56</v>
      </c>
      <c r="J33" s="19" t="str">
        <f>VLOOKUP(I33,Albums!A:B,2,0)</f>
        <v>Speak Now</v>
      </c>
      <c r="K33" s="19"/>
      <c r="L33" s="19" t="e">
        <f>VLOOKUP(K33,Albums!A:B,2,0)</f>
        <v>#N/A</v>
      </c>
      <c r="M33" s="19"/>
      <c r="N33" s="19" t="e">
        <f>VLOOKUP(M33,Albums!A:B,2,0)</f>
        <v>#N/A</v>
      </c>
      <c r="O33" s="19" t="s">
        <v>75</v>
      </c>
      <c r="P33" s="19" t="str">
        <f>VLOOKUP(O33,Albums!A:B,2,0)</f>
        <v>Red</v>
      </c>
      <c r="Q33" s="19"/>
      <c r="R33" s="19" t="e">
        <f>VLOOKUP(Q33,Albums!A:B,2,0)</f>
        <v>#N/A</v>
      </c>
      <c r="S33" s="19"/>
      <c r="T33" s="19" t="e">
        <f>VLOOKUP(S33,Albums!A:B,2,0)</f>
        <v>#N/A</v>
      </c>
      <c r="U33" s="19"/>
      <c r="V33" s="19" t="s">
        <v>510</v>
      </c>
      <c r="W33" s="19" t="s">
        <v>511</v>
      </c>
      <c r="X33" s="19" t="s">
        <v>495</v>
      </c>
      <c r="Y33" s="19" t="s">
        <v>531</v>
      </c>
      <c r="Z33" s="19" t="s">
        <v>516</v>
      </c>
      <c r="AA33" s="19" t="s">
        <v>499</v>
      </c>
      <c r="AB33" s="19" t="s">
        <v>514</v>
      </c>
      <c r="AC33" s="19" t="s">
        <v>529</v>
      </c>
      <c r="AD33" s="19" t="s">
        <v>500</v>
      </c>
      <c r="AE33" s="19" t="s">
        <v>495</v>
      </c>
      <c r="AF33" s="19" t="s">
        <v>69</v>
      </c>
      <c r="AG33" s="19" t="s">
        <v>534</v>
      </c>
      <c r="AH33" s="19" t="s">
        <v>541</v>
      </c>
      <c r="AI33" s="26" t="s">
        <v>522</v>
      </c>
    </row>
    <row r="34" spans="1:35" x14ac:dyDescent="0.3">
      <c r="A34" s="23" t="s">
        <v>426</v>
      </c>
      <c r="B34" s="21" t="s">
        <v>301</v>
      </c>
      <c r="C34" s="21" t="s">
        <v>330</v>
      </c>
      <c r="D34" s="21" t="s">
        <v>331</v>
      </c>
      <c r="E34" s="22">
        <v>45087</v>
      </c>
      <c r="F34" s="21">
        <v>2</v>
      </c>
      <c r="G34" s="21" t="s">
        <v>329</v>
      </c>
      <c r="H34" s="21" t="s">
        <v>326</v>
      </c>
      <c r="I34" s="21" t="s">
        <v>469</v>
      </c>
      <c r="J34" s="21" t="str">
        <f>VLOOKUP(I34,Albums!A:B,2,0)</f>
        <v>1989</v>
      </c>
      <c r="K34" s="21"/>
      <c r="L34" s="21" t="e">
        <f>VLOOKUP(K34,Albums!A:B,2,0)</f>
        <v>#N/A</v>
      </c>
      <c r="M34" s="21"/>
      <c r="N34" s="21" t="e">
        <f>VLOOKUP(M34,Albums!A:B,2,0)</f>
        <v>#N/A</v>
      </c>
      <c r="O34" s="21" t="s">
        <v>24</v>
      </c>
      <c r="P34" s="21" t="str">
        <f>VLOOKUP(O34,Albums!A:B,2,0)</f>
        <v>Fearless</v>
      </c>
      <c r="Q34" s="21"/>
      <c r="R34" s="21" t="e">
        <f>VLOOKUP(Q34,Albums!A:B,2,0)</f>
        <v>#N/A</v>
      </c>
      <c r="S34" s="21"/>
      <c r="T34" s="21" t="e">
        <f>VLOOKUP(S34,Albums!A:B,2,0)</f>
        <v>#N/A</v>
      </c>
      <c r="U34" s="21"/>
      <c r="V34" s="21" t="s">
        <v>528</v>
      </c>
      <c r="W34" s="21" t="s">
        <v>504</v>
      </c>
      <c r="X34" s="21" t="s">
        <v>502</v>
      </c>
      <c r="Y34" s="21" t="s">
        <v>539</v>
      </c>
      <c r="Z34" s="21" t="s">
        <v>516</v>
      </c>
      <c r="AA34" s="21" t="s">
        <v>499</v>
      </c>
      <c r="AB34" s="21" t="s">
        <v>495</v>
      </c>
      <c r="AC34" s="21" t="s">
        <v>497</v>
      </c>
      <c r="AD34" s="21" t="s">
        <v>532</v>
      </c>
      <c r="AE34" s="21" t="s">
        <v>536</v>
      </c>
      <c r="AF34" s="21" t="s">
        <v>516</v>
      </c>
      <c r="AG34" s="21" t="s">
        <v>511</v>
      </c>
      <c r="AH34" s="21" t="s">
        <v>527</v>
      </c>
      <c r="AI34" s="24" t="s">
        <v>509</v>
      </c>
    </row>
    <row r="35" spans="1:35" x14ac:dyDescent="0.3">
      <c r="A35" s="25" t="s">
        <v>426</v>
      </c>
      <c r="B35" s="19" t="s">
        <v>301</v>
      </c>
      <c r="C35" s="19" t="s">
        <v>332</v>
      </c>
      <c r="D35" s="19" t="s">
        <v>333</v>
      </c>
      <c r="E35" s="20">
        <v>45093</v>
      </c>
      <c r="F35" s="19">
        <v>1</v>
      </c>
      <c r="G35" s="19" t="s">
        <v>329</v>
      </c>
      <c r="H35" s="19" t="s">
        <v>267</v>
      </c>
      <c r="I35" s="19" t="s">
        <v>39</v>
      </c>
      <c r="J35" s="19" t="str">
        <f>VLOOKUP(I35,Albums!A:B,2,0)</f>
        <v>Fearless</v>
      </c>
      <c r="K35" s="19"/>
      <c r="L35" s="19" t="e">
        <f>VLOOKUP(K35,Albums!A:B,2,0)</f>
        <v>#N/A</v>
      </c>
      <c r="M35" s="19"/>
      <c r="N35" s="19" t="e">
        <f>VLOOKUP(M35,Albums!A:B,2,0)</f>
        <v>#N/A</v>
      </c>
      <c r="O35" s="19" t="s">
        <v>78</v>
      </c>
      <c r="P35" s="19" t="str">
        <f>VLOOKUP(O35,Albums!A:B,2,0)</f>
        <v>Red</v>
      </c>
      <c r="Q35" s="19"/>
      <c r="R35" s="19" t="e">
        <f>VLOOKUP(Q35,Albums!A:B,2,0)</f>
        <v>#N/A</v>
      </c>
      <c r="S35" s="19"/>
      <c r="T35" s="19" t="e">
        <f>VLOOKUP(S35,Albums!A:B,2,0)</f>
        <v>#N/A</v>
      </c>
      <c r="U35" s="19"/>
      <c r="V35" s="19" t="s">
        <v>510</v>
      </c>
      <c r="W35" s="19" t="s">
        <v>511</v>
      </c>
      <c r="X35" s="19" t="s">
        <v>495</v>
      </c>
      <c r="Y35" s="19" t="s">
        <v>539</v>
      </c>
      <c r="Z35" s="19" t="s">
        <v>516</v>
      </c>
      <c r="AA35" s="19" t="s">
        <v>499</v>
      </c>
      <c r="AB35" s="19" t="s">
        <v>514</v>
      </c>
      <c r="AC35" s="19" t="s">
        <v>524</v>
      </c>
      <c r="AD35" s="19" t="s">
        <v>500</v>
      </c>
      <c r="AE35" s="19" t="s">
        <v>536</v>
      </c>
      <c r="AF35" s="19" t="s">
        <v>516</v>
      </c>
      <c r="AG35" s="19" t="s">
        <v>534</v>
      </c>
      <c r="AH35" s="19" t="s">
        <v>541</v>
      </c>
      <c r="AI35" s="26" t="s">
        <v>509</v>
      </c>
    </row>
    <row r="36" spans="1:35" x14ac:dyDescent="0.3">
      <c r="A36" s="23" t="s">
        <v>426</v>
      </c>
      <c r="B36" s="21" t="s">
        <v>301</v>
      </c>
      <c r="C36" s="21" t="s">
        <v>332</v>
      </c>
      <c r="D36" s="21" t="s">
        <v>333</v>
      </c>
      <c r="E36" s="22">
        <v>45094</v>
      </c>
      <c r="F36" s="21">
        <v>2</v>
      </c>
      <c r="G36" s="21" t="s">
        <v>329</v>
      </c>
      <c r="H36" s="21" t="s">
        <v>326</v>
      </c>
      <c r="I36" s="21" t="s">
        <v>167</v>
      </c>
      <c r="J36" s="21" t="str">
        <f>VLOOKUP(I36,Albums!A:B,2,0)</f>
        <v>folklore</v>
      </c>
      <c r="K36" s="21"/>
      <c r="L36" s="21" t="e">
        <f>VLOOKUP(K36,Albums!A:B,2,0)</f>
        <v>#N/A</v>
      </c>
      <c r="M36" s="21"/>
      <c r="N36" s="21" t="e">
        <f>VLOOKUP(M36,Albums!A:B,2,0)</f>
        <v>#N/A</v>
      </c>
      <c r="O36" s="21" t="s">
        <v>470</v>
      </c>
      <c r="P36" s="21" t="str">
        <f>VLOOKUP(O36,Albums!A:B,2,0)</f>
        <v>Speak Now</v>
      </c>
      <c r="Q36" s="21"/>
      <c r="R36" s="21" t="e">
        <f>VLOOKUP(Q36,Albums!A:B,2,0)</f>
        <v>#N/A</v>
      </c>
      <c r="S36" s="21"/>
      <c r="T36" s="21" t="e">
        <f>VLOOKUP(S36,Albums!A:B,2,0)</f>
        <v>#N/A</v>
      </c>
      <c r="U36" s="21" t="s">
        <v>461</v>
      </c>
      <c r="V36" s="21" t="s">
        <v>528</v>
      </c>
      <c r="W36" s="21" t="s">
        <v>504</v>
      </c>
      <c r="X36" s="21" t="s">
        <v>502</v>
      </c>
      <c r="Y36" s="21" t="s">
        <v>531</v>
      </c>
      <c r="Z36" s="21" t="s">
        <v>516</v>
      </c>
      <c r="AA36" s="21" t="s">
        <v>499</v>
      </c>
      <c r="AB36" s="21" t="s">
        <v>495</v>
      </c>
      <c r="AC36" s="21" t="s">
        <v>497</v>
      </c>
      <c r="AD36" s="21" t="s">
        <v>532</v>
      </c>
      <c r="AE36" s="21" t="s">
        <v>495</v>
      </c>
      <c r="AF36" s="21" t="s">
        <v>69</v>
      </c>
      <c r="AG36" s="21" t="s">
        <v>511</v>
      </c>
      <c r="AH36" s="21" t="s">
        <v>527</v>
      </c>
      <c r="AI36" s="24" t="s">
        <v>522</v>
      </c>
    </row>
    <row r="37" spans="1:35" x14ac:dyDescent="0.3">
      <c r="A37" s="25" t="s">
        <v>426</v>
      </c>
      <c r="B37" s="19" t="s">
        <v>301</v>
      </c>
      <c r="C37" s="19" t="s">
        <v>334</v>
      </c>
      <c r="D37" s="19" t="s">
        <v>335</v>
      </c>
      <c r="E37" s="20">
        <v>45100</v>
      </c>
      <c r="F37" s="19">
        <v>1</v>
      </c>
      <c r="G37" s="19" t="s">
        <v>329</v>
      </c>
      <c r="H37" s="19" t="s">
        <v>267</v>
      </c>
      <c r="I37" s="19" t="s">
        <v>145</v>
      </c>
      <c r="J37" s="19" t="str">
        <f>VLOOKUP(I37,Albums!A:B,2,0)</f>
        <v>Lover</v>
      </c>
      <c r="K37" s="19"/>
      <c r="L37" s="19" t="e">
        <f>VLOOKUP(K37,Albums!A:B,2,0)</f>
        <v>#N/A</v>
      </c>
      <c r="M37" s="19"/>
      <c r="N37" s="19" t="e">
        <f>VLOOKUP(M37,Albums!A:B,2,0)</f>
        <v>#N/A</v>
      </c>
      <c r="O37" s="19" t="s">
        <v>471</v>
      </c>
      <c r="P37" s="19" t="str">
        <f>VLOOKUP(O37,Albums!A:B,2,0)</f>
        <v>Fearless</v>
      </c>
      <c r="Q37" s="19"/>
      <c r="R37" s="19" t="e">
        <f>VLOOKUP(Q37,Albums!A:B,2,0)</f>
        <v>#N/A</v>
      </c>
      <c r="S37" s="19"/>
      <c r="T37" s="19" t="e">
        <f>VLOOKUP(S37,Albums!A:B,2,0)</f>
        <v>#N/A</v>
      </c>
      <c r="U37" s="19"/>
      <c r="V37" s="19" t="s">
        <v>528</v>
      </c>
      <c r="W37" s="19" t="s">
        <v>504</v>
      </c>
      <c r="X37" s="19" t="s">
        <v>495</v>
      </c>
      <c r="Y37" s="19" t="s">
        <v>531</v>
      </c>
      <c r="Z37" s="19" t="s">
        <v>516</v>
      </c>
      <c r="AA37" s="19" t="s">
        <v>499</v>
      </c>
      <c r="AB37" s="19" t="s">
        <v>514</v>
      </c>
      <c r="AC37" s="19" t="s">
        <v>497</v>
      </c>
      <c r="AD37" s="19" t="s">
        <v>501</v>
      </c>
      <c r="AE37" s="19" t="s">
        <v>500</v>
      </c>
      <c r="AF37" s="19" t="s">
        <v>500</v>
      </c>
      <c r="AG37" s="19" t="s">
        <v>495</v>
      </c>
      <c r="AH37" s="19" t="s">
        <v>527</v>
      </c>
      <c r="AI37" s="26" t="s">
        <v>522</v>
      </c>
    </row>
    <row r="38" spans="1:35" x14ac:dyDescent="0.3">
      <c r="A38" s="23" t="s">
        <v>426</v>
      </c>
      <c r="B38" s="21" t="s">
        <v>301</v>
      </c>
      <c r="C38" s="21" t="s">
        <v>334</v>
      </c>
      <c r="D38" s="21" t="s">
        <v>335</v>
      </c>
      <c r="E38" s="22">
        <v>45101</v>
      </c>
      <c r="F38" s="21">
        <v>2</v>
      </c>
      <c r="G38" s="21" t="s">
        <v>329</v>
      </c>
      <c r="H38" s="21" t="s">
        <v>326</v>
      </c>
      <c r="I38" s="21" t="s">
        <v>472</v>
      </c>
      <c r="J38" s="21" t="str">
        <f>VLOOKUP(I38,Albums!A:B,2,0)</f>
        <v>Speak Now</v>
      </c>
      <c r="K38" s="21"/>
      <c r="L38" s="21" t="e">
        <f>VLOOKUP(K38,Albums!A:B,2,0)</f>
        <v>#N/A</v>
      </c>
      <c r="M38" s="21"/>
      <c r="N38" s="21" t="e">
        <f>VLOOKUP(M38,Albums!A:B,2,0)</f>
        <v>#N/A</v>
      </c>
      <c r="O38" s="21" t="s">
        <v>157</v>
      </c>
      <c r="P38" s="21" t="str">
        <f>VLOOKUP(O38,Albums!A:B,2,0)</f>
        <v>Lover</v>
      </c>
      <c r="Q38" s="21"/>
      <c r="R38" s="21" t="e">
        <f>VLOOKUP(Q38,Albums!A:B,2,0)</f>
        <v>#N/A</v>
      </c>
      <c r="S38" s="21"/>
      <c r="T38" s="21" t="e">
        <f>VLOOKUP(S38,Albums!A:B,2,0)</f>
        <v>#N/A</v>
      </c>
      <c r="U38" s="21"/>
      <c r="V38" s="21" t="s">
        <v>501</v>
      </c>
      <c r="W38" s="21" t="s">
        <v>511</v>
      </c>
      <c r="X38" s="21" t="s">
        <v>495</v>
      </c>
      <c r="Y38" s="21" t="s">
        <v>539</v>
      </c>
      <c r="Z38" s="21" t="s">
        <v>516</v>
      </c>
      <c r="AA38" s="21" t="s">
        <v>499</v>
      </c>
      <c r="AB38" s="21" t="s">
        <v>495</v>
      </c>
      <c r="AC38" s="21" t="s">
        <v>529</v>
      </c>
      <c r="AD38" s="21" t="s">
        <v>495</v>
      </c>
      <c r="AE38" s="21" t="s">
        <v>495</v>
      </c>
      <c r="AF38" s="21" t="s">
        <v>69</v>
      </c>
      <c r="AG38" s="21" t="s">
        <v>534</v>
      </c>
      <c r="AH38" s="21" t="s">
        <v>541</v>
      </c>
      <c r="AI38" s="24" t="s">
        <v>509</v>
      </c>
    </row>
    <row r="39" spans="1:35" x14ac:dyDescent="0.3">
      <c r="A39" s="25" t="s">
        <v>426</v>
      </c>
      <c r="B39" s="19" t="s">
        <v>301</v>
      </c>
      <c r="C39" s="19" t="s">
        <v>336</v>
      </c>
      <c r="D39" s="19" t="s">
        <v>337</v>
      </c>
      <c r="E39" s="20">
        <v>45107</v>
      </c>
      <c r="F39" s="19">
        <v>1</v>
      </c>
      <c r="G39" s="19" t="s">
        <v>311</v>
      </c>
      <c r="H39" s="19" t="s">
        <v>267</v>
      </c>
      <c r="I39" s="19" t="s">
        <v>473</v>
      </c>
      <c r="J39" s="19" t="str">
        <f>VLOOKUP(I39,Albums!A:B,2,0)</f>
        <v>Taylor Swift</v>
      </c>
      <c r="K39" s="19"/>
      <c r="L39" s="19" t="e">
        <f>VLOOKUP(K39,Albums!A:B,2,0)</f>
        <v>#N/A</v>
      </c>
      <c r="M39" s="19"/>
      <c r="N39" s="19" t="e">
        <f>VLOOKUP(M39,Albums!A:B,2,0)</f>
        <v>#N/A</v>
      </c>
      <c r="O39" s="19" t="s">
        <v>178</v>
      </c>
      <c r="P39" s="19" t="str">
        <f>VLOOKUP(O39,Albums!A:B,2,0)</f>
        <v>evermore</v>
      </c>
      <c r="Q39" s="19"/>
      <c r="R39" s="19" t="e">
        <f>VLOOKUP(Q39,Albums!A:B,2,0)</f>
        <v>#N/A</v>
      </c>
      <c r="S39" s="19"/>
      <c r="T39" s="19" t="e">
        <f>VLOOKUP(S39,Albums!A:B,2,0)</f>
        <v>#N/A</v>
      </c>
      <c r="U39" s="19"/>
      <c r="V39" s="19" t="s">
        <v>510</v>
      </c>
      <c r="W39" s="19" t="s">
        <v>511</v>
      </c>
      <c r="X39" s="19" t="s">
        <v>495</v>
      </c>
      <c r="Y39" s="19" t="s">
        <v>531</v>
      </c>
      <c r="Z39" s="19" t="s">
        <v>516</v>
      </c>
      <c r="AA39" s="19" t="s">
        <v>499</v>
      </c>
      <c r="AB39" s="19" t="s">
        <v>511</v>
      </c>
      <c r="AC39" s="19" t="s">
        <v>529</v>
      </c>
      <c r="AD39" s="19" t="s">
        <v>532</v>
      </c>
      <c r="AE39" s="19" t="s">
        <v>495</v>
      </c>
      <c r="AF39" s="19" t="s">
        <v>69</v>
      </c>
      <c r="AG39" s="19" t="s">
        <v>534</v>
      </c>
      <c r="AH39" s="19" t="s">
        <v>527</v>
      </c>
      <c r="AI39" s="26" t="s">
        <v>509</v>
      </c>
    </row>
    <row r="40" spans="1:35" x14ac:dyDescent="0.3">
      <c r="A40" s="23" t="s">
        <v>426</v>
      </c>
      <c r="B40" s="21" t="s">
        <v>301</v>
      </c>
      <c r="C40" s="21" t="s">
        <v>336</v>
      </c>
      <c r="D40" s="21" t="s">
        <v>337</v>
      </c>
      <c r="E40" s="22">
        <v>45108</v>
      </c>
      <c r="F40" s="21">
        <v>2</v>
      </c>
      <c r="G40" s="21" t="s">
        <v>311</v>
      </c>
      <c r="H40" s="21"/>
      <c r="I40" s="21" t="s">
        <v>188</v>
      </c>
      <c r="J40" s="21" t="str">
        <f>VLOOKUP(I40,Albums!A:B,2,0)</f>
        <v>evermore</v>
      </c>
      <c r="K40" s="21" t="s">
        <v>251</v>
      </c>
      <c r="L40" s="21" t="str">
        <f>VLOOKUP(K40,Albums!A:B,2,0)</f>
        <v>Other</v>
      </c>
      <c r="M40" s="21"/>
      <c r="N40" s="21" t="e">
        <f>VLOOKUP(M40,Albums!A:B,2,0)</f>
        <v>#N/A</v>
      </c>
      <c r="O40" s="21" t="s">
        <v>475</v>
      </c>
      <c r="P40" s="21" t="str">
        <f>VLOOKUP(O40,Albums!A:B,2,0)</f>
        <v>reputation</v>
      </c>
      <c r="Q40" s="21"/>
      <c r="R40" s="21" t="e">
        <f>VLOOKUP(Q40,Albums!A:B,2,0)</f>
        <v>#N/A</v>
      </c>
      <c r="S40" s="21"/>
      <c r="T40" s="21" t="e">
        <f>VLOOKUP(S40,Albums!A:B,2,0)</f>
        <v>#N/A</v>
      </c>
      <c r="U40" s="21" t="s">
        <v>547</v>
      </c>
      <c r="V40" s="21" t="s">
        <v>528</v>
      </c>
      <c r="W40" s="21"/>
      <c r="X40" s="21" t="s">
        <v>502</v>
      </c>
      <c r="Y40" s="21" t="s">
        <v>539</v>
      </c>
      <c r="Z40" s="21" t="s">
        <v>516</v>
      </c>
      <c r="AA40" s="21" t="s">
        <v>499</v>
      </c>
      <c r="AB40" s="21" t="s">
        <v>495</v>
      </c>
      <c r="AC40" s="21" t="s">
        <v>497</v>
      </c>
      <c r="AD40" s="21" t="s">
        <v>500</v>
      </c>
      <c r="AE40" s="21" t="s">
        <v>536</v>
      </c>
      <c r="AF40" s="21" t="s">
        <v>516</v>
      </c>
      <c r="AG40" s="21" t="s">
        <v>511</v>
      </c>
      <c r="AH40" s="21" t="s">
        <v>541</v>
      </c>
      <c r="AI40" s="24" t="s">
        <v>522</v>
      </c>
    </row>
    <row r="41" spans="1:35" x14ac:dyDescent="0.3">
      <c r="A41" s="25" t="s">
        <v>426</v>
      </c>
      <c r="B41" s="19" t="s">
        <v>301</v>
      </c>
      <c r="C41" s="19" t="s">
        <v>338</v>
      </c>
      <c r="D41" s="19" t="s">
        <v>339</v>
      </c>
      <c r="E41" s="20">
        <v>45114</v>
      </c>
      <c r="F41" s="19">
        <v>1</v>
      </c>
      <c r="G41" s="19" t="s">
        <v>311</v>
      </c>
      <c r="H41" s="19" t="s">
        <v>267</v>
      </c>
      <c r="I41" s="19" t="s">
        <v>52</v>
      </c>
      <c r="J41" s="19" t="str">
        <f>VLOOKUP(I41,Albums!A:B,2,0)</f>
        <v>Speak Now</v>
      </c>
      <c r="K41" s="19"/>
      <c r="L41" s="19" t="e">
        <f>VLOOKUP(K41,Albums!A:B,2,0)</f>
        <v>#N/A</v>
      </c>
      <c r="M41" s="19"/>
      <c r="N41" s="19" t="e">
        <f>VLOOKUP(M41,Albums!A:B,2,0)</f>
        <v>#N/A</v>
      </c>
      <c r="O41" s="19" t="s">
        <v>62</v>
      </c>
      <c r="P41" s="19" t="str">
        <f>VLOOKUP(O41,Albums!A:B,2,0)</f>
        <v>Speak Now</v>
      </c>
      <c r="Q41" s="19"/>
      <c r="R41" s="19" t="e">
        <f>VLOOKUP(Q41,Albums!A:B,2,0)</f>
        <v>#N/A</v>
      </c>
      <c r="S41" s="19"/>
      <c r="T41" s="19" t="e">
        <f>VLOOKUP(S41,Albums!A:B,2,0)</f>
        <v>#N/A</v>
      </c>
      <c r="U41" s="19" t="s">
        <v>551</v>
      </c>
      <c r="V41" s="19" t="s">
        <v>501</v>
      </c>
      <c r="W41" s="19" t="s">
        <v>511</v>
      </c>
      <c r="X41" s="19" t="s">
        <v>495</v>
      </c>
      <c r="Y41" s="19" t="s">
        <v>537</v>
      </c>
      <c r="Z41" s="19" t="s">
        <v>516</v>
      </c>
      <c r="AA41" s="19" t="s">
        <v>499</v>
      </c>
      <c r="AB41" s="19" t="s">
        <v>501</v>
      </c>
      <c r="AC41" s="19" t="s">
        <v>524</v>
      </c>
      <c r="AD41" s="19" t="s">
        <v>501</v>
      </c>
      <c r="AE41" s="19" t="s">
        <v>536</v>
      </c>
      <c r="AF41" s="19" t="s">
        <v>516</v>
      </c>
      <c r="AG41" s="19" t="s">
        <v>507</v>
      </c>
      <c r="AH41" s="19" t="s">
        <v>527</v>
      </c>
      <c r="AI41" s="26" t="s">
        <v>522</v>
      </c>
    </row>
    <row r="42" spans="1:35" x14ac:dyDescent="0.3">
      <c r="A42" s="23" t="s">
        <v>426</v>
      </c>
      <c r="B42" s="21" t="s">
        <v>301</v>
      </c>
      <c r="C42" s="21" t="s">
        <v>338</v>
      </c>
      <c r="D42" s="21" t="s">
        <v>339</v>
      </c>
      <c r="E42" s="22">
        <v>45115</v>
      </c>
      <c r="F42" s="21">
        <v>2</v>
      </c>
      <c r="G42" s="21" t="s">
        <v>311</v>
      </c>
      <c r="H42" s="21" t="s">
        <v>267</v>
      </c>
      <c r="I42" s="21" t="s">
        <v>57</v>
      </c>
      <c r="J42" s="21" t="str">
        <f>VLOOKUP(I42,Albums!A:B,2,0)</f>
        <v>Speak Now</v>
      </c>
      <c r="K42" s="21"/>
      <c r="L42" s="21" t="e">
        <f>VLOOKUP(K42,Albums!A:B,2,0)</f>
        <v>#N/A</v>
      </c>
      <c r="M42" s="21"/>
      <c r="N42" s="21" t="e">
        <f>VLOOKUP(M42,Albums!A:B,2,0)</f>
        <v>#N/A</v>
      </c>
      <c r="O42" s="21" t="s">
        <v>185</v>
      </c>
      <c r="P42" s="21" t="str">
        <f>VLOOKUP(O42,Albums!A:B,2,0)</f>
        <v>evermore</v>
      </c>
      <c r="Q42" s="21"/>
      <c r="R42" s="21" t="e">
        <f>VLOOKUP(Q42,Albums!A:B,2,0)</f>
        <v>#N/A</v>
      </c>
      <c r="S42" s="21"/>
      <c r="T42" s="21" t="e">
        <f>VLOOKUP(S42,Albums!A:B,2,0)</f>
        <v>#N/A</v>
      </c>
      <c r="U42" s="21"/>
      <c r="V42" s="21" t="s">
        <v>510</v>
      </c>
      <c r="W42" s="21" t="s">
        <v>511</v>
      </c>
      <c r="X42" s="21" t="s">
        <v>502</v>
      </c>
      <c r="Y42" s="21" t="s">
        <v>531</v>
      </c>
      <c r="Z42" s="21" t="s">
        <v>516</v>
      </c>
      <c r="AA42" s="21" t="s">
        <v>499</v>
      </c>
      <c r="AB42" s="21" t="s">
        <v>501</v>
      </c>
      <c r="AC42" s="21" t="s">
        <v>529</v>
      </c>
      <c r="AD42" s="21" t="s">
        <v>500</v>
      </c>
      <c r="AE42" s="21" t="s">
        <v>495</v>
      </c>
      <c r="AF42" s="21" t="s">
        <v>69</v>
      </c>
      <c r="AG42" s="21" t="s">
        <v>526</v>
      </c>
      <c r="AH42" s="21" t="s">
        <v>541</v>
      </c>
      <c r="AI42" s="24" t="s">
        <v>509</v>
      </c>
    </row>
    <row r="43" spans="1:35" x14ac:dyDescent="0.3">
      <c r="A43" s="25" t="s">
        <v>426</v>
      </c>
      <c r="B43" s="19" t="s">
        <v>301</v>
      </c>
      <c r="C43" s="19" t="s">
        <v>340</v>
      </c>
      <c r="D43" s="19" t="s">
        <v>341</v>
      </c>
      <c r="E43" s="20">
        <v>45121</v>
      </c>
      <c r="F43" s="19">
        <v>1</v>
      </c>
      <c r="G43" s="19" t="s">
        <v>311</v>
      </c>
      <c r="H43" s="19" t="s">
        <v>267</v>
      </c>
      <c r="I43" s="19" t="s">
        <v>476</v>
      </c>
      <c r="J43" s="19" t="str">
        <f>VLOOKUP(I43,Albums!A:B,2,0)</f>
        <v>Taylor Swift</v>
      </c>
      <c r="K43" s="19"/>
      <c r="L43" s="19" t="e">
        <f>VLOOKUP(K43,Albums!A:B,2,0)</f>
        <v>#N/A</v>
      </c>
      <c r="M43" s="19"/>
      <c r="N43" s="19" t="e">
        <f>VLOOKUP(M43,Albums!A:B,2,0)</f>
        <v>#N/A</v>
      </c>
      <c r="O43" s="19" t="s">
        <v>68</v>
      </c>
      <c r="P43" s="19" t="str">
        <f>VLOOKUP(O43,Albums!A:B,2,0)</f>
        <v>Speak Now</v>
      </c>
      <c r="Q43" s="19"/>
      <c r="R43" s="19" t="e">
        <f>VLOOKUP(Q43,Albums!A:B,2,0)</f>
        <v>#N/A</v>
      </c>
      <c r="S43" s="19"/>
      <c r="T43" s="19" t="e">
        <f>VLOOKUP(S43,Albums!A:B,2,0)</f>
        <v>#N/A</v>
      </c>
      <c r="U43" s="19"/>
      <c r="V43" s="19" t="s">
        <v>528</v>
      </c>
      <c r="W43" s="19" t="s">
        <v>504</v>
      </c>
      <c r="X43" s="19" t="s">
        <v>502</v>
      </c>
      <c r="Y43" s="19" t="s">
        <v>539</v>
      </c>
      <c r="Z43" s="19" t="s">
        <v>516</v>
      </c>
      <c r="AA43" s="19" t="s">
        <v>499</v>
      </c>
      <c r="AB43" s="19" t="s">
        <v>495</v>
      </c>
      <c r="AC43" s="19" t="s">
        <v>529</v>
      </c>
      <c r="AD43" s="19" t="s">
        <v>495</v>
      </c>
      <c r="AE43" s="19" t="s">
        <v>500</v>
      </c>
      <c r="AF43" s="19" t="s">
        <v>500</v>
      </c>
      <c r="AG43" s="19" t="s">
        <v>534</v>
      </c>
      <c r="AH43" s="19" t="s">
        <v>541</v>
      </c>
      <c r="AI43" s="26" t="s">
        <v>502</v>
      </c>
    </row>
    <row r="44" spans="1:35" x14ac:dyDescent="0.3">
      <c r="A44" s="23" t="s">
        <v>426</v>
      </c>
      <c r="B44" s="21" t="s">
        <v>301</v>
      </c>
      <c r="C44" s="21" t="s">
        <v>340</v>
      </c>
      <c r="D44" s="21" t="s">
        <v>341</v>
      </c>
      <c r="E44" s="22">
        <v>45122</v>
      </c>
      <c r="F44" s="21">
        <v>2</v>
      </c>
      <c r="G44" s="21" t="s">
        <v>311</v>
      </c>
      <c r="H44" s="21" t="s">
        <v>267</v>
      </c>
      <c r="I44" s="21" t="s">
        <v>83</v>
      </c>
      <c r="J44" s="21" t="str">
        <f>VLOOKUP(I44,Albums!A:B,2,0)</f>
        <v>Red</v>
      </c>
      <c r="K44" s="21"/>
      <c r="L44" s="21" t="e">
        <f>VLOOKUP(K44,Albums!A:B,2,0)</f>
        <v>#N/A</v>
      </c>
      <c r="M44" s="21"/>
      <c r="N44" s="21" t="e">
        <f>VLOOKUP(M44,Albums!A:B,2,0)</f>
        <v>#N/A</v>
      </c>
      <c r="O44" s="21" t="s">
        <v>477</v>
      </c>
      <c r="P44" s="21" t="str">
        <f>VLOOKUP(O44,Albums!A:B,2,0)</f>
        <v>Speak Now</v>
      </c>
      <c r="Q44" s="21"/>
      <c r="R44" s="21" t="e">
        <f>VLOOKUP(Q44,Albums!A:B,2,0)</f>
        <v>#N/A</v>
      </c>
      <c r="S44" s="21"/>
      <c r="T44" s="21" t="e">
        <f>VLOOKUP(S44,Albums!A:B,2,0)</f>
        <v>#N/A</v>
      </c>
      <c r="U44" s="21"/>
      <c r="V44" s="21" t="s">
        <v>510</v>
      </c>
      <c r="W44" s="21" t="s">
        <v>511</v>
      </c>
      <c r="X44" s="21" t="s">
        <v>495</v>
      </c>
      <c r="Y44" s="21" t="s">
        <v>531</v>
      </c>
      <c r="Z44" s="21" t="s">
        <v>516</v>
      </c>
      <c r="AA44" s="21" t="s">
        <v>499</v>
      </c>
      <c r="AB44" s="21" t="s">
        <v>514</v>
      </c>
      <c r="AC44" s="21" t="s">
        <v>497</v>
      </c>
      <c r="AD44" s="21" t="s">
        <v>532</v>
      </c>
      <c r="AE44" s="21" t="s">
        <v>495</v>
      </c>
      <c r="AF44" s="21" t="s">
        <v>69</v>
      </c>
      <c r="AG44" s="21" t="s">
        <v>511</v>
      </c>
      <c r="AH44" s="21" t="s">
        <v>527</v>
      </c>
      <c r="AI44" s="24" t="s">
        <v>522</v>
      </c>
    </row>
    <row r="45" spans="1:35" x14ac:dyDescent="0.3">
      <c r="A45" s="25" t="s">
        <v>426</v>
      </c>
      <c r="B45" s="19" t="s">
        <v>301</v>
      </c>
      <c r="C45" s="19" t="s">
        <v>342</v>
      </c>
      <c r="D45" s="19" t="s">
        <v>343</v>
      </c>
      <c r="E45" s="20">
        <v>45129</v>
      </c>
      <c r="F45" s="19">
        <v>1</v>
      </c>
      <c r="G45" s="19" t="s">
        <v>344</v>
      </c>
      <c r="H45" s="19" t="s">
        <v>267</v>
      </c>
      <c r="I45" s="19" t="s">
        <v>136</v>
      </c>
      <c r="J45" s="19" t="str">
        <f>VLOOKUP(I45,Albums!A:B,2,0)</f>
        <v>reputation</v>
      </c>
      <c r="K45" s="19"/>
      <c r="L45" s="19" t="e">
        <f>VLOOKUP(K45,Albums!A:B,2,0)</f>
        <v>#N/A</v>
      </c>
      <c r="M45" s="19"/>
      <c r="N45" s="19" t="e">
        <f>VLOOKUP(M45,Albums!A:B,2,0)</f>
        <v>#N/A</v>
      </c>
      <c r="O45" s="19" t="s">
        <v>489</v>
      </c>
      <c r="P45" s="19" t="str">
        <f>VLOOKUP(O45,Albums!A:B,2,0)</f>
        <v>Red</v>
      </c>
      <c r="Q45" s="19"/>
      <c r="R45" s="19" t="e">
        <f>VLOOKUP(Q45,Albums!A:B,2,0)</f>
        <v>#N/A</v>
      </c>
      <c r="S45" s="19"/>
      <c r="T45" s="19" t="e">
        <f>VLOOKUP(S45,Albums!A:B,2,0)</f>
        <v>#N/A</v>
      </c>
      <c r="U45" s="19" t="s">
        <v>344</v>
      </c>
      <c r="V45" s="19" t="s">
        <v>510</v>
      </c>
      <c r="W45" s="19" t="s">
        <v>511</v>
      </c>
      <c r="X45" s="19" t="s">
        <v>495</v>
      </c>
      <c r="Y45" s="19" t="s">
        <v>539</v>
      </c>
      <c r="Z45" s="19" t="s">
        <v>540</v>
      </c>
      <c r="AA45" s="19" t="s">
        <v>499</v>
      </c>
      <c r="AB45" s="19" t="s">
        <v>514</v>
      </c>
      <c r="AC45" s="19" t="s">
        <v>497</v>
      </c>
      <c r="AD45" s="19" t="s">
        <v>532</v>
      </c>
      <c r="AE45" s="19" t="s">
        <v>495</v>
      </c>
      <c r="AF45" s="19" t="s">
        <v>69</v>
      </c>
      <c r="AG45" s="19" t="s">
        <v>534</v>
      </c>
      <c r="AH45" s="19" t="s">
        <v>527</v>
      </c>
      <c r="AI45" s="26" t="s">
        <v>509</v>
      </c>
    </row>
    <row r="46" spans="1:35" x14ac:dyDescent="0.3">
      <c r="A46" s="23" t="s">
        <v>426</v>
      </c>
      <c r="B46" s="21" t="s">
        <v>301</v>
      </c>
      <c r="C46" s="21" t="s">
        <v>342</v>
      </c>
      <c r="D46" s="21" t="s">
        <v>343</v>
      </c>
      <c r="E46" s="22">
        <v>45130</v>
      </c>
      <c r="F46" s="21">
        <v>2</v>
      </c>
      <c r="G46" s="21" t="s">
        <v>344</v>
      </c>
      <c r="H46" s="21" t="s">
        <v>267</v>
      </c>
      <c r="I46" s="21" t="s">
        <v>478</v>
      </c>
      <c r="J46" s="21" t="str">
        <f>VLOOKUP(I46,Albums!A:B,2,0)</f>
        <v>Red</v>
      </c>
      <c r="K46" s="21"/>
      <c r="L46" s="21" t="e">
        <f>VLOOKUP(K46,Albums!A:B,2,0)</f>
        <v>#N/A</v>
      </c>
      <c r="M46" s="21"/>
      <c r="N46" s="21" t="e">
        <f>VLOOKUP(M46,Albums!A:B,2,0)</f>
        <v>#N/A</v>
      </c>
      <c r="O46" s="21" t="s">
        <v>10</v>
      </c>
      <c r="P46" s="21" t="str">
        <f>VLOOKUP(O46,Albums!A:B,2,0)</f>
        <v>Taylor Swift</v>
      </c>
      <c r="Q46" s="21"/>
      <c r="R46" s="21" t="e">
        <f>VLOOKUP(Q46,Albums!A:B,2,0)</f>
        <v>#N/A</v>
      </c>
      <c r="S46" s="21"/>
      <c r="T46" s="21" t="e">
        <f>VLOOKUP(S46,Albums!A:B,2,0)</f>
        <v>#N/A</v>
      </c>
      <c r="U46" s="21" t="s">
        <v>344</v>
      </c>
      <c r="V46" s="21" t="s">
        <v>528</v>
      </c>
      <c r="W46" s="21" t="s">
        <v>504</v>
      </c>
      <c r="X46" s="21" t="s">
        <v>502</v>
      </c>
      <c r="Y46" s="21" t="s">
        <v>531</v>
      </c>
      <c r="Z46" s="21" t="s">
        <v>516</v>
      </c>
      <c r="AA46" s="21" t="s">
        <v>499</v>
      </c>
      <c r="AB46" s="21" t="s">
        <v>495</v>
      </c>
      <c r="AC46" s="21" t="s">
        <v>529</v>
      </c>
      <c r="AD46" s="21" t="s">
        <v>500</v>
      </c>
      <c r="AE46" s="21" t="s">
        <v>536</v>
      </c>
      <c r="AF46" s="21" t="s">
        <v>516</v>
      </c>
      <c r="AG46" s="21" t="s">
        <v>511</v>
      </c>
      <c r="AH46" s="21" t="s">
        <v>541</v>
      </c>
      <c r="AI46" s="24" t="s">
        <v>502</v>
      </c>
    </row>
    <row r="47" spans="1:35" x14ac:dyDescent="0.3">
      <c r="A47" s="25" t="s">
        <v>426</v>
      </c>
      <c r="B47" s="19" t="s">
        <v>301</v>
      </c>
      <c r="C47" s="19" t="s">
        <v>345</v>
      </c>
      <c r="D47" s="19" t="s">
        <v>346</v>
      </c>
      <c r="E47" s="20">
        <v>45135</v>
      </c>
      <c r="F47" s="19">
        <v>1</v>
      </c>
      <c r="G47" s="19" t="s">
        <v>344</v>
      </c>
      <c r="H47" s="19" t="s">
        <v>267</v>
      </c>
      <c r="I47" s="19" t="s">
        <v>193</v>
      </c>
      <c r="J47" s="19" t="str">
        <f>VLOOKUP(I47,Albums!A:B,2,0)</f>
        <v>evermore</v>
      </c>
      <c r="K47" s="19"/>
      <c r="L47" s="19" t="e">
        <f>VLOOKUP(K47,Albums!A:B,2,0)</f>
        <v>#N/A</v>
      </c>
      <c r="M47" s="19"/>
      <c r="N47" s="19" t="e">
        <f>VLOOKUP(M47,Albums!A:B,2,0)</f>
        <v>#N/A</v>
      </c>
      <c r="O47" s="19" t="s">
        <v>65</v>
      </c>
      <c r="P47" s="19" t="str">
        <f>VLOOKUP(O47,Albums!A:B,2,0)</f>
        <v>Speak Now</v>
      </c>
      <c r="Q47" s="19"/>
      <c r="R47" s="19" t="e">
        <f>VLOOKUP(Q47,Albums!A:B,2,0)</f>
        <v>#N/A</v>
      </c>
      <c r="S47" s="19"/>
      <c r="T47" s="19" t="e">
        <f>VLOOKUP(S47,Albums!A:B,2,0)</f>
        <v>#N/A</v>
      </c>
      <c r="U47" s="19" t="s">
        <v>552</v>
      </c>
      <c r="V47" s="19" t="s">
        <v>510</v>
      </c>
      <c r="W47" s="19" t="s">
        <v>504</v>
      </c>
      <c r="X47" s="19" t="s">
        <v>495</v>
      </c>
      <c r="Y47" s="19" t="s">
        <v>539</v>
      </c>
      <c r="Z47" s="19" t="s">
        <v>516</v>
      </c>
      <c r="AA47" s="19" t="s">
        <v>499</v>
      </c>
      <c r="AB47" s="19" t="s">
        <v>501</v>
      </c>
      <c r="AC47" s="19" t="s">
        <v>529</v>
      </c>
      <c r="AD47" s="19" t="s">
        <v>495</v>
      </c>
      <c r="AE47" s="19" t="s">
        <v>536</v>
      </c>
      <c r="AF47" s="19" t="s">
        <v>516</v>
      </c>
      <c r="AG47" s="19" t="s">
        <v>534</v>
      </c>
      <c r="AH47" s="19" t="s">
        <v>527</v>
      </c>
      <c r="AI47" s="26" t="s">
        <v>509</v>
      </c>
    </row>
    <row r="48" spans="1:35" x14ac:dyDescent="0.3">
      <c r="A48" s="23" t="s">
        <v>426</v>
      </c>
      <c r="B48" s="21" t="s">
        <v>301</v>
      </c>
      <c r="C48" s="21" t="s">
        <v>345</v>
      </c>
      <c r="D48" s="21" t="s">
        <v>346</v>
      </c>
      <c r="E48" s="22">
        <v>45136</v>
      </c>
      <c r="F48" s="21">
        <v>2</v>
      </c>
      <c r="G48" s="21" t="s">
        <v>344</v>
      </c>
      <c r="H48" s="21" t="s">
        <v>267</v>
      </c>
      <c r="I48" s="21" t="s">
        <v>77</v>
      </c>
      <c r="J48" s="21" t="str">
        <f>VLOOKUP(I48,Albums!A:B,2,0)</f>
        <v>Red</v>
      </c>
      <c r="K48" s="21"/>
      <c r="L48" s="21" t="e">
        <f>VLOOKUP(K48,Albums!A:B,2,0)</f>
        <v>#N/A</v>
      </c>
      <c r="M48" s="21"/>
      <c r="N48" s="21" t="e">
        <f>VLOOKUP(M48,Albums!A:B,2,0)</f>
        <v>#N/A</v>
      </c>
      <c r="O48" s="21" t="s">
        <v>479</v>
      </c>
      <c r="P48" s="21" t="str">
        <f>VLOOKUP(O48,Albums!A:B,2,0)</f>
        <v>Lover</v>
      </c>
      <c r="Q48" s="21"/>
      <c r="R48" s="21" t="e">
        <f>VLOOKUP(Q48,Albums!A:B,2,0)</f>
        <v>#N/A</v>
      </c>
      <c r="S48" s="21"/>
      <c r="T48" s="21" t="e">
        <f>VLOOKUP(S48,Albums!A:B,2,0)</f>
        <v>#N/A</v>
      </c>
      <c r="U48" s="21" t="s">
        <v>344</v>
      </c>
      <c r="V48" s="21" t="s">
        <v>528</v>
      </c>
      <c r="W48" s="21" t="s">
        <v>504</v>
      </c>
      <c r="X48" s="21" t="s">
        <v>502</v>
      </c>
      <c r="Y48" s="21" t="s">
        <v>531</v>
      </c>
      <c r="Z48" s="21" t="s">
        <v>540</v>
      </c>
      <c r="AA48" s="21" t="s">
        <v>499</v>
      </c>
      <c r="AB48" s="21" t="s">
        <v>501</v>
      </c>
      <c r="AC48" s="21" t="s">
        <v>497</v>
      </c>
      <c r="AD48" s="21" t="s">
        <v>532</v>
      </c>
      <c r="AE48" s="21" t="s">
        <v>495</v>
      </c>
      <c r="AF48" s="21" t="s">
        <v>69</v>
      </c>
      <c r="AG48" s="21" t="s">
        <v>507</v>
      </c>
      <c r="AH48" s="21" t="s">
        <v>541</v>
      </c>
      <c r="AI48" s="24" t="s">
        <v>502</v>
      </c>
    </row>
    <row r="49" spans="1:35" x14ac:dyDescent="0.3">
      <c r="A49" s="25" t="s">
        <v>426</v>
      </c>
      <c r="B49" s="19" t="s">
        <v>301</v>
      </c>
      <c r="C49" s="19" t="s">
        <v>347</v>
      </c>
      <c r="D49" s="19" t="s">
        <v>348</v>
      </c>
      <c r="E49" s="20">
        <v>45141</v>
      </c>
      <c r="F49" s="19">
        <v>1</v>
      </c>
      <c r="G49" s="19" t="s">
        <v>344</v>
      </c>
      <c r="H49" s="19" t="s">
        <v>267</v>
      </c>
      <c r="I49" s="19" t="s">
        <v>64</v>
      </c>
      <c r="J49" s="19" t="str">
        <f>VLOOKUP(I49,Albums!A:B,2,0)</f>
        <v>Speak Now</v>
      </c>
      <c r="K49" s="19"/>
      <c r="L49" s="19" t="e">
        <f>VLOOKUP(K49,Albums!A:B,2,0)</f>
        <v>#N/A</v>
      </c>
      <c r="M49" s="19"/>
      <c r="N49" s="19" t="e">
        <f>VLOOKUP(M49,Albums!A:B,2,0)</f>
        <v>#N/A</v>
      </c>
      <c r="O49" s="19" t="s">
        <v>198</v>
      </c>
      <c r="P49" s="19" t="str">
        <f>VLOOKUP(O49,Albums!A:B,2,0)</f>
        <v>Midnights</v>
      </c>
      <c r="Q49" s="19"/>
      <c r="R49" s="19" t="e">
        <f>VLOOKUP(Q49,Albums!A:B,2,0)</f>
        <v>#N/A</v>
      </c>
      <c r="S49" s="19"/>
      <c r="T49" s="19" t="e">
        <f>VLOOKUP(S49,Albums!A:B,2,0)</f>
        <v>#N/A</v>
      </c>
      <c r="U49" s="19" t="s">
        <v>344</v>
      </c>
      <c r="V49" s="19" t="s">
        <v>510</v>
      </c>
      <c r="W49" s="19" t="s">
        <v>511</v>
      </c>
      <c r="X49" s="19" t="s">
        <v>495</v>
      </c>
      <c r="Y49" s="19" t="s">
        <v>531</v>
      </c>
      <c r="Z49" s="19" t="s">
        <v>516</v>
      </c>
      <c r="AA49" s="19" t="s">
        <v>499</v>
      </c>
      <c r="AB49" s="19" t="s">
        <v>501</v>
      </c>
      <c r="AC49" s="19" t="s">
        <v>529</v>
      </c>
      <c r="AD49" s="19" t="s">
        <v>532</v>
      </c>
      <c r="AE49" s="19" t="s">
        <v>495</v>
      </c>
      <c r="AF49" s="19" t="s">
        <v>69</v>
      </c>
      <c r="AG49" s="19" t="s">
        <v>534</v>
      </c>
      <c r="AH49" s="19" t="s">
        <v>527</v>
      </c>
      <c r="AI49" s="26" t="s">
        <v>502</v>
      </c>
    </row>
    <row r="50" spans="1:35" x14ac:dyDescent="0.3">
      <c r="A50" s="9" t="s">
        <v>426</v>
      </c>
      <c r="B50" t="s">
        <v>301</v>
      </c>
      <c r="C50" t="s">
        <v>347</v>
      </c>
      <c r="D50" t="s">
        <v>348</v>
      </c>
      <c r="E50" s="4">
        <v>45142</v>
      </c>
      <c r="F50">
        <v>2</v>
      </c>
      <c r="G50" t="s">
        <v>344</v>
      </c>
      <c r="H50" t="s">
        <v>326</v>
      </c>
      <c r="I50" t="s">
        <v>13</v>
      </c>
      <c r="J50" t="str">
        <f>VLOOKUP(I50,Albums!A:B,2,0)</f>
        <v>Taylor Swift</v>
      </c>
      <c r="L50" t="e">
        <f>VLOOKUP(K50,Albums!A:B,2,0)</f>
        <v>#N/A</v>
      </c>
      <c r="N50" t="e">
        <f>VLOOKUP(M50,Albums!A:B,2,0)</f>
        <v>#N/A</v>
      </c>
      <c r="O50" t="s">
        <v>480</v>
      </c>
      <c r="P50" t="str">
        <f>VLOOKUP(O50,Albums!A:B,2,0)</f>
        <v>1989</v>
      </c>
      <c r="R50" t="e">
        <f>VLOOKUP(Q50,Albums!A:B,2,0)</f>
        <v>#N/A</v>
      </c>
      <c r="T50" t="e">
        <f>VLOOKUP(S50,Albums!A:B,2,0)</f>
        <v>#N/A</v>
      </c>
      <c r="U50" t="s">
        <v>344</v>
      </c>
      <c r="V50" t="s">
        <v>510</v>
      </c>
      <c r="W50" t="s">
        <v>511</v>
      </c>
      <c r="X50" t="s">
        <v>495</v>
      </c>
      <c r="Y50" t="s">
        <v>531</v>
      </c>
      <c r="Z50" t="s">
        <v>516</v>
      </c>
      <c r="AA50" t="s">
        <v>499</v>
      </c>
      <c r="AB50" t="s">
        <v>501</v>
      </c>
      <c r="AC50" t="s">
        <v>529</v>
      </c>
      <c r="AD50" t="s">
        <v>532</v>
      </c>
      <c r="AE50" t="s">
        <v>495</v>
      </c>
      <c r="AF50" t="s">
        <v>69</v>
      </c>
      <c r="AG50" t="s">
        <v>534</v>
      </c>
      <c r="AH50" t="s">
        <v>527</v>
      </c>
      <c r="AI50" s="10" t="s">
        <v>502</v>
      </c>
    </row>
    <row r="51" spans="1:35" x14ac:dyDescent="0.3">
      <c r="A51" s="9" t="s">
        <v>426</v>
      </c>
      <c r="B51" t="s">
        <v>301</v>
      </c>
      <c r="C51" t="s">
        <v>347</v>
      </c>
      <c r="D51" t="s">
        <v>348</v>
      </c>
      <c r="E51" s="4">
        <v>45143</v>
      </c>
      <c r="F51">
        <v>3</v>
      </c>
      <c r="G51" t="s">
        <v>344</v>
      </c>
      <c r="H51" t="s">
        <v>307</v>
      </c>
      <c r="I51" t="s">
        <v>458</v>
      </c>
      <c r="J51" t="str">
        <f>VLOOKUP(I51,Albums!A:B,2,0)</f>
        <v>Lover</v>
      </c>
      <c r="L51" t="e">
        <f>VLOOKUP(K51,Albums!A:B,2,0)</f>
        <v>#N/A</v>
      </c>
      <c r="N51" t="e">
        <f>VLOOKUP(M51,Albums!A:B,2,0)</f>
        <v>#N/A</v>
      </c>
      <c r="O51" t="s">
        <v>460</v>
      </c>
      <c r="P51" t="str">
        <f>VLOOKUP(O51,Albums!A:B,2,0)</f>
        <v>Midnights</v>
      </c>
      <c r="R51" t="e">
        <f>VLOOKUP(Q51,Albums!A:B,2,0)</f>
        <v>#N/A</v>
      </c>
      <c r="T51" t="e">
        <f>VLOOKUP(S51,Albums!A:B,2,0)</f>
        <v>#N/A</v>
      </c>
      <c r="U51" t="s">
        <v>344</v>
      </c>
      <c r="V51" t="s">
        <v>510</v>
      </c>
      <c r="W51" t="s">
        <v>511</v>
      </c>
      <c r="X51" t="s">
        <v>502</v>
      </c>
      <c r="Y51" t="s">
        <v>531</v>
      </c>
      <c r="Z51" t="s">
        <v>516</v>
      </c>
      <c r="AA51" t="s">
        <v>499</v>
      </c>
      <c r="AB51" t="s">
        <v>501</v>
      </c>
      <c r="AC51" t="s">
        <v>524</v>
      </c>
      <c r="AD51" t="s">
        <v>532</v>
      </c>
      <c r="AE51" t="s">
        <v>495</v>
      </c>
      <c r="AF51" t="s">
        <v>69</v>
      </c>
      <c r="AG51" t="s">
        <v>534</v>
      </c>
      <c r="AH51" t="s">
        <v>527</v>
      </c>
      <c r="AI51" s="10" t="s">
        <v>502</v>
      </c>
    </row>
    <row r="52" spans="1:35" x14ac:dyDescent="0.3">
      <c r="A52" s="9" t="s">
        <v>426</v>
      </c>
      <c r="B52" t="s">
        <v>301</v>
      </c>
      <c r="C52" t="s">
        <v>347</v>
      </c>
      <c r="D52" t="s">
        <v>348</v>
      </c>
      <c r="E52" s="4">
        <v>45145</v>
      </c>
      <c r="F52">
        <v>4</v>
      </c>
      <c r="G52" t="s">
        <v>344</v>
      </c>
      <c r="H52" t="s">
        <v>267</v>
      </c>
      <c r="I52" t="s">
        <v>135</v>
      </c>
      <c r="J52" t="str">
        <f>VLOOKUP(I52,Albums!A:B,2,0)</f>
        <v>reputation</v>
      </c>
      <c r="L52" t="e">
        <f>VLOOKUP(K52,Albums!A:B,2,0)</f>
        <v>#N/A</v>
      </c>
      <c r="N52" t="e">
        <f>VLOOKUP(M52,Albums!A:B,2,0)</f>
        <v>#N/A</v>
      </c>
      <c r="O52" t="s">
        <v>163</v>
      </c>
      <c r="P52" t="str">
        <f>VLOOKUP(O52,Albums!A:B,2,0)</f>
        <v>folklore</v>
      </c>
      <c r="R52" t="e">
        <f>VLOOKUP(Q52,Albums!A:B,2,0)</f>
        <v>#N/A</v>
      </c>
      <c r="T52" t="e">
        <f>VLOOKUP(S52,Albums!A:B,2,0)</f>
        <v>#N/A</v>
      </c>
      <c r="U52" t="s">
        <v>344</v>
      </c>
      <c r="V52" t="s">
        <v>528</v>
      </c>
      <c r="W52" t="s">
        <v>504</v>
      </c>
      <c r="X52" t="s">
        <v>502</v>
      </c>
      <c r="Y52" t="s">
        <v>539</v>
      </c>
      <c r="Z52" t="s">
        <v>540</v>
      </c>
      <c r="AA52" t="s">
        <v>499</v>
      </c>
      <c r="AB52" t="s">
        <v>514</v>
      </c>
      <c r="AC52" t="s">
        <v>497</v>
      </c>
      <c r="AD52" t="s">
        <v>501</v>
      </c>
      <c r="AE52" t="s">
        <v>536</v>
      </c>
      <c r="AF52" t="s">
        <v>516</v>
      </c>
      <c r="AG52" t="s">
        <v>507</v>
      </c>
      <c r="AH52" t="s">
        <v>541</v>
      </c>
      <c r="AI52" s="10" t="s">
        <v>509</v>
      </c>
    </row>
    <row r="53" spans="1:35" x14ac:dyDescent="0.3">
      <c r="A53" s="9" t="s">
        <v>426</v>
      </c>
      <c r="B53" t="s">
        <v>301</v>
      </c>
      <c r="C53" t="s">
        <v>347</v>
      </c>
      <c r="D53" t="s">
        <v>348</v>
      </c>
      <c r="E53" s="4">
        <v>45146</v>
      </c>
      <c r="F53">
        <v>5</v>
      </c>
      <c r="G53" t="s">
        <v>344</v>
      </c>
      <c r="H53" t="s">
        <v>267</v>
      </c>
      <c r="I53" t="s">
        <v>114</v>
      </c>
      <c r="J53" t="str">
        <f>VLOOKUP(I53,Albums!A:B,2,0)</f>
        <v>1989</v>
      </c>
      <c r="L53" t="e">
        <f>VLOOKUP(K53,Albums!A:B,2,0)</f>
        <v>#N/A</v>
      </c>
      <c r="N53" t="e">
        <f>VLOOKUP(M53,Albums!A:B,2,0)</f>
        <v>#N/A</v>
      </c>
      <c r="O53" t="s">
        <v>134</v>
      </c>
      <c r="P53" t="str">
        <f>VLOOKUP(O53,Albums!A:B,2,0)</f>
        <v>reputation</v>
      </c>
      <c r="R53" t="e">
        <f>VLOOKUP(Q53,Albums!A:B,2,0)</f>
        <v>#N/A</v>
      </c>
      <c r="T53" t="e">
        <f>VLOOKUP(S53,Albums!A:B,2,0)</f>
        <v>#N/A</v>
      </c>
      <c r="U53" t="s">
        <v>344</v>
      </c>
      <c r="V53" t="s">
        <v>501</v>
      </c>
      <c r="W53" t="s">
        <v>501</v>
      </c>
      <c r="X53" t="s">
        <v>495</v>
      </c>
      <c r="Y53" t="s">
        <v>537</v>
      </c>
      <c r="Z53" t="s">
        <v>516</v>
      </c>
      <c r="AA53" t="s">
        <v>499</v>
      </c>
      <c r="AB53" t="s">
        <v>501</v>
      </c>
      <c r="AC53" t="s">
        <v>524</v>
      </c>
      <c r="AD53" t="s">
        <v>500</v>
      </c>
      <c r="AE53" t="s">
        <v>500</v>
      </c>
      <c r="AF53" t="s">
        <v>500</v>
      </c>
      <c r="AG53" t="s">
        <v>511</v>
      </c>
      <c r="AH53" t="s">
        <v>521</v>
      </c>
      <c r="AI53" s="10" t="s">
        <v>502</v>
      </c>
    </row>
    <row r="54" spans="1:35" ht="15" thickBot="1" x14ac:dyDescent="0.35">
      <c r="A54" s="11" t="s">
        <v>426</v>
      </c>
      <c r="B54" s="12" t="s">
        <v>301</v>
      </c>
      <c r="C54" s="12" t="s">
        <v>347</v>
      </c>
      <c r="D54" s="12" t="s">
        <v>348</v>
      </c>
      <c r="E54" s="13">
        <v>45147</v>
      </c>
      <c r="F54" s="12">
        <v>6</v>
      </c>
      <c r="G54" s="12" t="s">
        <v>344</v>
      </c>
      <c r="H54" s="12" t="s">
        <v>307</v>
      </c>
      <c r="I54" s="12" t="s">
        <v>118</v>
      </c>
      <c r="J54" s="12" t="str">
        <f>VLOOKUP(I54,Albums!A:B,2,0)</f>
        <v>1989</v>
      </c>
      <c r="K54" s="12"/>
      <c r="L54" s="12" t="e">
        <f>VLOOKUP(K54,Albums!A:B,2,0)</f>
        <v>#N/A</v>
      </c>
      <c r="M54" s="12"/>
      <c r="N54" s="12" t="e">
        <f>VLOOKUP(M54,Albums!A:B,2,0)</f>
        <v>#N/A</v>
      </c>
      <c r="O54" s="12" t="s">
        <v>137</v>
      </c>
      <c r="P54" s="12" t="str">
        <f>VLOOKUP(O54,Albums!A:B,2,0)</f>
        <v>reputation</v>
      </c>
      <c r="Q54" s="12"/>
      <c r="R54" s="12" t="e">
        <f>VLOOKUP(Q54,Albums!A:B,2,0)</f>
        <v>#N/A</v>
      </c>
      <c r="S54" s="12"/>
      <c r="T54" s="12" t="e">
        <f>VLOOKUP(S54,Albums!A:B,2,0)</f>
        <v>#N/A</v>
      </c>
      <c r="U54" s="12" t="s">
        <v>344</v>
      </c>
      <c r="V54" s="12" t="s">
        <v>510</v>
      </c>
      <c r="W54" s="12" t="s">
        <v>511</v>
      </c>
      <c r="X54" s="12" t="s">
        <v>495</v>
      </c>
      <c r="Y54" s="12" t="s">
        <v>531</v>
      </c>
      <c r="Z54" s="12" t="s">
        <v>516</v>
      </c>
      <c r="AA54" s="12" t="s">
        <v>499</v>
      </c>
      <c r="AB54" s="12" t="s">
        <v>502</v>
      </c>
      <c r="AC54" s="12" t="s">
        <v>529</v>
      </c>
      <c r="AD54" s="12" t="s">
        <v>502</v>
      </c>
      <c r="AE54" s="12" t="s">
        <v>502</v>
      </c>
      <c r="AF54" s="12" t="s">
        <v>502</v>
      </c>
      <c r="AG54" s="12" t="s">
        <v>520</v>
      </c>
      <c r="AH54" s="12" t="s">
        <v>521</v>
      </c>
      <c r="AI54" s="14" t="s">
        <v>502</v>
      </c>
    </row>
    <row r="55" spans="1:35" x14ac:dyDescent="0.3">
      <c r="A55" s="5" t="s">
        <v>362</v>
      </c>
      <c r="B55" s="6" t="s">
        <v>351</v>
      </c>
      <c r="C55" s="6" t="s">
        <v>349</v>
      </c>
      <c r="D55" s="6" t="s">
        <v>350</v>
      </c>
      <c r="E55" s="7">
        <v>45162</v>
      </c>
      <c r="F55" s="6">
        <v>1</v>
      </c>
      <c r="G55" s="6" t="s">
        <v>352</v>
      </c>
      <c r="H55" s="6"/>
      <c r="I55" s="6" t="s">
        <v>139</v>
      </c>
      <c r="J55" s="6" t="str">
        <f>VLOOKUP(I55,Albums!A:B,2,0)</f>
        <v>Lover</v>
      </c>
      <c r="K55" s="6"/>
      <c r="L55" s="6" t="e">
        <f>VLOOKUP(K55,Albums!A:B,2,0)</f>
        <v>#N/A</v>
      </c>
      <c r="M55" s="6"/>
      <c r="N55" s="6" t="e">
        <f>VLOOKUP(M55,Albums!A:B,2,0)</f>
        <v>#N/A</v>
      </c>
      <c r="O55" s="6" t="s">
        <v>209</v>
      </c>
      <c r="P55" s="6" t="str">
        <f>VLOOKUP(O55,Albums!A:B,2,0)</f>
        <v>Midnights</v>
      </c>
      <c r="Q55" s="6"/>
      <c r="R55" s="6" t="e">
        <f>VLOOKUP(Q55,Albums!A:B,2,0)</f>
        <v>#N/A</v>
      </c>
      <c r="S55" s="6"/>
      <c r="T55" s="6" t="e">
        <f>VLOOKUP(S55,Albums!A:B,2,0)</f>
        <v>#N/A</v>
      </c>
      <c r="U55" s="6"/>
      <c r="V55" s="6" t="s">
        <v>510</v>
      </c>
      <c r="W55" s="6" t="s">
        <v>511</v>
      </c>
      <c r="X55" s="6" t="s">
        <v>495</v>
      </c>
      <c r="Y55" s="6" t="s">
        <v>531</v>
      </c>
      <c r="Z55" s="6" t="s">
        <v>516</v>
      </c>
      <c r="AA55" s="6" t="s">
        <v>499</v>
      </c>
      <c r="AB55" s="6" t="s">
        <v>501</v>
      </c>
      <c r="AC55" s="6" t="s">
        <v>529</v>
      </c>
      <c r="AD55" s="6" t="s">
        <v>532</v>
      </c>
      <c r="AE55" s="6" t="s">
        <v>502</v>
      </c>
      <c r="AF55" s="6" t="s">
        <v>502</v>
      </c>
      <c r="AG55" s="6" t="s">
        <v>534</v>
      </c>
      <c r="AH55" s="6" t="s">
        <v>527</v>
      </c>
      <c r="AI55" s="8" t="s">
        <v>502</v>
      </c>
    </row>
    <row r="56" spans="1:35" x14ac:dyDescent="0.3">
      <c r="A56" s="9" t="s">
        <v>362</v>
      </c>
      <c r="B56" t="s">
        <v>351</v>
      </c>
      <c r="C56" t="s">
        <v>349</v>
      </c>
      <c r="D56" t="s">
        <v>350</v>
      </c>
      <c r="E56" s="4">
        <v>45163</v>
      </c>
      <c r="F56">
        <v>2</v>
      </c>
      <c r="G56" t="s">
        <v>352</v>
      </c>
      <c r="I56" t="s">
        <v>26</v>
      </c>
      <c r="J56" t="str">
        <f>VLOOKUP(I56,Albums!A:B,2,0)</f>
        <v>Fearless</v>
      </c>
      <c r="L56" t="e">
        <f>VLOOKUP(K56,Albums!A:B,2,0)</f>
        <v>#N/A</v>
      </c>
      <c r="N56" t="e">
        <f>VLOOKUP(M56,Albums!A:B,2,0)</f>
        <v>#N/A</v>
      </c>
      <c r="O56" t="s">
        <v>456</v>
      </c>
      <c r="P56" t="str">
        <f>VLOOKUP(O56,Albums!A:B,2,0)</f>
        <v>Midnights</v>
      </c>
      <c r="R56" t="e">
        <f>VLOOKUP(Q56,Albums!A:B,2,0)</f>
        <v>#N/A</v>
      </c>
      <c r="T56" t="e">
        <f>VLOOKUP(S56,Albums!A:B,2,0)</f>
        <v>#N/A</v>
      </c>
      <c r="V56" t="s">
        <v>528</v>
      </c>
      <c r="W56" t="s">
        <v>504</v>
      </c>
      <c r="X56" t="s">
        <v>502</v>
      </c>
      <c r="Y56" t="s">
        <v>539</v>
      </c>
      <c r="Z56" t="s">
        <v>540</v>
      </c>
      <c r="AA56" t="s">
        <v>499</v>
      </c>
      <c r="AB56" t="s">
        <v>502</v>
      </c>
      <c r="AC56" t="s">
        <v>497</v>
      </c>
      <c r="AD56" t="s">
        <v>500</v>
      </c>
      <c r="AE56" t="s">
        <v>495</v>
      </c>
      <c r="AF56" t="s">
        <v>69</v>
      </c>
      <c r="AG56" t="s">
        <v>507</v>
      </c>
      <c r="AH56" t="s">
        <v>521</v>
      </c>
      <c r="AI56" s="10" t="s">
        <v>509</v>
      </c>
    </row>
    <row r="57" spans="1:35" x14ac:dyDescent="0.3">
      <c r="A57" s="9" t="s">
        <v>362</v>
      </c>
      <c r="B57" t="s">
        <v>351</v>
      </c>
      <c r="C57" t="s">
        <v>349</v>
      </c>
      <c r="D57" t="s">
        <v>350</v>
      </c>
      <c r="E57" s="4">
        <v>45164</v>
      </c>
      <c r="F57">
        <v>3</v>
      </c>
      <c r="G57" t="s">
        <v>352</v>
      </c>
      <c r="I57" t="s">
        <v>146</v>
      </c>
      <c r="J57" t="str">
        <f>VLOOKUP(I57,Albums!A:B,2,0)</f>
        <v>Lover</v>
      </c>
      <c r="L57" t="e">
        <f>VLOOKUP(K57,Albums!A:B,2,0)</f>
        <v>#N/A</v>
      </c>
      <c r="N57" t="e">
        <f>VLOOKUP(M57,Albums!A:B,2,0)</f>
        <v>#N/A</v>
      </c>
      <c r="O57" t="s">
        <v>460</v>
      </c>
      <c r="P57" t="str">
        <f>VLOOKUP(O57,Albums!A:B,2,0)</f>
        <v>Midnights</v>
      </c>
      <c r="R57" t="e">
        <f>VLOOKUP(Q57,Albums!A:B,2,0)</f>
        <v>#N/A</v>
      </c>
      <c r="T57" t="e">
        <f>VLOOKUP(S57,Albums!A:B,2,0)</f>
        <v>#N/A</v>
      </c>
      <c r="V57" t="s">
        <v>501</v>
      </c>
      <c r="W57" t="s">
        <v>501</v>
      </c>
      <c r="X57" t="s">
        <v>495</v>
      </c>
      <c r="Y57" t="s">
        <v>537</v>
      </c>
      <c r="Z57" t="s">
        <v>516</v>
      </c>
      <c r="AA57" t="s">
        <v>499</v>
      </c>
      <c r="AB57" t="s">
        <v>514</v>
      </c>
      <c r="AC57" t="s">
        <v>524</v>
      </c>
      <c r="AD57" t="s">
        <v>502</v>
      </c>
      <c r="AE57" t="s">
        <v>500</v>
      </c>
      <c r="AF57" t="s">
        <v>500</v>
      </c>
      <c r="AG57" t="s">
        <v>526</v>
      </c>
      <c r="AH57" t="s">
        <v>541</v>
      </c>
      <c r="AI57" s="10" t="s">
        <v>502</v>
      </c>
    </row>
    <row r="58" spans="1:35" ht="15" thickBot="1" x14ac:dyDescent="0.35">
      <c r="A58" s="11" t="s">
        <v>362</v>
      </c>
      <c r="B58" s="12" t="s">
        <v>351</v>
      </c>
      <c r="C58" s="12" t="s">
        <v>349</v>
      </c>
      <c r="D58" s="12" t="s">
        <v>350</v>
      </c>
      <c r="E58" s="13">
        <v>45165</v>
      </c>
      <c r="F58" s="12">
        <v>4</v>
      </c>
      <c r="G58" s="12" t="s">
        <v>352</v>
      </c>
      <c r="H58" s="12"/>
      <c r="I58" s="12" t="s">
        <v>153</v>
      </c>
      <c r="J58" s="12" t="str">
        <f>VLOOKUP(I58,Albums!A:B,2,0)</f>
        <v>Lover</v>
      </c>
      <c r="K58" s="12"/>
      <c r="L58" s="12" t="e">
        <f>VLOOKUP(K58,Albums!A:B,2,0)</f>
        <v>#N/A</v>
      </c>
      <c r="M58" s="12"/>
      <c r="N58" s="12" t="e">
        <f>VLOOKUP(M58,Albums!A:B,2,0)</f>
        <v>#N/A</v>
      </c>
      <c r="O58" s="12" t="s">
        <v>198</v>
      </c>
      <c r="P58" s="12" t="str">
        <f>VLOOKUP(O58,Albums!A:B,2,0)</f>
        <v>Midnights</v>
      </c>
      <c r="Q58" s="12"/>
      <c r="R58" s="12" t="e">
        <f>VLOOKUP(Q58,Albums!A:B,2,0)</f>
        <v>#N/A</v>
      </c>
      <c r="S58" s="12"/>
      <c r="T58" s="12" t="e">
        <f>VLOOKUP(S58,Albums!A:B,2,0)</f>
        <v>#N/A</v>
      </c>
      <c r="U58" s="12"/>
      <c r="V58" s="12" t="s">
        <v>510</v>
      </c>
      <c r="W58" s="12" t="s">
        <v>511</v>
      </c>
      <c r="X58" s="12" t="s">
        <v>495</v>
      </c>
      <c r="Y58" s="12" t="s">
        <v>531</v>
      </c>
      <c r="Z58" s="12" t="s">
        <v>516</v>
      </c>
      <c r="AA58" s="12" t="s">
        <v>499</v>
      </c>
      <c r="AB58" s="12" t="s">
        <v>501</v>
      </c>
      <c r="AC58" s="12" t="s">
        <v>529</v>
      </c>
      <c r="AD58" s="12" t="s">
        <v>495</v>
      </c>
      <c r="AE58" s="12" t="s">
        <v>536</v>
      </c>
      <c r="AF58" s="12" t="s">
        <v>516</v>
      </c>
      <c r="AG58" s="12" t="s">
        <v>495</v>
      </c>
      <c r="AH58" s="12" t="s">
        <v>527</v>
      </c>
      <c r="AI58" s="14" t="s">
        <v>502</v>
      </c>
    </row>
    <row r="59" spans="1:35" x14ac:dyDescent="0.3">
      <c r="A59" s="5" t="s">
        <v>362</v>
      </c>
      <c r="B59" s="6" t="s">
        <v>353</v>
      </c>
      <c r="C59" s="6" t="s">
        <v>354</v>
      </c>
      <c r="D59" s="6" t="s">
        <v>355</v>
      </c>
      <c r="E59" s="7">
        <v>45239</v>
      </c>
      <c r="F59" s="6">
        <v>1</v>
      </c>
      <c r="G59" s="6" t="s">
        <v>352</v>
      </c>
      <c r="H59" s="6" t="s">
        <v>356</v>
      </c>
      <c r="I59" s="6" t="s">
        <v>207</v>
      </c>
      <c r="J59" s="6" t="str">
        <f>VLOOKUP(I59,Albums!A:B,2,0)</f>
        <v>Midnights</v>
      </c>
      <c r="K59" s="6"/>
      <c r="L59" s="6" t="e">
        <f>VLOOKUP(K59,Albums!A:B,2,0)</f>
        <v>#N/A</v>
      </c>
      <c r="M59" s="6"/>
      <c r="N59" s="6" t="e">
        <f>VLOOKUP(M59,Albums!A:B,2,0)</f>
        <v>#N/A</v>
      </c>
      <c r="O59" s="6" t="s">
        <v>99</v>
      </c>
      <c r="P59" s="6" t="str">
        <f>VLOOKUP(O59,Albums!A:B,2,0)</f>
        <v>Red</v>
      </c>
      <c r="Q59" s="6"/>
      <c r="R59" s="6" t="e">
        <f>VLOOKUP(Q59,Albums!A:B,2,0)</f>
        <v>#N/A</v>
      </c>
      <c r="S59" s="6"/>
      <c r="T59" s="6" t="e">
        <f>VLOOKUP(S59,Albums!A:B,2,0)</f>
        <v>#N/A</v>
      </c>
      <c r="U59" s="6"/>
      <c r="V59" s="6" t="s">
        <v>495</v>
      </c>
      <c r="W59" s="6" t="s">
        <v>495</v>
      </c>
      <c r="X59" s="6" t="s">
        <v>495</v>
      </c>
      <c r="Y59" s="6" t="s">
        <v>537</v>
      </c>
      <c r="Z59" s="6" t="s">
        <v>516</v>
      </c>
      <c r="AA59" s="6" t="s">
        <v>499</v>
      </c>
      <c r="AB59" s="6" t="s">
        <v>501</v>
      </c>
      <c r="AC59" s="6" t="s">
        <v>524</v>
      </c>
      <c r="AD59" s="6" t="s">
        <v>500</v>
      </c>
      <c r="AE59" s="6" t="s">
        <v>502</v>
      </c>
      <c r="AF59" s="6" t="s">
        <v>502</v>
      </c>
      <c r="AG59" s="6" t="s">
        <v>534</v>
      </c>
      <c r="AH59" s="6" t="s">
        <v>541</v>
      </c>
      <c r="AI59" s="8" t="s">
        <v>502</v>
      </c>
    </row>
    <row r="60" spans="1:35" x14ac:dyDescent="0.3">
      <c r="A60" s="9" t="s">
        <v>362</v>
      </c>
      <c r="B60" t="s">
        <v>353</v>
      </c>
      <c r="C60" t="s">
        <v>354</v>
      </c>
      <c r="D60" t="s">
        <v>355</v>
      </c>
      <c r="E60" s="4">
        <v>45240</v>
      </c>
      <c r="F60">
        <v>2</v>
      </c>
      <c r="G60" t="s">
        <v>352</v>
      </c>
      <c r="H60" t="s">
        <v>356</v>
      </c>
      <c r="I60" t="s">
        <v>123</v>
      </c>
      <c r="J60" t="str">
        <f>VLOOKUP(I60,Albums!A:B,2,0)</f>
        <v>1989</v>
      </c>
      <c r="K60" t="s">
        <v>467</v>
      </c>
      <c r="L60" t="str">
        <f>VLOOKUP(K60,Albums!A:B,2,0)</f>
        <v>1989</v>
      </c>
      <c r="N60" t="e">
        <f>VLOOKUP(M60,Albums!A:B,2,0)</f>
        <v>#N/A</v>
      </c>
      <c r="O60" t="s">
        <v>126</v>
      </c>
      <c r="P60" t="str">
        <f>VLOOKUP(O60,Albums!A:B,2,0)</f>
        <v>reputation</v>
      </c>
      <c r="R60" t="e">
        <f>VLOOKUP(Q60,Albums!A:B,2,0)</f>
        <v>#N/A</v>
      </c>
      <c r="T60" t="e">
        <f>VLOOKUP(S60,Albums!A:B,2,0)</f>
        <v>#N/A</v>
      </c>
      <c r="V60" t="s">
        <v>510</v>
      </c>
      <c r="W60" t="s">
        <v>511</v>
      </c>
      <c r="X60" t="s">
        <v>495</v>
      </c>
      <c r="Y60" t="s">
        <v>531</v>
      </c>
      <c r="Z60" t="s">
        <v>516</v>
      </c>
      <c r="AA60" t="s">
        <v>499</v>
      </c>
      <c r="AB60" t="s">
        <v>514</v>
      </c>
      <c r="AC60" t="s">
        <v>529</v>
      </c>
      <c r="AD60" t="s">
        <v>502</v>
      </c>
      <c r="AE60" t="s">
        <v>495</v>
      </c>
      <c r="AF60" t="s">
        <v>69</v>
      </c>
      <c r="AG60" t="s">
        <v>507</v>
      </c>
      <c r="AH60" t="s">
        <v>527</v>
      </c>
      <c r="AI60" s="10" t="s">
        <v>509</v>
      </c>
    </row>
    <row r="61" spans="1:35" ht="15" thickBot="1" x14ac:dyDescent="0.35">
      <c r="A61" s="9" t="s">
        <v>362</v>
      </c>
      <c r="B61" t="s">
        <v>353</v>
      </c>
      <c r="C61" t="s">
        <v>354</v>
      </c>
      <c r="D61" t="s">
        <v>355</v>
      </c>
      <c r="E61" s="4">
        <v>45241</v>
      </c>
      <c r="F61">
        <v>3</v>
      </c>
      <c r="G61" t="s">
        <v>352</v>
      </c>
      <c r="H61" t="s">
        <v>356</v>
      </c>
      <c r="I61" t="s">
        <v>481</v>
      </c>
      <c r="J61" t="str">
        <f>VLOOKUP(I61,Albums!A:B,2,0)</f>
        <v>Speak Now</v>
      </c>
      <c r="L61" t="e">
        <f>VLOOKUP(K61,Albums!A:B,2,0)</f>
        <v>#N/A</v>
      </c>
      <c r="N61" t="e">
        <f>VLOOKUP(M61,Albums!A:B,2,0)</f>
        <v>#N/A</v>
      </c>
      <c r="O61" t="s">
        <v>119</v>
      </c>
      <c r="P61" t="str">
        <f>VLOOKUP(O61,Albums!A:B,2,0)</f>
        <v>1989</v>
      </c>
      <c r="R61" t="e">
        <f>VLOOKUP(Q61,Albums!A:B,2,0)</f>
        <v>#N/A</v>
      </c>
      <c r="T61" t="e">
        <f>VLOOKUP(S61,Albums!A:B,2,0)</f>
        <v>#N/A</v>
      </c>
      <c r="V61" t="s">
        <v>528</v>
      </c>
      <c r="W61" t="s">
        <v>504</v>
      </c>
      <c r="X61" t="s">
        <v>502</v>
      </c>
      <c r="Y61" t="s">
        <v>539</v>
      </c>
      <c r="Z61" t="s">
        <v>516</v>
      </c>
      <c r="AA61" t="s">
        <v>499</v>
      </c>
      <c r="AB61" t="s">
        <v>502</v>
      </c>
      <c r="AC61" t="s">
        <v>497</v>
      </c>
      <c r="AD61" t="s">
        <v>532</v>
      </c>
      <c r="AE61" t="s">
        <v>536</v>
      </c>
      <c r="AF61" t="s">
        <v>516</v>
      </c>
      <c r="AG61" t="s">
        <v>534</v>
      </c>
      <c r="AH61" t="s">
        <v>521</v>
      </c>
      <c r="AI61" s="10" t="s">
        <v>502</v>
      </c>
    </row>
    <row r="62" spans="1:35" x14ac:dyDescent="0.3">
      <c r="A62" s="5" t="s">
        <v>362</v>
      </c>
      <c r="B62" s="6" t="s">
        <v>357</v>
      </c>
      <c r="C62" s="6" t="s">
        <v>358</v>
      </c>
      <c r="D62" s="6" t="s">
        <v>359</v>
      </c>
      <c r="E62" s="7">
        <v>45247</v>
      </c>
      <c r="F62" s="6">
        <v>1</v>
      </c>
      <c r="G62" s="6" t="s">
        <v>352</v>
      </c>
      <c r="H62" s="6"/>
      <c r="I62" s="6" t="s">
        <v>11</v>
      </c>
      <c r="J62" s="6" t="str">
        <f>VLOOKUP(I62,Albums!A:B,2,0)</f>
        <v>Taylor Swift</v>
      </c>
      <c r="K62" s="6"/>
      <c r="L62" s="6" t="e">
        <f>VLOOKUP(K62,Albums!A:B,2,0)</f>
        <v>#N/A</v>
      </c>
      <c r="M62" s="6"/>
      <c r="N62" s="6" t="e">
        <f>VLOOKUP(M62,Albums!A:B,2,0)</f>
        <v>#N/A</v>
      </c>
      <c r="O62" s="6" t="s">
        <v>122</v>
      </c>
      <c r="P62" s="6" t="str">
        <f>VLOOKUP(O62,Albums!A:B,2,0)</f>
        <v>1989</v>
      </c>
      <c r="Q62" s="6"/>
      <c r="R62" s="6" t="e">
        <f>VLOOKUP(Q62,Albums!A:B,2,0)</f>
        <v>#N/A</v>
      </c>
      <c r="S62" s="6"/>
      <c r="T62" s="6" t="e">
        <f>VLOOKUP(S62,Albums!A:B,2,0)</f>
        <v>#N/A</v>
      </c>
      <c r="U62" s="6"/>
      <c r="V62" s="6" t="s">
        <v>495</v>
      </c>
      <c r="W62" s="6" t="s">
        <v>495</v>
      </c>
      <c r="X62" s="6" t="s">
        <v>495</v>
      </c>
      <c r="Y62" s="6" t="s">
        <v>539</v>
      </c>
      <c r="Z62" s="6" t="s">
        <v>516</v>
      </c>
      <c r="AA62" s="6" t="s">
        <v>499</v>
      </c>
      <c r="AB62" s="6" t="s">
        <v>502</v>
      </c>
      <c r="AC62" s="6" t="s">
        <v>497</v>
      </c>
      <c r="AD62" s="6" t="s">
        <v>500</v>
      </c>
      <c r="AE62" s="6" t="s">
        <v>536</v>
      </c>
      <c r="AF62" s="6" t="s">
        <v>516</v>
      </c>
      <c r="AG62" s="6" t="s">
        <v>520</v>
      </c>
      <c r="AH62" s="6" t="s">
        <v>521</v>
      </c>
      <c r="AI62" s="8" t="s">
        <v>509</v>
      </c>
    </row>
    <row r="63" spans="1:35" x14ac:dyDescent="0.3">
      <c r="A63" s="9" t="s">
        <v>362</v>
      </c>
      <c r="B63" t="s">
        <v>357</v>
      </c>
      <c r="C63" t="s">
        <v>358</v>
      </c>
      <c r="D63" t="s">
        <v>359</v>
      </c>
      <c r="E63" s="4">
        <v>45249</v>
      </c>
      <c r="F63">
        <v>2</v>
      </c>
      <c r="G63" t="s">
        <v>352</v>
      </c>
      <c r="I63" t="s">
        <v>482</v>
      </c>
      <c r="J63" t="str">
        <f>VLOOKUP(I63,Albums!A:B,2,0)</f>
        <v>reputation</v>
      </c>
      <c r="L63" t="e">
        <f>VLOOKUP(K63,Albums!A:B,2,0)</f>
        <v>#N/A</v>
      </c>
      <c r="N63" t="e">
        <f>VLOOKUP(M63,Albums!A:B,2,0)</f>
        <v>#N/A</v>
      </c>
      <c r="O63" t="s">
        <v>553</v>
      </c>
      <c r="P63" t="str">
        <f>VLOOKUP(O63,Albums!A:B,2,0)</f>
        <v>Midnights</v>
      </c>
      <c r="R63" t="e">
        <f>VLOOKUP(Q63,Albums!A:B,2,0)</f>
        <v>#N/A</v>
      </c>
      <c r="T63" t="e">
        <f>VLOOKUP(S63,Albums!A:B,2,0)</f>
        <v>#N/A</v>
      </c>
      <c r="V63" t="s">
        <v>510</v>
      </c>
      <c r="W63" t="s">
        <v>511</v>
      </c>
      <c r="X63" t="s">
        <v>495</v>
      </c>
      <c r="Y63" t="s">
        <v>531</v>
      </c>
      <c r="Z63" t="s">
        <v>540</v>
      </c>
      <c r="AA63" t="s">
        <v>499</v>
      </c>
      <c r="AB63" t="s">
        <v>514</v>
      </c>
      <c r="AC63" t="s">
        <v>529</v>
      </c>
      <c r="AD63" t="s">
        <v>495</v>
      </c>
      <c r="AE63" t="s">
        <v>502</v>
      </c>
      <c r="AF63" t="s">
        <v>502</v>
      </c>
      <c r="AG63" t="s">
        <v>495</v>
      </c>
      <c r="AH63" t="s">
        <v>527</v>
      </c>
      <c r="AI63" s="10" t="s">
        <v>522</v>
      </c>
    </row>
    <row r="64" spans="1:35" x14ac:dyDescent="0.3">
      <c r="A64" s="23" t="s">
        <v>362</v>
      </c>
      <c r="B64" s="21" t="s">
        <v>357</v>
      </c>
      <c r="C64" s="21" t="s">
        <v>358</v>
      </c>
      <c r="D64" s="21" t="s">
        <v>359</v>
      </c>
      <c r="E64" s="22">
        <v>45250</v>
      </c>
      <c r="F64" s="21">
        <v>3</v>
      </c>
      <c r="G64" s="21" t="s">
        <v>352</v>
      </c>
      <c r="H64" s="21"/>
      <c r="I64" s="21" t="s">
        <v>154</v>
      </c>
      <c r="J64" s="21" t="str">
        <f>VLOOKUP(I64,Albums!A:B,2,0)</f>
        <v>Lover</v>
      </c>
      <c r="K64" s="21"/>
      <c r="L64" s="21" t="e">
        <f>VLOOKUP(K64,Albums!A:B,2,0)</f>
        <v>#N/A</v>
      </c>
      <c r="M64" s="21"/>
      <c r="N64" s="21" t="e">
        <f>VLOOKUP(M64,Albums!A:B,2,0)</f>
        <v>#N/A</v>
      </c>
      <c r="O64" s="21" t="s">
        <v>131</v>
      </c>
      <c r="P64" s="21" t="str">
        <f>VLOOKUP(O64,Albums!A:B,2,0)</f>
        <v>reputation</v>
      </c>
      <c r="Q64" s="21"/>
      <c r="R64" s="21" t="e">
        <f>VLOOKUP(Q64,Albums!A:B,2,0)</f>
        <v>#N/A</v>
      </c>
      <c r="S64" s="21"/>
      <c r="T64" s="21" t="e">
        <f>VLOOKUP(S64,Albums!A:B,2,0)</f>
        <v>#N/A</v>
      </c>
      <c r="U64" s="21"/>
      <c r="V64" s="21" t="s">
        <v>501</v>
      </c>
      <c r="W64" s="21" t="s">
        <v>501</v>
      </c>
      <c r="X64" s="21" t="s">
        <v>495</v>
      </c>
      <c r="Y64" s="21" t="s">
        <v>537</v>
      </c>
      <c r="Z64" s="21" t="s">
        <v>516</v>
      </c>
      <c r="AA64" s="21" t="s">
        <v>499</v>
      </c>
      <c r="AB64" s="21" t="s">
        <v>501</v>
      </c>
      <c r="AC64" s="21" t="s">
        <v>524</v>
      </c>
      <c r="AD64" s="21" t="s">
        <v>532</v>
      </c>
      <c r="AE64" s="21" t="s">
        <v>500</v>
      </c>
      <c r="AF64" s="21" t="s">
        <v>500</v>
      </c>
      <c r="AG64" s="21" t="s">
        <v>507</v>
      </c>
      <c r="AH64" s="21" t="s">
        <v>521</v>
      </c>
      <c r="AI64" s="24" t="s">
        <v>502</v>
      </c>
    </row>
    <row r="65" spans="1:37" x14ac:dyDescent="0.3">
      <c r="A65" s="9" t="s">
        <v>362</v>
      </c>
      <c r="B65" t="s">
        <v>357</v>
      </c>
      <c r="C65" t="s">
        <v>360</v>
      </c>
      <c r="D65" t="s">
        <v>361</v>
      </c>
      <c r="E65" s="4">
        <v>45254</v>
      </c>
      <c r="F65">
        <v>1</v>
      </c>
      <c r="G65" t="s">
        <v>352</v>
      </c>
      <c r="I65" t="s">
        <v>121</v>
      </c>
      <c r="J65" t="str">
        <f>VLOOKUP(I65,Albums!A:B,2,0)</f>
        <v>1989</v>
      </c>
      <c r="L65" t="e">
        <f>VLOOKUP(K65,Albums!A:B,2,0)</f>
        <v>#N/A</v>
      </c>
      <c r="N65" t="e">
        <f>VLOOKUP(M65,Albums!A:B,2,0)</f>
        <v>#N/A</v>
      </c>
      <c r="O65" t="s">
        <v>55</v>
      </c>
      <c r="P65" t="str">
        <f>VLOOKUP(O65,Albums!A:B,2,0)</f>
        <v>Speak Now</v>
      </c>
      <c r="R65" t="e">
        <f>VLOOKUP(Q65,Albums!A:B,2,0)</f>
        <v>#N/A</v>
      </c>
      <c r="T65" t="e">
        <f>VLOOKUP(S65,Albums!A:B,2,0)</f>
        <v>#N/A</v>
      </c>
      <c r="V65" t="s">
        <v>510</v>
      </c>
      <c r="W65" t="s">
        <v>511</v>
      </c>
      <c r="X65" t="s">
        <v>495</v>
      </c>
      <c r="Y65" t="s">
        <v>539</v>
      </c>
      <c r="Z65" t="s">
        <v>516</v>
      </c>
      <c r="AA65" t="s">
        <v>499</v>
      </c>
      <c r="AB65" t="s">
        <v>514</v>
      </c>
      <c r="AC65" t="s">
        <v>497</v>
      </c>
      <c r="AD65" t="s">
        <v>501</v>
      </c>
      <c r="AE65" t="s">
        <v>502</v>
      </c>
      <c r="AF65" t="s">
        <v>502</v>
      </c>
      <c r="AG65" t="s">
        <v>507</v>
      </c>
      <c r="AH65" t="s">
        <v>521</v>
      </c>
      <c r="AI65" s="10" t="s">
        <v>522</v>
      </c>
    </row>
    <row r="66" spans="1:37" x14ac:dyDescent="0.3">
      <c r="A66" s="9" t="s">
        <v>362</v>
      </c>
      <c r="B66" t="s">
        <v>357</v>
      </c>
      <c r="C66" t="s">
        <v>360</v>
      </c>
      <c r="D66" t="s">
        <v>361</v>
      </c>
      <c r="E66" s="4">
        <v>45255</v>
      </c>
      <c r="F66">
        <v>2</v>
      </c>
      <c r="G66" t="s">
        <v>352</v>
      </c>
      <c r="I66" t="s">
        <v>100</v>
      </c>
      <c r="J66" t="str">
        <f>VLOOKUP(I66,Albums!A:B,2,0)</f>
        <v>Red</v>
      </c>
      <c r="L66" t="e">
        <f>VLOOKUP(K66,Albums!A:B,2,0)</f>
        <v>#N/A</v>
      </c>
      <c r="N66" t="e">
        <f>VLOOKUP(M66,Albums!A:B,2,0)</f>
        <v>#N/A</v>
      </c>
      <c r="O66" t="s">
        <v>33</v>
      </c>
      <c r="P66" t="str">
        <f>VLOOKUP(O66,Albums!A:B,2,0)</f>
        <v>Fearless</v>
      </c>
      <c r="R66" t="e">
        <f>VLOOKUP(Q66,Albums!A:B,2,0)</f>
        <v>#N/A</v>
      </c>
      <c r="T66" t="e">
        <f>VLOOKUP(S66,Albums!A:B,2,0)</f>
        <v>#N/A</v>
      </c>
      <c r="V66" t="s">
        <v>528</v>
      </c>
      <c r="W66" t="s">
        <v>504</v>
      </c>
      <c r="X66" t="s">
        <v>502</v>
      </c>
      <c r="Y66" t="s">
        <v>531</v>
      </c>
      <c r="Z66" t="s">
        <v>516</v>
      </c>
      <c r="AA66" t="s">
        <v>499</v>
      </c>
      <c r="AB66" t="s">
        <v>495</v>
      </c>
      <c r="AC66" t="s">
        <v>529</v>
      </c>
      <c r="AD66" t="s">
        <v>502</v>
      </c>
      <c r="AE66" t="s">
        <v>536</v>
      </c>
      <c r="AF66" t="s">
        <v>516</v>
      </c>
      <c r="AG66" t="s">
        <v>511</v>
      </c>
      <c r="AH66" t="s">
        <v>527</v>
      </c>
      <c r="AI66" s="10" t="s">
        <v>509</v>
      </c>
    </row>
    <row r="67" spans="1:37" ht="15" thickBot="1" x14ac:dyDescent="0.35">
      <c r="A67" s="11" t="s">
        <v>362</v>
      </c>
      <c r="B67" s="12" t="s">
        <v>357</v>
      </c>
      <c r="C67" s="12" t="s">
        <v>360</v>
      </c>
      <c r="D67" s="12" t="s">
        <v>361</v>
      </c>
      <c r="E67" s="13">
        <v>45256</v>
      </c>
      <c r="F67" s="12">
        <v>3</v>
      </c>
      <c r="G67" s="12" t="s">
        <v>352</v>
      </c>
      <c r="H67" s="12"/>
      <c r="I67" s="12" t="s">
        <v>120</v>
      </c>
      <c r="J67" s="12" t="str">
        <f>VLOOKUP(I67,Albums!A:B,2,0)</f>
        <v>1989</v>
      </c>
      <c r="K67" s="12"/>
      <c r="L67" s="12" t="e">
        <f>VLOOKUP(K67,Albums!A:B,2,0)</f>
        <v>#N/A</v>
      </c>
      <c r="M67" s="12"/>
      <c r="N67" s="12" t="e">
        <f>VLOOKUP(M67,Albums!A:B,2,0)</f>
        <v>#N/A</v>
      </c>
      <c r="O67" s="12" t="s">
        <v>194</v>
      </c>
      <c r="P67" s="12" t="str">
        <f>VLOOKUP(O67,Albums!A:B,2,0)</f>
        <v>evermore</v>
      </c>
      <c r="Q67" s="12"/>
      <c r="R67" s="12" t="e">
        <f>VLOOKUP(Q67,Albums!A:B,2,0)</f>
        <v>#N/A</v>
      </c>
      <c r="S67" s="12"/>
      <c r="T67" s="12" t="e">
        <f>VLOOKUP(S67,Albums!A:B,2,0)</f>
        <v>#N/A</v>
      </c>
      <c r="U67" s="12"/>
      <c r="V67" s="12" t="s">
        <v>495</v>
      </c>
      <c r="W67" s="12" t="s">
        <v>495</v>
      </c>
      <c r="X67" s="12" t="s">
        <v>495</v>
      </c>
      <c r="Y67" s="12" t="s">
        <v>537</v>
      </c>
      <c r="Z67" s="12" t="s">
        <v>540</v>
      </c>
      <c r="AA67" s="12" t="s">
        <v>499</v>
      </c>
      <c r="AB67" s="12" t="s">
        <v>501</v>
      </c>
      <c r="AC67" s="12" t="s">
        <v>524</v>
      </c>
      <c r="AD67" s="12" t="s">
        <v>532</v>
      </c>
      <c r="AE67" s="12" t="s">
        <v>500</v>
      </c>
      <c r="AF67" s="12" t="s">
        <v>500</v>
      </c>
      <c r="AG67" s="12" t="s">
        <v>520</v>
      </c>
      <c r="AH67" s="12" t="s">
        <v>521</v>
      </c>
      <c r="AI67" s="14" t="s">
        <v>502</v>
      </c>
    </row>
    <row r="68" spans="1:37" x14ac:dyDescent="0.3">
      <c r="A68" s="5" t="s">
        <v>363</v>
      </c>
      <c r="B68" s="6" t="s">
        <v>364</v>
      </c>
      <c r="C68" s="6" t="s">
        <v>365</v>
      </c>
      <c r="D68" s="6" t="s">
        <v>366</v>
      </c>
      <c r="E68" s="7">
        <v>45329</v>
      </c>
      <c r="F68" s="6">
        <v>1</v>
      </c>
      <c r="G68" s="6"/>
      <c r="H68" s="6"/>
      <c r="I68" s="6" t="s">
        <v>217</v>
      </c>
      <c r="J68" s="6" t="str">
        <f>VLOOKUP(I68,Albums!A:B,2,0)</f>
        <v>Midnights</v>
      </c>
      <c r="K68" s="6"/>
      <c r="L68" s="6" t="e">
        <f>VLOOKUP(K68,Albums!A:B,2,0)</f>
        <v>#N/A</v>
      </c>
      <c r="M68" s="6"/>
      <c r="N68" s="6" t="e">
        <f>VLOOKUP(M68,Albums!A:B,2,0)</f>
        <v>#N/A</v>
      </c>
      <c r="O68" s="6" t="s">
        <v>80</v>
      </c>
      <c r="P68" s="6" t="str">
        <f>VLOOKUP(O68,Albums!A:B,2,0)</f>
        <v>Red</v>
      </c>
      <c r="Q68" s="6"/>
      <c r="R68" s="6" t="e">
        <f>VLOOKUP(Q68,Albums!A:B,2,0)</f>
        <v>#N/A</v>
      </c>
      <c r="S68" s="6"/>
      <c r="T68" s="6" t="e">
        <f>VLOOKUP(S68,Albums!A:B,2,0)</f>
        <v>#N/A</v>
      </c>
      <c r="U68" s="6"/>
      <c r="V68" s="6" t="s">
        <v>510</v>
      </c>
      <c r="W68" s="6" t="s">
        <v>511</v>
      </c>
      <c r="X68" s="6" t="s">
        <v>495</v>
      </c>
      <c r="Y68" s="6" t="s">
        <v>531</v>
      </c>
      <c r="Z68" s="6" t="s">
        <v>516</v>
      </c>
      <c r="AA68" s="6" t="s">
        <v>499</v>
      </c>
      <c r="AB68" s="6" t="s">
        <v>501</v>
      </c>
      <c r="AC68" s="6" t="s">
        <v>497</v>
      </c>
      <c r="AD68" s="6" t="s">
        <v>532</v>
      </c>
      <c r="AE68" s="6" t="s">
        <v>502</v>
      </c>
      <c r="AF68" s="6" t="s">
        <v>502</v>
      </c>
      <c r="AG68" s="6" t="s">
        <v>507</v>
      </c>
      <c r="AH68" s="6" t="s">
        <v>527</v>
      </c>
      <c r="AI68" s="8" t="s">
        <v>502</v>
      </c>
    </row>
    <row r="69" spans="1:37" x14ac:dyDescent="0.3">
      <c r="A69" s="9" t="s">
        <v>363</v>
      </c>
      <c r="B69" t="s">
        <v>364</v>
      </c>
      <c r="C69" t="s">
        <v>365</v>
      </c>
      <c r="D69" t="s">
        <v>366</v>
      </c>
      <c r="E69" s="4">
        <v>45330</v>
      </c>
      <c r="F69">
        <v>2</v>
      </c>
      <c r="I69" t="s">
        <v>101</v>
      </c>
      <c r="J69" t="str">
        <f>VLOOKUP(I69,Albums!A:B,2,0)</f>
        <v>Red</v>
      </c>
      <c r="L69" t="e">
        <f>VLOOKUP(K69,Albums!A:B,2,0)</f>
        <v>#N/A</v>
      </c>
      <c r="N69" t="e">
        <f>VLOOKUP(M69,Albums!A:B,2,0)</f>
        <v>#N/A</v>
      </c>
      <c r="O69" t="s">
        <v>61</v>
      </c>
      <c r="P69" t="str">
        <f>VLOOKUP(O69,Albums!A:B,2,0)</f>
        <v>Speak Now</v>
      </c>
      <c r="R69" t="e">
        <f>VLOOKUP(Q69,Albums!A:B,2,0)</f>
        <v>#N/A</v>
      </c>
      <c r="T69" t="e">
        <f>VLOOKUP(S69,Albums!A:B,2,0)</f>
        <v>#N/A</v>
      </c>
      <c r="V69" t="s">
        <v>528</v>
      </c>
      <c r="W69" t="s">
        <v>504</v>
      </c>
      <c r="X69" t="s">
        <v>502</v>
      </c>
      <c r="Y69" t="s">
        <v>539</v>
      </c>
      <c r="Z69" t="s">
        <v>540</v>
      </c>
      <c r="AA69" t="s">
        <v>499</v>
      </c>
      <c r="AB69" t="s">
        <v>514</v>
      </c>
      <c r="AC69" t="s">
        <v>529</v>
      </c>
      <c r="AD69" t="s">
        <v>500</v>
      </c>
      <c r="AE69" t="s">
        <v>536</v>
      </c>
      <c r="AF69" t="s">
        <v>516</v>
      </c>
      <c r="AG69" t="s">
        <v>526</v>
      </c>
      <c r="AH69" t="s">
        <v>527</v>
      </c>
      <c r="AI69" s="10" t="s">
        <v>509</v>
      </c>
    </row>
    <row r="70" spans="1:37" x14ac:dyDescent="0.3">
      <c r="A70" s="9" t="s">
        <v>363</v>
      </c>
      <c r="B70" t="s">
        <v>364</v>
      </c>
      <c r="C70" t="s">
        <v>365</v>
      </c>
      <c r="D70" t="s">
        <v>366</v>
      </c>
      <c r="E70" s="4">
        <v>45331</v>
      </c>
      <c r="F70">
        <v>3</v>
      </c>
      <c r="I70" t="s">
        <v>60</v>
      </c>
      <c r="J70" t="str">
        <f>VLOOKUP(I70,Albums!A:B,2,0)</f>
        <v>Speak Now</v>
      </c>
      <c r="L70" t="e">
        <f>VLOOKUP(K70,Albums!A:B,2,0)</f>
        <v>#N/A</v>
      </c>
      <c r="N70" t="e">
        <f>VLOOKUP(M70,Albums!A:B,2,0)</f>
        <v>#N/A</v>
      </c>
      <c r="O70" t="s">
        <v>9</v>
      </c>
      <c r="P70" t="str">
        <f>VLOOKUP(O70,Albums!A:B,2,0)</f>
        <v>Taylor Swift</v>
      </c>
      <c r="R70" t="e">
        <f>VLOOKUP(Q70,Albums!A:B,2,0)</f>
        <v>#N/A</v>
      </c>
      <c r="T70" t="e">
        <f>VLOOKUP(S70,Albums!A:B,2,0)</f>
        <v>#N/A</v>
      </c>
      <c r="V70" t="s">
        <v>501</v>
      </c>
      <c r="W70" t="s">
        <v>501</v>
      </c>
      <c r="X70" t="s">
        <v>495</v>
      </c>
      <c r="Y70" t="s">
        <v>537</v>
      </c>
      <c r="Z70" t="s">
        <v>516</v>
      </c>
      <c r="AA70" t="s">
        <v>499</v>
      </c>
      <c r="AB70" t="s">
        <v>495</v>
      </c>
      <c r="AC70" t="s">
        <v>524</v>
      </c>
      <c r="AD70" t="s">
        <v>495</v>
      </c>
      <c r="AE70" t="s">
        <v>495</v>
      </c>
      <c r="AF70" t="s">
        <v>69</v>
      </c>
      <c r="AG70" t="s">
        <v>526</v>
      </c>
      <c r="AH70" t="s">
        <v>541</v>
      </c>
      <c r="AI70" s="10" t="s">
        <v>522</v>
      </c>
    </row>
    <row r="71" spans="1:37" ht="15" thickBot="1" x14ac:dyDescent="0.35">
      <c r="A71" s="9" t="s">
        <v>363</v>
      </c>
      <c r="B71" t="s">
        <v>364</v>
      </c>
      <c r="C71" t="s">
        <v>365</v>
      </c>
      <c r="D71" t="s">
        <v>366</v>
      </c>
      <c r="E71" s="4">
        <v>45332</v>
      </c>
      <c r="F71">
        <v>4</v>
      </c>
      <c r="I71" t="s">
        <v>484</v>
      </c>
      <c r="J71" t="str">
        <f>VLOOKUP(I71,Albums!A:B,2,0)</f>
        <v>Fearless</v>
      </c>
      <c r="L71" t="e">
        <f>VLOOKUP(K71,Albums!A:B,2,0)</f>
        <v>#N/A</v>
      </c>
      <c r="N71" t="e">
        <f>VLOOKUP(M71,Albums!A:B,2,0)</f>
        <v>#N/A</v>
      </c>
      <c r="O71" t="s">
        <v>460</v>
      </c>
      <c r="P71" t="str">
        <f>VLOOKUP(O71,Albums!A:B,2,0)</f>
        <v>Midnights</v>
      </c>
      <c r="R71" t="e">
        <f>VLOOKUP(Q71,Albums!A:B,2,0)</f>
        <v>#N/A</v>
      </c>
      <c r="T71" t="e">
        <f>VLOOKUP(S71,Albums!A:B,2,0)</f>
        <v>#N/A</v>
      </c>
      <c r="V71" t="s">
        <v>495</v>
      </c>
      <c r="W71" t="s">
        <v>495</v>
      </c>
      <c r="X71" t="s">
        <v>495</v>
      </c>
      <c r="Y71" t="s">
        <v>531</v>
      </c>
      <c r="Z71" t="s">
        <v>516</v>
      </c>
      <c r="AA71" t="s">
        <v>499</v>
      </c>
      <c r="AB71" t="s">
        <v>502</v>
      </c>
      <c r="AC71" t="s">
        <v>529</v>
      </c>
      <c r="AD71" t="s">
        <v>502</v>
      </c>
      <c r="AE71" t="s">
        <v>500</v>
      </c>
      <c r="AF71" t="s">
        <v>500</v>
      </c>
      <c r="AG71" t="s">
        <v>520</v>
      </c>
      <c r="AH71" t="s">
        <v>521</v>
      </c>
      <c r="AI71" s="10" t="s">
        <v>502</v>
      </c>
    </row>
    <row r="72" spans="1:37" x14ac:dyDescent="0.3">
      <c r="A72" s="5" t="s">
        <v>367</v>
      </c>
      <c r="B72" s="6" t="s">
        <v>367</v>
      </c>
      <c r="C72" s="6" t="s">
        <v>368</v>
      </c>
      <c r="D72" s="6" t="s">
        <v>369</v>
      </c>
      <c r="E72" s="7">
        <v>45338</v>
      </c>
      <c r="F72" s="6">
        <v>1</v>
      </c>
      <c r="G72" s="6" t="s">
        <v>352</v>
      </c>
      <c r="H72" s="6"/>
      <c r="I72" s="6" t="s">
        <v>69</v>
      </c>
      <c r="J72" s="6" t="str">
        <f>VLOOKUP(I72,Albums!A:B,2,0)</f>
        <v>Red</v>
      </c>
      <c r="K72" s="6"/>
      <c r="L72" s="6" t="e">
        <f>VLOOKUP(K72,Albums!A:B,2,0)</f>
        <v>#N/A</v>
      </c>
      <c r="M72" s="6"/>
      <c r="N72" s="6" t="e">
        <f>VLOOKUP(M72,Albums!A:B,2,0)</f>
        <v>#N/A</v>
      </c>
      <c r="O72" s="6" t="s">
        <v>219</v>
      </c>
      <c r="P72" s="6" t="str">
        <f>VLOOKUP(O72,Albums!A:B,2,0)</f>
        <v>Midnights</v>
      </c>
      <c r="Q72" s="6"/>
      <c r="R72" s="6" t="e">
        <f>VLOOKUP(Q72,Albums!A:B,2,0)</f>
        <v>#N/A</v>
      </c>
      <c r="S72" s="6"/>
      <c r="T72" s="6" t="e">
        <f>VLOOKUP(S72,Albums!A:B,2,0)</f>
        <v>#N/A</v>
      </c>
      <c r="U72" s="6"/>
      <c r="V72" s="6" t="s">
        <v>510</v>
      </c>
      <c r="W72" s="6" t="s">
        <v>511</v>
      </c>
      <c r="X72" s="6" t="s">
        <v>495</v>
      </c>
      <c r="Y72" s="6" t="s">
        <v>531</v>
      </c>
      <c r="Z72" s="6" t="s">
        <v>516</v>
      </c>
      <c r="AA72" s="6" t="s">
        <v>499</v>
      </c>
      <c r="AB72" s="6" t="s">
        <v>501</v>
      </c>
      <c r="AC72" s="6" t="s">
        <v>529</v>
      </c>
      <c r="AD72" s="6" t="s">
        <v>500</v>
      </c>
      <c r="AE72" s="6" t="s">
        <v>536</v>
      </c>
      <c r="AF72" s="6" t="s">
        <v>516</v>
      </c>
      <c r="AG72" s="6" t="s">
        <v>507</v>
      </c>
      <c r="AH72" s="6" t="s">
        <v>521</v>
      </c>
      <c r="AI72" s="8" t="s">
        <v>502</v>
      </c>
    </row>
    <row r="73" spans="1:37" x14ac:dyDescent="0.3">
      <c r="A73" s="9" t="s">
        <v>367</v>
      </c>
      <c r="B73" t="s">
        <v>367</v>
      </c>
      <c r="C73" t="s">
        <v>368</v>
      </c>
      <c r="D73" t="s">
        <v>369</v>
      </c>
      <c r="E73" s="4">
        <v>45339</v>
      </c>
      <c r="F73">
        <v>2</v>
      </c>
      <c r="G73" t="s">
        <v>352</v>
      </c>
      <c r="I73" t="s">
        <v>133</v>
      </c>
      <c r="J73" t="str">
        <f>VLOOKUP(I73,Albums!A:B,2,0)</f>
        <v>reputation</v>
      </c>
      <c r="K73" t="s">
        <v>168</v>
      </c>
      <c r="L73" t="str">
        <f>VLOOKUP(K73,Albums!A:B,2,0)</f>
        <v>folklore</v>
      </c>
      <c r="M73" t="s">
        <v>464</v>
      </c>
      <c r="N73" t="str">
        <f>VLOOKUP(M73,Albums!A:B,2,0)</f>
        <v>Fearless</v>
      </c>
      <c r="O73" t="s">
        <v>169</v>
      </c>
      <c r="P73" t="str">
        <f>VLOOKUP(O73,Albums!A:B,2,0)</f>
        <v>folklore</v>
      </c>
      <c r="R73" t="e">
        <f>VLOOKUP(Q73,Albums!A:B,2,0)</f>
        <v>#N/A</v>
      </c>
      <c r="T73" t="e">
        <f>VLOOKUP(S73,Albums!A:B,2,0)</f>
        <v>#N/A</v>
      </c>
      <c r="V73" t="s">
        <v>528</v>
      </c>
      <c r="W73" t="s">
        <v>504</v>
      </c>
      <c r="X73" t="s">
        <v>502</v>
      </c>
      <c r="Y73" t="s">
        <v>539</v>
      </c>
      <c r="Z73" t="s">
        <v>540</v>
      </c>
      <c r="AA73" t="s">
        <v>499</v>
      </c>
      <c r="AB73" t="s">
        <v>514</v>
      </c>
      <c r="AC73" t="s">
        <v>524</v>
      </c>
      <c r="AD73" t="s">
        <v>532</v>
      </c>
      <c r="AE73" t="s">
        <v>495</v>
      </c>
      <c r="AF73" t="s">
        <v>69</v>
      </c>
      <c r="AG73" t="s">
        <v>534</v>
      </c>
      <c r="AH73" t="s">
        <v>521</v>
      </c>
      <c r="AI73" s="10" t="s">
        <v>522</v>
      </c>
    </row>
    <row r="74" spans="1:37" x14ac:dyDescent="0.3">
      <c r="A74" s="23" t="s">
        <v>367</v>
      </c>
      <c r="B74" s="21" t="s">
        <v>367</v>
      </c>
      <c r="C74" s="21" t="s">
        <v>368</v>
      </c>
      <c r="D74" s="21" t="s">
        <v>369</v>
      </c>
      <c r="E74" s="22">
        <v>45340</v>
      </c>
      <c r="F74" s="21">
        <v>3</v>
      </c>
      <c r="G74" s="21" t="s">
        <v>352</v>
      </c>
      <c r="H74" s="21"/>
      <c r="I74" s="21" t="s">
        <v>485</v>
      </c>
      <c r="J74" s="21" t="e">
        <f>VLOOKUP(I74,Albums!A:B,2,0)</f>
        <v>#N/A</v>
      </c>
      <c r="K74" s="21" t="s">
        <v>157</v>
      </c>
      <c r="L74" s="21" t="str">
        <f>VLOOKUP(K74,Albums!A:B,2,0)</f>
        <v>Lover</v>
      </c>
      <c r="M74" s="21"/>
      <c r="N74" s="21" t="e">
        <f>VLOOKUP(M74,Albums!A:B,2,0)</f>
        <v>#N/A</v>
      </c>
      <c r="O74" s="21" t="s">
        <v>466</v>
      </c>
      <c r="P74" s="21" t="str">
        <f>VLOOKUP(O74,Albums!A:B,2,0)</f>
        <v>Taylor Swift</v>
      </c>
      <c r="Q74" s="21"/>
      <c r="R74" s="21" t="e">
        <f>VLOOKUP(Q74,Albums!A:B,2,0)</f>
        <v>#N/A</v>
      </c>
      <c r="S74" s="21"/>
      <c r="T74" s="21" t="e">
        <f>VLOOKUP(S74,Albums!A:B,2,0)</f>
        <v>#N/A</v>
      </c>
      <c r="U74" s="21"/>
      <c r="V74" s="21" t="s">
        <v>495</v>
      </c>
      <c r="W74" s="21" t="s">
        <v>495</v>
      </c>
      <c r="X74" s="21" t="s">
        <v>495</v>
      </c>
      <c r="Y74" s="21" t="s">
        <v>537</v>
      </c>
      <c r="Z74" s="21" t="s">
        <v>516</v>
      </c>
      <c r="AA74" s="21" t="s">
        <v>499</v>
      </c>
      <c r="AB74" s="21" t="s">
        <v>502</v>
      </c>
      <c r="AC74" s="21" t="s">
        <v>497</v>
      </c>
      <c r="AD74" s="21" t="s">
        <v>501</v>
      </c>
      <c r="AE74" s="21" t="s">
        <v>502</v>
      </c>
      <c r="AF74" s="21" t="s">
        <v>502</v>
      </c>
      <c r="AG74" s="21" t="s">
        <v>511</v>
      </c>
      <c r="AH74" s="21" t="s">
        <v>521</v>
      </c>
      <c r="AI74" s="24" t="s">
        <v>509</v>
      </c>
    </row>
    <row r="75" spans="1:37" x14ac:dyDescent="0.3">
      <c r="A75" s="9" t="s">
        <v>367</v>
      </c>
      <c r="B75" t="s">
        <v>367</v>
      </c>
      <c r="C75" t="s">
        <v>371</v>
      </c>
      <c r="D75" t="s">
        <v>372</v>
      </c>
      <c r="E75" s="4">
        <v>45345</v>
      </c>
      <c r="F75">
        <v>1</v>
      </c>
      <c r="I75" t="s">
        <v>112</v>
      </c>
      <c r="J75" t="str">
        <f>VLOOKUP(I75,Albums!A:B,2,0)</f>
        <v>1989</v>
      </c>
      <c r="L75" t="e">
        <f>VLOOKUP(K75,Albums!A:B,2,0)</f>
        <v>#N/A</v>
      </c>
      <c r="N75" t="e">
        <f>VLOOKUP(M75,Albums!A:B,2,0)</f>
        <v>#N/A</v>
      </c>
      <c r="O75" t="s">
        <v>22</v>
      </c>
      <c r="P75" t="str">
        <f>VLOOKUP(O75,Albums!A:B,2,0)</f>
        <v>Fearless</v>
      </c>
      <c r="Q75" t="s">
        <v>187</v>
      </c>
      <c r="R75" t="str">
        <f>VLOOKUP(Q75,Albums!A:B,2,0)</f>
        <v>evermore</v>
      </c>
      <c r="T75" t="e">
        <f>VLOOKUP(S75,Albums!A:B,2,0)</f>
        <v>#N/A</v>
      </c>
      <c r="U75" t="s">
        <v>352</v>
      </c>
      <c r="V75" t="s">
        <v>528</v>
      </c>
      <c r="W75" t="s">
        <v>504</v>
      </c>
      <c r="X75" t="s">
        <v>502</v>
      </c>
      <c r="Y75" t="s">
        <v>531</v>
      </c>
      <c r="Z75" t="s">
        <v>516</v>
      </c>
      <c r="AA75" t="s">
        <v>499</v>
      </c>
      <c r="AB75" t="s">
        <v>502</v>
      </c>
      <c r="AC75" t="s">
        <v>529</v>
      </c>
      <c r="AD75" t="s">
        <v>532</v>
      </c>
      <c r="AE75" t="s">
        <v>495</v>
      </c>
      <c r="AF75" t="s">
        <v>69</v>
      </c>
      <c r="AG75" t="s">
        <v>507</v>
      </c>
      <c r="AH75" t="s">
        <v>521</v>
      </c>
      <c r="AI75" s="10" t="s">
        <v>502</v>
      </c>
    </row>
    <row r="76" spans="1:37" x14ac:dyDescent="0.3">
      <c r="A76" s="9" t="s">
        <v>367</v>
      </c>
      <c r="B76" t="s">
        <v>367</v>
      </c>
      <c r="C76" t="s">
        <v>371</v>
      </c>
      <c r="D76" t="s">
        <v>372</v>
      </c>
      <c r="E76" s="4">
        <v>45346</v>
      </c>
      <c r="F76">
        <v>2</v>
      </c>
      <c r="G76" t="s">
        <v>352</v>
      </c>
      <c r="I76" t="s">
        <v>12</v>
      </c>
      <c r="J76" t="str">
        <f>VLOOKUP(I76,Albums!A:B,2,0)</f>
        <v>Taylor Swift</v>
      </c>
      <c r="K76" t="s">
        <v>27</v>
      </c>
      <c r="L76" t="str">
        <f>VLOOKUP(K76,Albums!A:B,2,0)</f>
        <v>Fearless</v>
      </c>
      <c r="N76" t="e">
        <f>VLOOKUP(M76,Albums!A:B,2,0)</f>
        <v>#N/A</v>
      </c>
      <c r="O76" t="s">
        <v>137</v>
      </c>
      <c r="P76" t="str">
        <f>VLOOKUP(O76,Albums!A:B,2,0)</f>
        <v>reputation</v>
      </c>
      <c r="Q76" t="s">
        <v>175</v>
      </c>
      <c r="R76" t="str">
        <f>VLOOKUP(Q76,Albums!A:B,2,0)</f>
        <v>folklore</v>
      </c>
      <c r="T76" t="e">
        <f>VLOOKUP(S76,Albums!A:B,2,0)</f>
        <v>#N/A</v>
      </c>
      <c r="V76" t="s">
        <v>510</v>
      </c>
      <c r="W76" t="s">
        <v>511</v>
      </c>
      <c r="X76" t="s">
        <v>495</v>
      </c>
      <c r="Y76" t="s">
        <v>539</v>
      </c>
      <c r="Z76" t="s">
        <v>540</v>
      </c>
      <c r="AA76" t="s">
        <v>499</v>
      </c>
      <c r="AB76" t="s">
        <v>501</v>
      </c>
      <c r="AC76" t="s">
        <v>497</v>
      </c>
      <c r="AD76" t="s">
        <v>495</v>
      </c>
      <c r="AE76" t="s">
        <v>502</v>
      </c>
      <c r="AF76" t="s">
        <v>502</v>
      </c>
      <c r="AG76" t="s">
        <v>534</v>
      </c>
      <c r="AH76" t="s">
        <v>521</v>
      </c>
      <c r="AI76" s="10" t="s">
        <v>509</v>
      </c>
    </row>
    <row r="77" spans="1:37" x14ac:dyDescent="0.3">
      <c r="A77" s="9" t="s">
        <v>367</v>
      </c>
      <c r="B77" t="s">
        <v>367</v>
      </c>
      <c r="C77" t="s">
        <v>371</v>
      </c>
      <c r="D77" t="s">
        <v>372</v>
      </c>
      <c r="E77" s="4">
        <v>45347</v>
      </c>
      <c r="F77">
        <v>3</v>
      </c>
      <c r="G77" t="s">
        <v>352</v>
      </c>
      <c r="I77" t="s">
        <v>123</v>
      </c>
      <c r="J77" t="str">
        <f>VLOOKUP(I77,Albums!A:B,2,0)</f>
        <v>1989</v>
      </c>
      <c r="K77" t="s">
        <v>109</v>
      </c>
      <c r="L77" t="str">
        <f>VLOOKUP(K77,Albums!A:B,2,0)</f>
        <v>1989</v>
      </c>
      <c r="N77" t="e">
        <f>VLOOKUP(M77,Albums!A:B,2,0)</f>
        <v>#N/A</v>
      </c>
      <c r="O77" t="s">
        <v>56</v>
      </c>
      <c r="P77" t="str">
        <f>VLOOKUP(O77,Albums!A:B,2,0)</f>
        <v>Speak Now</v>
      </c>
      <c r="Q77" t="s">
        <v>163</v>
      </c>
      <c r="R77" t="str">
        <f>VLOOKUP(Q77,Albums!A:B,2,0)</f>
        <v>folklore</v>
      </c>
      <c r="T77" t="e">
        <f>VLOOKUP(S77,Albums!A:B,2,0)</f>
        <v>#N/A</v>
      </c>
      <c r="V77" t="s">
        <v>501</v>
      </c>
      <c r="W77" t="s">
        <v>501</v>
      </c>
      <c r="X77" t="s">
        <v>495</v>
      </c>
      <c r="Y77" t="s">
        <v>537</v>
      </c>
      <c r="Z77" t="s">
        <v>516</v>
      </c>
      <c r="AA77" t="s">
        <v>499</v>
      </c>
      <c r="AB77" t="s">
        <v>495</v>
      </c>
      <c r="AC77" t="s">
        <v>524</v>
      </c>
      <c r="AD77" t="s">
        <v>501</v>
      </c>
      <c r="AE77" t="s">
        <v>536</v>
      </c>
      <c r="AF77" t="s">
        <v>516</v>
      </c>
      <c r="AG77" t="s">
        <v>511</v>
      </c>
      <c r="AH77" t="s">
        <v>521</v>
      </c>
      <c r="AI77" s="10" t="s">
        <v>522</v>
      </c>
      <c r="AK77">
        <f>+AN2</f>
        <v>0</v>
      </c>
    </row>
    <row r="78" spans="1:37" ht="15" thickBot="1" x14ac:dyDescent="0.35">
      <c r="A78" s="11" t="s">
        <v>367</v>
      </c>
      <c r="B78" s="12" t="s">
        <v>367</v>
      </c>
      <c r="C78" s="12" t="s">
        <v>371</v>
      </c>
      <c r="D78" s="12" t="s">
        <v>372</v>
      </c>
      <c r="E78" s="13">
        <v>45348</v>
      </c>
      <c r="F78" s="12">
        <v>4</v>
      </c>
      <c r="G78" s="12" t="s">
        <v>352</v>
      </c>
      <c r="H78" s="12"/>
      <c r="I78" s="12" t="s">
        <v>216</v>
      </c>
      <c r="J78" s="12" t="str">
        <f>VLOOKUP(I78,Albums!A:B,2,0)</f>
        <v>Midnights</v>
      </c>
      <c r="K78" s="12" t="s">
        <v>188</v>
      </c>
      <c r="L78" s="12" t="str">
        <f>VLOOKUP(K78,Albums!A:B,2,0)</f>
        <v>evermore</v>
      </c>
      <c r="M78" s="12"/>
      <c r="N78" s="12" t="e">
        <f>VLOOKUP(M78,Albums!A:B,2,0)</f>
        <v>#N/A</v>
      </c>
      <c r="O78" s="12" t="s">
        <v>29</v>
      </c>
      <c r="P78" s="12" t="str">
        <f>VLOOKUP(O78,Albums!A:B,2,0)</f>
        <v>Fearless</v>
      </c>
      <c r="Q78" s="12" t="s">
        <v>198</v>
      </c>
      <c r="R78" s="12" t="str">
        <f>VLOOKUP(Q78,Albums!A:B,2,0)</f>
        <v>Midnights</v>
      </c>
      <c r="S78" s="12"/>
      <c r="T78" s="12" t="e">
        <f>VLOOKUP(S78,Albums!A:B,2,0)</f>
        <v>#N/A</v>
      </c>
      <c r="U78" s="12"/>
      <c r="V78" s="12" t="s">
        <v>495</v>
      </c>
      <c r="W78" s="12" t="s">
        <v>495</v>
      </c>
      <c r="X78" s="12" t="s">
        <v>495</v>
      </c>
      <c r="Y78" s="12" t="s">
        <v>531</v>
      </c>
      <c r="Z78" s="12" t="s">
        <v>540</v>
      </c>
      <c r="AA78" s="12" t="s">
        <v>499</v>
      </c>
      <c r="AB78" s="12" t="s">
        <v>514</v>
      </c>
      <c r="AC78" s="12" t="s">
        <v>529</v>
      </c>
      <c r="AD78" s="12" t="s">
        <v>502</v>
      </c>
      <c r="AE78" s="12" t="s">
        <v>500</v>
      </c>
      <c r="AF78" s="12" t="s">
        <v>500</v>
      </c>
      <c r="AG78" s="12" t="s">
        <v>520</v>
      </c>
      <c r="AH78" s="12" t="s">
        <v>521</v>
      </c>
      <c r="AI78" s="14" t="s">
        <v>502</v>
      </c>
    </row>
    <row r="79" spans="1:37" x14ac:dyDescent="0.3">
      <c r="A79" s="5" t="s">
        <v>363</v>
      </c>
      <c r="B79" s="6" t="s">
        <v>373</v>
      </c>
      <c r="C79" s="6" t="s">
        <v>373</v>
      </c>
      <c r="D79" s="6" t="s">
        <v>374</v>
      </c>
      <c r="E79" s="7">
        <v>45353</v>
      </c>
      <c r="F79" s="6">
        <v>1</v>
      </c>
      <c r="G79" s="6" t="s">
        <v>352</v>
      </c>
      <c r="H79" s="6"/>
      <c r="I79" s="6" t="s">
        <v>47</v>
      </c>
      <c r="J79" s="6" t="str">
        <f>VLOOKUP(I79,Albums!A:B,2,0)</f>
        <v>Speak Now</v>
      </c>
      <c r="K79" s="6" t="s">
        <v>83</v>
      </c>
      <c r="L79" s="6" t="str">
        <f>VLOOKUP(K79,Albums!A:B,2,0)</f>
        <v>Red</v>
      </c>
      <c r="M79" s="6"/>
      <c r="N79" s="6" t="e">
        <f>VLOOKUP(M79,Albums!A:B,2,0)</f>
        <v>#N/A</v>
      </c>
      <c r="O79" s="6" t="s">
        <v>252</v>
      </c>
      <c r="P79" s="6" t="str">
        <f>VLOOKUP(O79,Albums!A:B,2,0)</f>
        <v>Other</v>
      </c>
      <c r="Q79" s="6" t="s">
        <v>135</v>
      </c>
      <c r="R79" s="6" t="str">
        <f>VLOOKUP(Q79,Albums!A:B,2,0)</f>
        <v>reputation</v>
      </c>
      <c r="S79" s="6"/>
      <c r="T79" s="6" t="e">
        <f>VLOOKUP(S79,Albums!A:B,2,0)</f>
        <v>#N/A</v>
      </c>
      <c r="U79" s="6"/>
      <c r="V79" s="6" t="s">
        <v>510</v>
      </c>
      <c r="W79" s="6" t="s">
        <v>511</v>
      </c>
      <c r="X79" s="6" t="s">
        <v>495</v>
      </c>
      <c r="Y79" s="6" t="s">
        <v>539</v>
      </c>
      <c r="Z79" s="6" t="s">
        <v>516</v>
      </c>
      <c r="AA79" s="6" t="s">
        <v>499</v>
      </c>
      <c r="AB79" s="6" t="s">
        <v>501</v>
      </c>
      <c r="AC79" s="6" t="s">
        <v>497</v>
      </c>
      <c r="AD79" s="6" t="s">
        <v>532</v>
      </c>
      <c r="AE79" s="6" t="s">
        <v>536</v>
      </c>
      <c r="AF79" s="6" t="s">
        <v>516</v>
      </c>
      <c r="AG79" s="6" t="s">
        <v>507</v>
      </c>
      <c r="AH79" s="6" t="s">
        <v>521</v>
      </c>
      <c r="AI79" s="8" t="s">
        <v>509</v>
      </c>
    </row>
    <row r="80" spans="1:37" x14ac:dyDescent="0.3">
      <c r="A80" s="9" t="s">
        <v>363</v>
      </c>
      <c r="B80" t="s">
        <v>373</v>
      </c>
      <c r="C80" t="s">
        <v>373</v>
      </c>
      <c r="D80" t="s">
        <v>374</v>
      </c>
      <c r="E80" s="4">
        <v>45354</v>
      </c>
      <c r="F80">
        <v>2</v>
      </c>
      <c r="G80" t="s">
        <v>352</v>
      </c>
      <c r="I80" t="s">
        <v>190</v>
      </c>
      <c r="J80" t="str">
        <f>VLOOKUP(I80,Albums!A:B,2,0)</f>
        <v>evermore</v>
      </c>
      <c r="K80" t="s">
        <v>470</v>
      </c>
      <c r="L80" t="str">
        <f>VLOOKUP(K80,Albums!A:B,2,0)</f>
        <v>Speak Now</v>
      </c>
      <c r="N80" t="e">
        <f>VLOOKUP(M80,Albums!A:B,2,0)</f>
        <v>#N/A</v>
      </c>
      <c r="O80" t="s">
        <v>115</v>
      </c>
      <c r="P80" t="str">
        <f>VLOOKUP(O80,Albums!A:B,2,0)</f>
        <v>1989</v>
      </c>
      <c r="Q80" t="s">
        <v>474</v>
      </c>
      <c r="R80" t="str">
        <f>VLOOKUP(Q80,Albums!A:B,2,0)</f>
        <v>evermore</v>
      </c>
      <c r="T80" t="e">
        <f>VLOOKUP(S80,Albums!A:B,2,0)</f>
        <v>#N/A</v>
      </c>
      <c r="V80" t="s">
        <v>528</v>
      </c>
      <c r="W80" t="s">
        <v>504</v>
      </c>
      <c r="X80" t="s">
        <v>502</v>
      </c>
      <c r="Y80" t="s">
        <v>531</v>
      </c>
      <c r="Z80" t="s">
        <v>540</v>
      </c>
      <c r="AA80" t="s">
        <v>499</v>
      </c>
      <c r="AB80" t="s">
        <v>514</v>
      </c>
      <c r="AC80" t="s">
        <v>529</v>
      </c>
      <c r="AD80" t="s">
        <v>495</v>
      </c>
      <c r="AE80" t="s">
        <v>500</v>
      </c>
      <c r="AF80" t="s">
        <v>500</v>
      </c>
      <c r="AG80" t="s">
        <v>520</v>
      </c>
      <c r="AH80" t="s">
        <v>521</v>
      </c>
      <c r="AI80" s="10" t="s">
        <v>522</v>
      </c>
    </row>
    <row r="81" spans="1:35" x14ac:dyDescent="0.3">
      <c r="A81" s="9" t="s">
        <v>363</v>
      </c>
      <c r="B81" t="s">
        <v>373</v>
      </c>
      <c r="C81" t="s">
        <v>373</v>
      </c>
      <c r="D81" t="s">
        <v>374</v>
      </c>
      <c r="E81" s="4">
        <v>45355</v>
      </c>
      <c r="F81">
        <v>3</v>
      </c>
      <c r="G81" t="s">
        <v>352</v>
      </c>
      <c r="I81" t="s">
        <v>67</v>
      </c>
      <c r="J81" t="str">
        <f>VLOOKUP(I81,Albums!A:B,2,0)</f>
        <v>Speak Now</v>
      </c>
      <c r="K81" t="s">
        <v>26</v>
      </c>
      <c r="L81" t="str">
        <f>VLOOKUP(K81,Albums!A:B,2,0)</f>
        <v>Fearless</v>
      </c>
      <c r="N81" t="e">
        <f>VLOOKUP(M81,Albums!A:B,2,0)</f>
        <v>#N/A</v>
      </c>
      <c r="O81" t="s">
        <v>113</v>
      </c>
      <c r="P81" t="str">
        <f>VLOOKUP(O81,Albums!A:B,2,0)</f>
        <v>1989</v>
      </c>
      <c r="Q81" t="s">
        <v>475</v>
      </c>
      <c r="R81" t="str">
        <f>VLOOKUP(Q81,Albums!A:B,2,0)</f>
        <v>reputation</v>
      </c>
      <c r="T81" t="e">
        <f>VLOOKUP(S81,Albums!A:B,2,0)</f>
        <v>#N/A</v>
      </c>
      <c r="V81" t="s">
        <v>501</v>
      </c>
      <c r="W81" t="s">
        <v>501</v>
      </c>
      <c r="X81" t="s">
        <v>495</v>
      </c>
      <c r="Y81" t="s">
        <v>537</v>
      </c>
      <c r="Z81" t="s">
        <v>516</v>
      </c>
      <c r="AA81" t="s">
        <v>499</v>
      </c>
      <c r="AB81" t="s">
        <v>495</v>
      </c>
      <c r="AC81" t="s">
        <v>524</v>
      </c>
      <c r="AD81" t="s">
        <v>502</v>
      </c>
      <c r="AE81" t="s">
        <v>495</v>
      </c>
      <c r="AF81" t="s">
        <v>69</v>
      </c>
      <c r="AG81" t="s">
        <v>534</v>
      </c>
      <c r="AH81" t="s">
        <v>521</v>
      </c>
      <c r="AI81" s="10" t="s">
        <v>502</v>
      </c>
    </row>
    <row r="82" spans="1:35" x14ac:dyDescent="0.3">
      <c r="A82" s="9" t="s">
        <v>363</v>
      </c>
      <c r="B82" t="s">
        <v>373</v>
      </c>
      <c r="C82" t="s">
        <v>373</v>
      </c>
      <c r="D82" t="s">
        <v>374</v>
      </c>
      <c r="E82" s="4">
        <v>45358</v>
      </c>
      <c r="F82">
        <v>4</v>
      </c>
      <c r="G82" t="s">
        <v>352</v>
      </c>
      <c r="I82" t="s">
        <v>458</v>
      </c>
      <c r="J82" t="str">
        <f>VLOOKUP(I82,Albums!A:B,2,0)</f>
        <v>Lover</v>
      </c>
      <c r="K82" t="s">
        <v>93</v>
      </c>
      <c r="L82" t="str">
        <f>VLOOKUP(K82,Albums!A:B,2,0)</f>
        <v>Red</v>
      </c>
      <c r="N82" t="e">
        <f>VLOOKUP(M82,Albums!A:B,2,0)</f>
        <v>#N/A</v>
      </c>
      <c r="O82" t="s">
        <v>19</v>
      </c>
      <c r="P82" t="str">
        <f>VLOOKUP(O82,Albums!A:B,2,0)</f>
        <v>Fearless</v>
      </c>
      <c r="Q82" t="s">
        <v>460</v>
      </c>
      <c r="R82" t="str">
        <f>VLOOKUP(Q82,Albums!A:B,2,0)</f>
        <v>Midnights</v>
      </c>
      <c r="T82" t="e">
        <f>VLOOKUP(S82,Albums!A:B,2,0)</f>
        <v>#N/A</v>
      </c>
      <c r="V82" t="s">
        <v>528</v>
      </c>
      <c r="W82" t="s">
        <v>504</v>
      </c>
      <c r="X82" t="s">
        <v>502</v>
      </c>
      <c r="Y82" t="s">
        <v>537</v>
      </c>
      <c r="Z82" t="s">
        <v>516</v>
      </c>
      <c r="AA82" t="s">
        <v>499</v>
      </c>
      <c r="AB82" t="s">
        <v>514</v>
      </c>
      <c r="AC82" t="s">
        <v>524</v>
      </c>
      <c r="AD82" t="s">
        <v>532</v>
      </c>
      <c r="AE82" t="s">
        <v>495</v>
      </c>
      <c r="AF82" t="s">
        <v>69</v>
      </c>
      <c r="AG82" t="s">
        <v>520</v>
      </c>
      <c r="AH82" t="s">
        <v>521</v>
      </c>
      <c r="AI82" s="10" t="s">
        <v>522</v>
      </c>
    </row>
    <row r="83" spans="1:35" x14ac:dyDescent="0.3">
      <c r="A83" s="9" t="s">
        <v>363</v>
      </c>
      <c r="B83" t="s">
        <v>373</v>
      </c>
      <c r="C83" t="s">
        <v>373</v>
      </c>
      <c r="D83" t="s">
        <v>374</v>
      </c>
      <c r="E83" s="4">
        <v>45359</v>
      </c>
      <c r="F83">
        <v>5</v>
      </c>
      <c r="G83" t="s">
        <v>352</v>
      </c>
      <c r="I83" t="s">
        <v>48</v>
      </c>
      <c r="J83" t="str">
        <f>VLOOKUP(I83,Albums!A:B,2,0)</f>
        <v>Speak Now</v>
      </c>
      <c r="K83" t="s">
        <v>181</v>
      </c>
      <c r="L83" t="str">
        <f>VLOOKUP(K83,Albums!A:B,2,0)</f>
        <v>evermore</v>
      </c>
      <c r="N83" t="e">
        <f>VLOOKUP(M83,Albums!A:B,2,0)</f>
        <v>#N/A</v>
      </c>
      <c r="O83" t="s">
        <v>151</v>
      </c>
      <c r="P83" t="str">
        <f>VLOOKUP(O83,Albums!A:B,2,0)</f>
        <v>Lover</v>
      </c>
      <c r="Q83" t="s">
        <v>119</v>
      </c>
      <c r="R83" t="str">
        <f>VLOOKUP(Q83,Albums!A:B,2,0)</f>
        <v>1989</v>
      </c>
      <c r="T83" t="e">
        <f>VLOOKUP(S83,Albums!A:B,2,0)</f>
        <v>#N/A</v>
      </c>
      <c r="V83" t="s">
        <v>495</v>
      </c>
      <c r="W83" t="s">
        <v>495</v>
      </c>
      <c r="X83" t="s">
        <v>495</v>
      </c>
      <c r="Y83" t="s">
        <v>539</v>
      </c>
      <c r="Z83" t="s">
        <v>516</v>
      </c>
      <c r="AA83" t="s">
        <v>499</v>
      </c>
      <c r="AB83" t="s">
        <v>495</v>
      </c>
      <c r="AC83" t="s">
        <v>529</v>
      </c>
      <c r="AD83" t="s">
        <v>495</v>
      </c>
      <c r="AE83" t="s">
        <v>536</v>
      </c>
      <c r="AF83" t="s">
        <v>516</v>
      </c>
      <c r="AG83" t="s">
        <v>534</v>
      </c>
      <c r="AH83" t="s">
        <v>521</v>
      </c>
      <c r="AI83" s="10" t="s">
        <v>509</v>
      </c>
    </row>
    <row r="84" spans="1:35" ht="15" thickBot="1" x14ac:dyDescent="0.35">
      <c r="A84" s="11" t="s">
        <v>363</v>
      </c>
      <c r="B84" s="12" t="s">
        <v>373</v>
      </c>
      <c r="C84" s="12" t="s">
        <v>373</v>
      </c>
      <c r="D84" s="12" t="s">
        <v>374</v>
      </c>
      <c r="E84" s="13">
        <v>45360</v>
      </c>
      <c r="F84" s="12">
        <v>6</v>
      </c>
      <c r="G84" s="12" t="s">
        <v>352</v>
      </c>
      <c r="H84" s="12"/>
      <c r="I84" s="12" t="s">
        <v>3</v>
      </c>
      <c r="J84" s="12" t="str">
        <f>VLOOKUP(I84,Albums!A:B,2,0)</f>
        <v>Taylor Swift</v>
      </c>
      <c r="K84" s="12" t="s">
        <v>189</v>
      </c>
      <c r="L84" s="12" t="str">
        <f>VLOOKUP(K84,Albums!A:B,2,0)</f>
        <v>evermore</v>
      </c>
      <c r="M84" s="12"/>
      <c r="N84" s="12" t="e">
        <f>VLOOKUP(M84,Albums!A:B,2,0)</f>
        <v>#N/A</v>
      </c>
      <c r="O84" s="12" t="s">
        <v>166</v>
      </c>
      <c r="P84" s="12" t="str">
        <f>VLOOKUP(O84,Albums!A:B,2,0)</f>
        <v>folklore</v>
      </c>
      <c r="Q84" s="12" t="s">
        <v>173</v>
      </c>
      <c r="R84" s="12" t="str">
        <f>VLOOKUP(Q84,Albums!A:B,2,0)</f>
        <v>folklore</v>
      </c>
      <c r="S84" s="12"/>
      <c r="T84" s="12" t="e">
        <f>VLOOKUP(S84,Albums!A:B,2,0)</f>
        <v>#N/A</v>
      </c>
      <c r="U84" s="12"/>
      <c r="V84" s="12" t="s">
        <v>510</v>
      </c>
      <c r="W84" s="12" t="s">
        <v>511</v>
      </c>
      <c r="X84" s="12" t="s">
        <v>495</v>
      </c>
      <c r="Y84" s="12" t="s">
        <v>531</v>
      </c>
      <c r="Z84" s="12" t="s">
        <v>516</v>
      </c>
      <c r="AA84" s="12" t="s">
        <v>499</v>
      </c>
      <c r="AB84" s="12" t="s">
        <v>501</v>
      </c>
      <c r="AC84" s="12" t="s">
        <v>497</v>
      </c>
      <c r="AD84" s="12" t="s">
        <v>532</v>
      </c>
      <c r="AE84" s="12" t="s">
        <v>502</v>
      </c>
      <c r="AF84" s="12" t="s">
        <v>502</v>
      </c>
      <c r="AG84" s="12" t="s">
        <v>507</v>
      </c>
      <c r="AH84" s="12" t="s">
        <v>521</v>
      </c>
      <c r="AI84" s="14" t="s">
        <v>502</v>
      </c>
    </row>
  </sheetData>
  <conditionalFormatting sqref="AB1:AB1048576">
    <cfRule type="containsText" dxfId="126" priority="31" operator="containsText" text="Blue">
      <formula>NOT(ISERROR(SEARCH("Blue",AB1)))</formula>
    </cfRule>
    <cfRule type="containsText" dxfId="125" priority="32" operator="containsText" text="Purple">
      <formula>NOT(ISERROR(SEARCH("Purple",AB1)))</formula>
    </cfRule>
  </conditionalFormatting>
  <conditionalFormatting sqref="AC1:AC1048576">
    <cfRule type="containsText" dxfId="122" priority="28" operator="containsText" text="$AC$6">
      <formula>NOT(ISERROR(SEARCH("$AC$6",AC1)))</formula>
    </cfRule>
  </conditionalFormatting>
  <conditionalFormatting sqref="AE1:AE1048576">
    <cfRule type="containsText" dxfId="112" priority="18" operator="containsText" text="Blue">
      <formula>NOT(ISERROR(SEARCH("Blue",AE1)))</formula>
    </cfRule>
  </conditionalFormatting>
  <conditionalFormatting sqref="AF1:AF1048576">
    <cfRule type="containsText" dxfId="108" priority="14" operator="containsText" text="Blue">
      <formula>NOT(ISERROR(SEARCH("Blue",AF1)))</formula>
    </cfRule>
  </conditionalFormatting>
  <conditionalFormatting sqref="AH1:AH1048576">
    <cfRule type="containsText" dxfId="100" priority="5" operator="containsText" text="Cutouts">
      <formula>NOT(ISERROR(SEARCH("Cutouts",AH1)))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8" operator="containsText" id="{D204B15E-B155-4B02-9E6C-A9A4B8CDC85B}">
            <xm:f>NOT(ISERROR(SEARCH($V$2,V1)))</xm:f>
            <xm:f>$V$2</xm:f>
            <x14:dxf>
              <fill>
                <patternFill>
                  <bgColor rgb="FFFF99CC"/>
                </patternFill>
              </fill>
            </x14:dxf>
          </x14:cfRule>
          <x14:cfRule type="containsText" priority="49" operator="containsText" id="{979FBDB5-D311-41D4-BAFD-FB9E19A1D9E2}">
            <xm:f>NOT(ISERROR(SEARCH($V$3,V1)))</xm:f>
            <xm:f>$V$3</xm:f>
            <x14:dxf>
              <fill>
                <patternFill>
                  <bgColor theme="8" tint="0.39994506668294322"/>
                </patternFill>
              </fill>
            </x14:dxf>
          </x14:cfRule>
          <xm:sqref>V1:V1048576</xm:sqref>
        </x14:conditionalFormatting>
        <x14:conditionalFormatting xmlns:xm="http://schemas.microsoft.com/office/excel/2006/main">
          <x14:cfRule type="containsText" priority="51" operator="containsText" id="{7CF9860D-37D3-4C6E-9D99-8EF6E6B71CEF}">
            <xm:f>NOT(ISERROR(SEARCH($V$67,V1)))</xm:f>
            <xm:f>$V$67</xm:f>
            <x14:dxf>
              <fill>
                <patternFill>
                  <bgColor rgb="FFFA00B9"/>
                </patternFill>
              </fill>
            </x14:dxf>
          </x14:cfRule>
          <x14:cfRule type="containsText" priority="50" operator="containsText" id="{9B34D81A-2025-417B-BF8C-C210A1CB2246}">
            <xm:f>NOT(ISERROR(SEARCH($V$53,V1)))</xm:f>
            <xm:f>$V$53</xm:f>
            <x14:dxf>
              <fill>
                <patternFill>
                  <bgColor rgb="FFAA39C1"/>
                </patternFill>
              </fill>
            </x14:dxf>
          </x14:cfRule>
          <xm:sqref>V1:W1048576</xm:sqref>
        </x14:conditionalFormatting>
        <x14:conditionalFormatting xmlns:xm="http://schemas.microsoft.com/office/excel/2006/main">
          <x14:cfRule type="containsText" priority="43" operator="containsText" id="{3259B87C-C8A7-4772-8508-C3511103C8E2}">
            <xm:f>NOT(ISERROR(SEARCH($W$5,W1)))</xm:f>
            <xm:f>$W$5</xm:f>
            <x14:dxf>
              <font>
                <color theme="0" tint="-0.14996795556505021"/>
              </font>
              <fill>
                <patternFill>
                  <bgColor theme="1" tint="0.34998626667073579"/>
                </patternFill>
              </fill>
            </x14:dxf>
          </x14:cfRule>
          <x14:cfRule type="containsText" priority="44" operator="containsText" id="{E2EF147F-8D8F-4211-BB89-FE7FCC1A4D92}">
            <xm:f>NOT(ISERROR(SEARCH($W$2,W1)))</xm:f>
            <xm:f>$W$2</xm:f>
            <x14:dxf>
              <fill>
                <patternFill>
                  <bgColor theme="0" tint="-0.14996795556505021"/>
                </patternFill>
              </fill>
            </x14:dxf>
          </x14:cfRule>
          <xm:sqref>W1:W1048576</xm:sqref>
        </x14:conditionalFormatting>
        <x14:conditionalFormatting xmlns:xm="http://schemas.microsoft.com/office/excel/2006/main">
          <x14:cfRule type="containsText" priority="47" operator="containsText" id="{B36916BE-BD4A-4BFC-B1EE-1AEE87FCB299}">
            <xm:f>NOT(ISERROR(SEARCH($X$2,X1)))</xm:f>
            <xm:f>$X$2</xm:f>
            <x14:dxf>
              <fill>
                <patternFill>
                  <bgColor rgb="FFFF99CC"/>
                </patternFill>
              </fill>
            </x14:dxf>
          </x14:cfRule>
          <x14:cfRule type="containsText" priority="45" operator="containsText" id="{A911AE55-C518-4E9D-B9E0-AB791A998D5E}">
            <xm:f>NOT(ISERROR(SEARCH($X$3,X1)))</xm:f>
            <xm:f>$X$3</xm:f>
            <x14:dxf>
              <fill>
                <patternFill>
                  <bgColor theme="8" tint="0.39994506668294322"/>
                </patternFill>
              </fill>
            </x14:dxf>
          </x14:cfRule>
          <xm:sqref>X1:X1048576</xm:sqref>
        </x14:conditionalFormatting>
        <x14:conditionalFormatting xmlns:xm="http://schemas.microsoft.com/office/excel/2006/main">
          <x14:cfRule type="containsText" priority="42" operator="containsText" id="{34DE86B6-EDC1-4E73-9BC8-B053F2B63EA3}">
            <xm:f>NOT(ISERROR(SEARCH($Y$2,Y1)))</xm:f>
            <xm:f>$Y$2</xm:f>
            <x14:dxf>
              <fill>
                <patternFill>
                  <bgColor theme="7"/>
                </patternFill>
              </fill>
            </x14:dxf>
          </x14:cfRule>
          <x14:cfRule type="containsText" priority="41" operator="containsText" id="{7C105EC9-0BF4-4A97-80FD-880CFDAF3001}">
            <xm:f>NOT(ISERROR(SEARCH($Y$3,Y1)))</xm:f>
            <xm:f>$Y$3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40" operator="containsText" id="{B9AA167A-0182-4B6A-AB68-17DD62E717A9}">
            <xm:f>NOT(ISERROR(SEARCH($Y$28,Y1)))</xm:f>
            <xm:f>$Y$28</xm:f>
            <x14:dxf>
              <fill>
                <patternFill>
                  <bgColor theme="0" tint="-0.14996795556505021"/>
                </patternFill>
              </fill>
            </x14:dxf>
          </x14:cfRule>
          <xm:sqref>Y1:Y1048576</xm:sqref>
        </x14:conditionalFormatting>
        <x14:conditionalFormatting xmlns:xm="http://schemas.microsoft.com/office/excel/2006/main">
          <x14:cfRule type="containsText" priority="39" operator="containsText" id="{2D5B90FD-8ACD-4EA1-989C-EDA607C8A581}">
            <xm:f>NOT(ISERROR(SEARCH($Z$2,Z1)))</xm:f>
            <xm:f>$Z$2</xm:f>
            <x14:dxf>
              <fill>
                <patternFill>
                  <bgColor rgb="FFF2A22C"/>
                </patternFill>
              </fill>
            </x14:dxf>
          </x14:cfRule>
          <x14:cfRule type="containsText" priority="38" operator="containsText" id="{0F9FE695-8804-4615-9EA3-70921CBEA684}">
            <xm:f>NOT(ISERROR(SEARCH($Z$27,Z1)))</xm:f>
            <xm:f>$Z$27</xm:f>
            <x14:dxf>
              <fill>
                <patternFill>
                  <bgColor rgb="FFA14A0F"/>
                </patternFill>
              </fill>
            </x14:dxf>
          </x14:cfRule>
          <xm:sqref>Z1:Z1048576</xm:sqref>
        </x14:conditionalFormatting>
        <x14:conditionalFormatting xmlns:xm="http://schemas.microsoft.com/office/excel/2006/main">
          <x14:cfRule type="containsText" priority="37" operator="containsText" id="{83567DAA-8083-44B1-AF83-C3E745399668}">
            <xm:f>NOT(ISERROR(SEARCH($AA$2,AA1)))</xm:f>
            <xm:f>$AA$2</xm:f>
            <x14:dxf>
              <fill>
                <patternFill>
                  <bgColor rgb="FFC00000"/>
                </patternFill>
              </fill>
            </x14:dxf>
          </x14:cfRule>
          <xm:sqref>AA1:AA1048576</xm:sqref>
        </x14:conditionalFormatting>
        <x14:conditionalFormatting xmlns:xm="http://schemas.microsoft.com/office/excel/2006/main">
          <x14:cfRule type="containsText" priority="36" operator="containsText" id="{7355BB58-6F60-4E50-A75D-2D306A4B0D99}">
            <xm:f>NOT(ISERROR(SEARCH($AB$2,AB1)))</xm:f>
            <xm:f>$AB$2</xm:f>
            <x14:dxf>
              <fill>
                <patternFill>
                  <bgColor rgb="FFDFBF91"/>
                </patternFill>
              </fill>
            </x14:dxf>
          </x14:cfRule>
          <x14:cfRule type="containsText" priority="35" operator="containsText" id="{F3CC4B9E-A38E-44A5-9689-DB6DC83D1DE3}">
            <xm:f>NOT(ISERROR(SEARCH($AB$3,AB1)))</xm:f>
            <xm:f>$AB$3</xm:f>
            <x14:dxf>
              <fill>
                <patternFill>
                  <bgColor rgb="FFFF3B9D"/>
                </patternFill>
              </fill>
            </x14:dxf>
          </x14:cfRule>
          <x14:cfRule type="containsText" priority="34" operator="containsText" id="{58C875DB-209E-4ACD-A468-11E27746ED44}">
            <xm:f>NOT(ISERROR(SEARCH($AB$9,AB1)))</xm:f>
            <xm:f>$AB$9</xm:f>
            <x14:dxf>
              <fill>
                <patternFill>
                  <bgColor rgb="FFFDD5F0"/>
                </patternFill>
              </fill>
            </x14:dxf>
          </x14:cfRule>
          <x14:cfRule type="containsText" priority="33" operator="containsText" id="{207BBF0E-B26D-4A17-BC36-BBF580028845}">
            <xm:f>NOT(ISERROR(SEARCH($AB$27,AB1)))</xm:f>
            <xm:f>$AB$27</xm:f>
            <x14:dxf>
              <fill>
                <patternFill>
                  <bgColor theme="6" tint="0.59996337778862885"/>
                </patternFill>
              </fill>
            </x14:dxf>
          </x14:cfRule>
          <xm:sqref>AB1:AB1048576</xm:sqref>
        </x14:conditionalFormatting>
        <x14:conditionalFormatting xmlns:xm="http://schemas.microsoft.com/office/excel/2006/main">
          <x14:cfRule type="containsText" priority="30" operator="containsText" id="{D012F733-0865-48C8-9F35-8A0D4DF9E456}">
            <xm:f>NOT(ISERROR(SEARCH($AC$2,AC1)))</xm:f>
            <xm:f>$AC$2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9" operator="containsText" id="{491F9E05-37DF-4E33-A4EE-7F65E08CBB86}">
            <xm:f>NOT(ISERROR(SEARCH($AC$3,AC1)))</xm:f>
            <xm:f>$AC$3</xm:f>
            <x14:dxf>
              <fill>
                <patternFill>
                  <bgColor rgb="FFFF9999"/>
                </patternFill>
              </fill>
            </x14:dxf>
          </x14:cfRule>
          <x14:cfRule type="containsText" priority="27" operator="containsText" id="{8363DFCF-3FE3-4E20-81AF-78A1DCDA3720}">
            <xm:f>NOT(ISERROR(SEARCH($AC$6,AC1)))</xm:f>
            <xm:f>$AC$6</xm:f>
            <x14:dxf>
              <fill>
                <patternFill>
                  <bgColor rgb="FFFF5050"/>
                </patternFill>
              </fill>
            </x14:dxf>
          </x14:cfRule>
          <xm:sqref>AC1:AC1048576</xm:sqref>
        </x14:conditionalFormatting>
        <x14:conditionalFormatting xmlns:xm="http://schemas.microsoft.com/office/excel/2006/main">
          <x14:cfRule type="containsText" priority="25" operator="containsText" id="{46C9420C-0BE5-4F7D-8B04-F24DDBFDD6E4}">
            <xm:f>NOT(ISERROR(SEARCH($AD$3,AD1)))</xm:f>
            <xm:f>$AD$3</xm:f>
            <x14:dxf>
              <fill>
                <patternFill>
                  <bgColor rgb="FFFFFEE7"/>
                </patternFill>
              </fill>
            </x14:dxf>
          </x14:cfRule>
          <x14:cfRule type="containsText" priority="26" operator="containsText" id="{04649EB1-8581-47E5-A525-4E495DEC7F2A}">
            <xm:f>NOT(ISERROR(SEARCH($AD$2,AD1)))</xm:f>
            <xm:f>$AD$2</xm:f>
            <x14:dxf>
              <fill>
                <patternFill>
                  <bgColor rgb="FFDA6CB5"/>
                </patternFill>
              </fill>
            </x14:dxf>
          </x14:cfRule>
          <x14:cfRule type="containsText" priority="22" operator="containsText" id="{98B7E9F5-FD61-43E2-8CA0-FF8F3F1E54EC}">
            <xm:f>NOT(ISERROR(SEARCH($AD$57,AD1)))</xm:f>
            <xm:f>$AD$57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3" operator="containsText" id="{F000BD68-0BD6-42F5-98DA-28EF183EED1A}">
            <xm:f>NOT(ISERROR(SEARCH($AD$9,AD1)))</xm:f>
            <xm:f>$AD$9</xm:f>
            <x14:dxf>
              <fill>
                <patternFill>
                  <bgColor rgb="FF96B573"/>
                </patternFill>
              </fill>
            </x14:dxf>
          </x14:cfRule>
          <x14:cfRule type="containsText" priority="24" operator="containsText" id="{CF93D7B3-E191-433A-8709-CEF54A248C39}">
            <xm:f>NOT(ISERROR(SEARCH($AD$4,AD1)))</xm:f>
            <xm:f>$AD$4</xm:f>
            <x14:dxf>
              <fill>
                <patternFill>
                  <bgColor rgb="FFFED2E2"/>
                </patternFill>
              </fill>
            </x14:dxf>
          </x14:cfRule>
          <xm:sqref>AD1:AD1048576</xm:sqref>
        </x14:conditionalFormatting>
        <x14:conditionalFormatting xmlns:xm="http://schemas.microsoft.com/office/excel/2006/main">
          <x14:cfRule type="containsText" priority="20" operator="containsText" id="{6C194414-35FB-4116-8BB9-DBEA6DDB283C}">
            <xm:f>NOT(ISERROR(SEARCH($AE$3,AE1)))</xm:f>
            <xm:f>$AE$3</xm:f>
            <x14:dxf>
              <fill>
                <patternFill>
                  <bgColor rgb="FF35A42C"/>
                </patternFill>
              </fill>
            </x14:dxf>
          </x14:cfRule>
          <x14:cfRule type="containsText" priority="21" operator="containsText" id="{89689BF3-87BE-4DA4-9115-10778EBDF0D9}">
            <xm:f>NOT(ISERROR(SEARCH($AE$2,AE1)))</xm:f>
            <xm:f>$AE$2</xm:f>
            <x14:dxf>
              <fill>
                <patternFill>
                  <bgColor rgb="FFF01497"/>
                </patternFill>
              </fill>
            </x14:dxf>
          </x14:cfRule>
          <x14:cfRule type="containsText" priority="19" operator="containsText" id="{0ABC0799-4F18-4206-9481-02603E7725BB}">
            <xm:f>NOT(ISERROR(SEARCH($AE$9,AE1)))</xm:f>
            <xm:f>$AE$9</xm:f>
            <x14:dxf>
              <fill>
                <patternFill>
                  <bgColor rgb="FFF48306"/>
                </patternFill>
              </fill>
            </x14:dxf>
          </x14:cfRule>
          <xm:sqref>AE1:AE1048576</xm:sqref>
        </x14:conditionalFormatting>
        <x14:conditionalFormatting xmlns:xm="http://schemas.microsoft.com/office/excel/2006/main">
          <x14:cfRule type="containsText" priority="17" operator="containsText" id="{449EFD50-5323-4A90-98A9-6979CC6B0F1C}">
            <xm:f>NOT(ISERROR(SEARCH($AF$2,AF1)))</xm:f>
            <xm:f>$AF$2</xm:f>
            <x14:dxf>
              <fill>
                <patternFill>
                  <bgColor rgb="FFDE004A"/>
                </patternFill>
              </fill>
            </x14:dxf>
          </x14:cfRule>
          <x14:cfRule type="containsText" priority="16" operator="containsText" id="{62A53D64-EC39-48A5-A73B-C2695A54BA02}">
            <xm:f>NOT(ISERROR(SEARCH($AF$3,AF1)))</xm:f>
            <xm:f>$AF$3</xm:f>
            <x14:dxf>
              <fill>
                <patternFill>
                  <bgColor rgb="FF347C37"/>
                </patternFill>
              </fill>
            </x14:dxf>
          </x14:cfRule>
          <x14:cfRule type="containsText" priority="15" operator="containsText" id="{0E911A2D-7CCC-4001-A224-424D8F1986FD}">
            <xm:f>NOT(ISERROR(SEARCH($AF$9,AF1)))</xm:f>
            <xm:f>$AF$9</xm:f>
            <x14:dxf>
              <fill>
                <patternFill>
                  <bgColor rgb="FFF9DE13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ontainsText" priority="12" operator="containsText" id="{51892E8E-FC0C-4AD0-A58C-208C9F2332E3}">
            <xm:f>NOT(ISERROR(SEARCH($AG$3,AG1)))</xm:f>
            <xm:f>$AG$3</xm:f>
            <x14:dxf>
              <fill>
                <patternFill>
                  <bgColor rgb="FF53D2FF"/>
                </patternFill>
              </fill>
            </x14:dxf>
          </x14:cfRule>
          <x14:cfRule type="containsText" priority="11" operator="containsText" id="{10ED8767-7650-425A-BEA2-6BCFD9EFA747}">
            <xm:f>NOT(ISERROR(SEARCH($AG$6,AG1)))</xm:f>
            <xm:f>$AG$6</xm:f>
            <x14:dxf>
              <fill>
                <patternFill>
                  <bgColor rgb="FFC285FF"/>
                </patternFill>
              </fill>
            </x14:dxf>
          </x14:cfRule>
          <x14:cfRule type="containsText" priority="10" operator="containsText" id="{B195BCA5-C462-4B1F-A31B-575DA88784D9}">
            <xm:f>NOT(ISERROR(SEARCH($AG$12,AG1)))</xm:f>
            <xm:f>$AG$12</xm:f>
            <x14:dxf>
              <fill>
                <patternFill>
                  <bgColor rgb="FFFA9EE6"/>
                </patternFill>
              </fill>
            </x14:dxf>
          </x14:cfRule>
          <x14:cfRule type="containsText" priority="9" operator="containsText" id="{14195E7F-1FBD-4C69-BCBC-434B44F0FBCE}">
            <xm:f>NOT(ISERROR(SEARCH($AG$28,AG1)))</xm:f>
            <xm:f>$AG$28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" operator="containsText" id="{F02ED83E-A8B4-484E-B017-7D40592EA2FF}">
            <xm:f>NOT(ISERROR(SEARCH($AG$41,AG1)))</xm:f>
            <xm:f>$AG$41</xm:f>
            <x14:dxf>
              <fill>
                <patternFill>
                  <bgColor rgb="FF822894"/>
                </patternFill>
              </fill>
            </x14:dxf>
          </x14:cfRule>
          <x14:cfRule type="containsText" priority="13" operator="containsText" id="{EBF4410C-AB06-4685-8639-E72F463D6B32}">
            <xm:f>NOT(ISERROR(SEARCH($AG$2,AG1)))</xm:f>
            <xm:f>$AG$2</xm:f>
            <x14:dxf>
              <fill>
                <patternFill>
                  <bgColor theme="6" tint="0.59996337778862885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ontainsText" priority="6" operator="containsText" id="{543B9E14-ED03-4A20-9D7E-F6EF68080A07}">
            <xm:f>NOT(ISERROR(SEARCH($AH$4,AH1)))</xm:f>
            <xm:f>$AH$4</xm:f>
            <x14:dxf>
              <font>
                <color theme="0" tint="-0.14996795556505021"/>
              </font>
              <fill>
                <patternFill>
                  <bgColor rgb="FF080CC4"/>
                </patternFill>
              </fill>
            </x14:dxf>
          </x14:cfRule>
          <x14:cfRule type="containsText" priority="7" operator="containsText" id="{A061CE11-FAF1-455F-99AC-5FF69DC9A700}">
            <xm:f>NOT(ISERROR(SEARCH($AH$2,AH1)))</xm:f>
            <xm:f>$AH$2</xm:f>
            <x14:dxf>
              <font>
                <color theme="0" tint="-0.14996795556505021"/>
              </font>
              <fill>
                <patternFill>
                  <bgColor rgb="FF002A7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ontainsText" priority="1" operator="containsText" id="{03094475-7216-4935-9072-6BE4E20E28CB}">
            <xm:f>NOT(ISERROR(SEARCH($AI$43,AI1)))</xm:f>
            <xm:f>$AI$43</xm:f>
            <x14:dxf>
              <font>
                <color theme="0" tint="-0.14996795556505021"/>
              </font>
              <fill>
                <patternFill>
                  <bgColor rgb="FF1E1E86"/>
                </patternFill>
              </fill>
            </x14:dxf>
          </x14:cfRule>
          <x14:cfRule type="containsText" priority="4" operator="containsText" id="{15C4771B-A523-4B35-B2D4-6BF0D4BBD822}">
            <xm:f>NOT(ISERROR(SEARCH($AI$2,AI1)))</xm:f>
            <xm:f>$AI$2</xm:f>
            <x14:dxf>
              <fill>
                <patternFill>
                  <bgColor rgb="FF79369A"/>
                </patternFill>
              </fill>
            </x14:dxf>
          </x14:cfRule>
          <x14:cfRule type="containsText" priority="3" operator="containsText" id="{9C3144F8-54EA-4FBA-88E8-A81FCE16BEC4}">
            <xm:f>NOT(ISERROR(SEARCH($AI$35,AI1)))</xm:f>
            <xm:f>$AI$35</xm:f>
            <x14:dxf>
              <fill>
                <patternFill>
                  <bgColor rgb="FFAE2C83"/>
                </patternFill>
              </fill>
            </x14:dxf>
          </x14:cfRule>
          <x14:cfRule type="containsText" priority="2" operator="containsText" id="{61322AE0-AC87-4DAE-8AE0-5FF727B8C9E7}">
            <xm:f>NOT(ISERROR(SEARCH($AI$8,AI1)))</xm:f>
            <xm:f>$AI$8</xm:f>
            <x14:dxf>
              <fill>
                <patternFill>
                  <bgColor rgb="FFFF65B2"/>
                </patternFill>
              </fill>
            </x14:dxf>
          </x14:cfRule>
          <xm:sqref>AI1:AI1048576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01BA6-FCBD-4D15-B1E2-3046DFA79910}">
  <sheetPr codeName="Arkusz3"/>
  <dimension ref="A1:AL67"/>
  <sheetViews>
    <sheetView tabSelected="1" topLeftCell="R42" zoomScale="67" zoomScaleNormal="68" workbookViewId="0">
      <selection activeCell="Z72" sqref="Z72"/>
    </sheetView>
  </sheetViews>
  <sheetFormatPr defaultRowHeight="14.4" x14ac:dyDescent="0.3"/>
  <cols>
    <col min="1" max="1" width="12.88671875" bestFit="1" customWidth="1"/>
    <col min="2" max="2" width="11.88671875" bestFit="1" customWidth="1"/>
    <col min="3" max="3" width="12.33203125" bestFit="1" customWidth="1"/>
    <col min="4" max="4" width="23" bestFit="1" customWidth="1"/>
    <col min="5" max="5" width="10.44140625" bestFit="1" customWidth="1"/>
    <col min="6" max="6" width="5.33203125" bestFit="1" customWidth="1"/>
    <col min="7" max="8" width="12.77734375" bestFit="1" customWidth="1"/>
    <col min="9" max="10" width="29.33203125" bestFit="1" customWidth="1"/>
    <col min="11" max="11" width="36.5546875" bestFit="1" customWidth="1"/>
    <col min="12" max="12" width="29.33203125" bestFit="1" customWidth="1"/>
    <col min="13" max="13" width="25" bestFit="1" customWidth="1"/>
    <col min="14" max="14" width="8.77734375" bestFit="1" customWidth="1"/>
    <col min="15" max="15" width="35.5546875" bestFit="1" customWidth="1"/>
    <col min="16" max="16" width="27.21875" bestFit="1" customWidth="1"/>
    <col min="17" max="17" width="22.77734375" bestFit="1" customWidth="1"/>
    <col min="18" max="18" width="29.33203125" bestFit="1" customWidth="1"/>
    <col min="19" max="19" width="22.77734375" bestFit="1" customWidth="1"/>
    <col min="20" max="20" width="10.21875" bestFit="1" customWidth="1"/>
    <col min="22" max="22" width="15.109375" bestFit="1" customWidth="1"/>
    <col min="23" max="23" width="10.88671875" bestFit="1" customWidth="1"/>
    <col min="24" max="24" width="9.77734375" bestFit="1" customWidth="1"/>
    <col min="25" max="25" width="16.5546875" bestFit="1" customWidth="1"/>
    <col min="26" max="26" width="16.6640625" bestFit="1" customWidth="1"/>
    <col min="27" max="27" width="14.5546875" bestFit="1" customWidth="1"/>
    <col min="28" max="28" width="14.88671875" bestFit="1" customWidth="1"/>
    <col min="29" max="29" width="8.5546875" bestFit="1" customWidth="1"/>
    <col min="30" max="30" width="8.21875" bestFit="1" customWidth="1"/>
    <col min="31" max="31" width="8.88671875" customWidth="1"/>
    <col min="32" max="32" width="16" bestFit="1" customWidth="1"/>
    <col min="33" max="34" width="9.6640625" bestFit="1" customWidth="1"/>
    <col min="35" max="35" width="12.109375" bestFit="1" customWidth="1"/>
    <col min="36" max="36" width="12.44140625" bestFit="1" customWidth="1"/>
    <col min="37" max="37" width="9.44140625" bestFit="1" customWidth="1"/>
    <col min="38" max="38" width="11" bestFit="1" customWidth="1"/>
  </cols>
  <sheetData>
    <row r="1" spans="1:38" ht="29.4" thickBot="1" x14ac:dyDescent="0.35">
      <c r="A1" s="2" t="s">
        <v>370</v>
      </c>
      <c r="B1" s="2" t="s">
        <v>281</v>
      </c>
      <c r="C1" s="2" t="s">
        <v>277</v>
      </c>
      <c r="D1" s="2" t="s">
        <v>278</v>
      </c>
      <c r="E1" s="2" t="s">
        <v>279</v>
      </c>
      <c r="F1" s="2" t="s">
        <v>280</v>
      </c>
      <c r="G1" s="2" t="s">
        <v>304</v>
      </c>
      <c r="H1" s="2" t="s">
        <v>306</v>
      </c>
      <c r="I1" s="3" t="s">
        <v>282</v>
      </c>
      <c r="J1" s="3" t="s">
        <v>437</v>
      </c>
      <c r="K1" s="3" t="s">
        <v>283</v>
      </c>
      <c r="L1" s="3" t="s">
        <v>438</v>
      </c>
      <c r="M1" s="3" t="s">
        <v>284</v>
      </c>
      <c r="N1" s="3" t="s">
        <v>439</v>
      </c>
      <c r="O1" s="3" t="s">
        <v>285</v>
      </c>
      <c r="P1" s="3" t="s">
        <v>440</v>
      </c>
      <c r="Q1" s="3" t="s">
        <v>286</v>
      </c>
      <c r="R1" s="3" t="s">
        <v>441</v>
      </c>
      <c r="S1" s="3" t="s">
        <v>287</v>
      </c>
      <c r="T1" s="3" t="s">
        <v>442</v>
      </c>
      <c r="U1" s="3" t="s">
        <v>299</v>
      </c>
      <c r="V1" s="3" t="s">
        <v>443</v>
      </c>
      <c r="W1" s="3" t="s">
        <v>288</v>
      </c>
      <c r="X1" s="3" t="s">
        <v>289</v>
      </c>
      <c r="Y1" s="3" t="s">
        <v>290</v>
      </c>
      <c r="Z1" s="3" t="s">
        <v>294</v>
      </c>
      <c r="AA1" s="3" t="s">
        <v>445</v>
      </c>
      <c r="AB1" s="3" t="s">
        <v>446</v>
      </c>
      <c r="AC1" s="3" t="s">
        <v>447</v>
      </c>
      <c r="AD1" s="3" t="s">
        <v>448</v>
      </c>
      <c r="AE1" s="3" t="s">
        <v>449</v>
      </c>
      <c r="AF1" s="3" t="s">
        <v>450</v>
      </c>
      <c r="AG1" s="3" t="s">
        <v>451</v>
      </c>
      <c r="AH1" s="3" t="s">
        <v>452</v>
      </c>
      <c r="AI1" s="3" t="s">
        <v>453</v>
      </c>
      <c r="AJ1" s="3" t="s">
        <v>297</v>
      </c>
      <c r="AK1" s="3" t="s">
        <v>444</v>
      </c>
      <c r="AL1" s="3" t="s">
        <v>298</v>
      </c>
    </row>
    <row r="2" spans="1:38" x14ac:dyDescent="0.3">
      <c r="A2" s="5" t="s">
        <v>375</v>
      </c>
      <c r="B2" s="6" t="s">
        <v>376</v>
      </c>
      <c r="C2" s="6" t="s">
        <v>213</v>
      </c>
      <c r="D2" s="6" t="s">
        <v>377</v>
      </c>
      <c r="E2" s="7">
        <v>45421</v>
      </c>
      <c r="F2" s="6">
        <v>1</v>
      </c>
      <c r="G2" s="6" t="s">
        <v>305</v>
      </c>
      <c r="H2" s="6"/>
      <c r="I2" s="28" t="s">
        <v>213</v>
      </c>
      <c r="J2" t="str">
        <f>IF(I2&lt;&gt;0,VLOOKUP(I2,Albums!A:B,2,0)," ")</f>
        <v>Midnights</v>
      </c>
      <c r="L2" t="str">
        <f>IF(K2&lt;&gt;0,VLOOKUP(K2,Albums!A:B,2,0)," ")</f>
        <v xml:space="preserve"> </v>
      </c>
      <c r="N2" t="str">
        <f>IF(M2&lt;&gt;0,VLOOKUP(M2,Albums!A:B,2,0)," ")</f>
        <v xml:space="preserve"> </v>
      </c>
      <c r="O2" s="29" t="s">
        <v>232</v>
      </c>
      <c r="P2" t="str">
        <f>IF(O2&lt;&gt;0,VLOOKUP(O2,Albums!A:B,2,0)," ")</f>
        <v>The Tortured Poets Department</v>
      </c>
      <c r="R2" t="str">
        <f>IF(Q2&lt;&gt;0,VLOOKUP(Q2,Albums!A:B,2,0)," ")</f>
        <v xml:space="preserve"> </v>
      </c>
      <c r="T2" t="str">
        <f>IF(S2&lt;&gt;0,VLOOKUP(S2,Albums!A:B,2,0)," ")</f>
        <v xml:space="preserve"> </v>
      </c>
      <c r="U2" s="6"/>
      <c r="V2" s="6" t="s">
        <v>494</v>
      </c>
      <c r="W2" s="6" t="s">
        <v>494</v>
      </c>
      <c r="X2" s="6" t="s">
        <v>495</v>
      </c>
      <c r="Y2" s="6" t="s">
        <v>512</v>
      </c>
      <c r="Z2" s="6" t="s">
        <v>535</v>
      </c>
      <c r="AA2" s="6" t="s">
        <v>498</v>
      </c>
      <c r="AB2" s="6" t="s">
        <v>499</v>
      </c>
      <c r="AC2" s="6" t="s">
        <v>516</v>
      </c>
      <c r="AD2" s="6" t="s">
        <v>495</v>
      </c>
      <c r="AE2" s="6" t="s">
        <v>502</v>
      </c>
      <c r="AF2" s="6" t="s">
        <v>517</v>
      </c>
      <c r="AG2" s="6" t="s">
        <v>504</v>
      </c>
      <c r="AH2" s="6" t="s">
        <v>505</v>
      </c>
      <c r="AI2" s="6" t="s">
        <v>525</v>
      </c>
      <c r="AJ2" s="6" t="s">
        <v>507</v>
      </c>
      <c r="AK2" s="6" t="s">
        <v>508</v>
      </c>
      <c r="AL2" s="8" t="s">
        <v>502</v>
      </c>
    </row>
    <row r="3" spans="1:38" x14ac:dyDescent="0.3">
      <c r="A3" s="9" t="s">
        <v>375</v>
      </c>
      <c r="B3" t="s">
        <v>376</v>
      </c>
      <c r="C3" t="s">
        <v>213</v>
      </c>
      <c r="D3" t="s">
        <v>377</v>
      </c>
      <c r="E3" s="4">
        <v>45422</v>
      </c>
      <c r="F3">
        <v>2</v>
      </c>
      <c r="G3" t="s">
        <v>305</v>
      </c>
      <c r="I3" s="30" t="s">
        <v>123</v>
      </c>
      <c r="J3" t="str">
        <f>IF(I3&lt;&gt;0,VLOOKUP(I3,Albums!A:B,2,0)," ")</f>
        <v>1989</v>
      </c>
      <c r="K3" s="30" t="s">
        <v>467</v>
      </c>
      <c r="L3" t="str">
        <f>IF(K3&lt;&gt;0,VLOOKUP(K3,Albums!A:B,2,0)," ")</f>
        <v>1989</v>
      </c>
      <c r="N3" t="str">
        <f>IF(M3&lt;&gt;0,VLOOKUP(M3,Albums!A:B,2,0)," ")</f>
        <v xml:space="preserve"> </v>
      </c>
      <c r="O3" s="29" t="s">
        <v>486</v>
      </c>
      <c r="P3" t="str">
        <f>IF(O3&lt;&gt;0,VLOOKUP(O3,Albums!A:B,2,0)," ")</f>
        <v>The Tortured Poets Department</v>
      </c>
      <c r="R3" t="str">
        <f>IF(Q3&lt;&gt;0,VLOOKUP(Q3,Albums!A:B,2,0)," ")</f>
        <v xml:space="preserve"> </v>
      </c>
      <c r="T3" t="str">
        <f>IF(S3&lt;&gt;0,VLOOKUP(S3,Albums!A:B,2,0)," ")</f>
        <v xml:space="preserve"> </v>
      </c>
      <c r="V3" t="s">
        <v>510</v>
      </c>
      <c r="W3" t="s">
        <v>511</v>
      </c>
      <c r="X3" t="s">
        <v>495</v>
      </c>
      <c r="Y3" t="s">
        <v>531</v>
      </c>
      <c r="Z3" t="s">
        <v>513</v>
      </c>
      <c r="AA3" t="s">
        <v>501</v>
      </c>
      <c r="AB3" t="s">
        <v>499</v>
      </c>
      <c r="AC3" t="s">
        <v>515</v>
      </c>
      <c r="AD3" t="s">
        <v>536</v>
      </c>
      <c r="AE3" t="s">
        <v>501</v>
      </c>
      <c r="AF3" t="s">
        <v>517</v>
      </c>
      <c r="AG3" t="s">
        <v>518</v>
      </c>
      <c r="AH3" t="s">
        <v>518</v>
      </c>
      <c r="AI3" t="s">
        <v>506</v>
      </c>
      <c r="AJ3" t="s">
        <v>511</v>
      </c>
      <c r="AK3" t="s">
        <v>521</v>
      </c>
      <c r="AL3" s="10" t="s">
        <v>509</v>
      </c>
    </row>
    <row r="4" spans="1:38" x14ac:dyDescent="0.3">
      <c r="A4" s="9" t="s">
        <v>375</v>
      </c>
      <c r="B4" t="s">
        <v>376</v>
      </c>
      <c r="C4" t="s">
        <v>213</v>
      </c>
      <c r="D4" t="s">
        <v>377</v>
      </c>
      <c r="E4" s="4">
        <v>45423</v>
      </c>
      <c r="F4">
        <v>3</v>
      </c>
      <c r="G4" t="s">
        <v>305</v>
      </c>
      <c r="I4" s="31" t="s">
        <v>21</v>
      </c>
      <c r="J4" t="str">
        <f>IF(I4&lt;&gt;0,VLOOKUP(I4,Albums!A:B,2,0)," ")</f>
        <v>Fearless</v>
      </c>
      <c r="L4" t="str">
        <f>IF(K4&lt;&gt;0,VLOOKUP(K4,Albums!A:B,2,0)," ")</f>
        <v xml:space="preserve"> </v>
      </c>
      <c r="N4" t="str">
        <f>IF(M4&lt;&gt;0,VLOOKUP(M4,Albums!A:B,2,0)," ")</f>
        <v xml:space="preserve"> </v>
      </c>
      <c r="O4" s="28" t="s">
        <v>198</v>
      </c>
      <c r="P4" t="str">
        <f>IF(O4&lt;&gt;0,VLOOKUP(O4,Albums!A:B,2,0)," ")</f>
        <v>Midnights</v>
      </c>
      <c r="R4" t="str">
        <f>IF(Q4&lt;&gt;0,VLOOKUP(Q4,Albums!A:B,2,0)," ")</f>
        <v xml:space="preserve"> </v>
      </c>
      <c r="T4" t="str">
        <f>IF(S4&lt;&gt;0,VLOOKUP(S4,Albums!A:B,2,0)," ")</f>
        <v xml:space="preserve"> </v>
      </c>
      <c r="V4" t="s">
        <v>528</v>
      </c>
      <c r="W4" t="s">
        <v>504</v>
      </c>
      <c r="X4" t="s">
        <v>502</v>
      </c>
      <c r="Y4" t="s">
        <v>539</v>
      </c>
      <c r="Z4" t="s">
        <v>529</v>
      </c>
      <c r="AA4" t="s">
        <v>514</v>
      </c>
      <c r="AB4" t="s">
        <v>499</v>
      </c>
      <c r="AC4" t="s">
        <v>495</v>
      </c>
      <c r="AD4" t="s">
        <v>500</v>
      </c>
      <c r="AE4" t="s">
        <v>495</v>
      </c>
      <c r="AF4" t="s">
        <v>517</v>
      </c>
      <c r="AG4" t="s">
        <v>533</v>
      </c>
      <c r="AH4" t="s">
        <v>533</v>
      </c>
      <c r="AI4" t="s">
        <v>519</v>
      </c>
      <c r="AJ4" t="s">
        <v>520</v>
      </c>
      <c r="AK4" t="s">
        <v>527</v>
      </c>
      <c r="AL4" s="10" t="s">
        <v>522</v>
      </c>
    </row>
    <row r="5" spans="1:38" ht="15" thickBot="1" x14ac:dyDescent="0.35">
      <c r="A5" s="11" t="s">
        <v>375</v>
      </c>
      <c r="B5" s="12" t="s">
        <v>376</v>
      </c>
      <c r="C5" s="12" t="s">
        <v>213</v>
      </c>
      <c r="D5" s="12" t="s">
        <v>377</v>
      </c>
      <c r="E5" s="13">
        <v>45424</v>
      </c>
      <c r="F5" s="12">
        <v>4</v>
      </c>
      <c r="G5" s="12" t="s">
        <v>305</v>
      </c>
      <c r="H5" s="12"/>
      <c r="I5" s="29" t="s">
        <v>235</v>
      </c>
      <c r="J5" t="str">
        <f>IF(I5&lt;&gt;0,VLOOKUP(I5,Albums!A:B,2,0)," ")</f>
        <v>The Tortured Poets Department</v>
      </c>
      <c r="K5" s="32" t="s">
        <v>71</v>
      </c>
      <c r="L5" t="str">
        <f>IF(K5&lt;&gt;0,VLOOKUP(K5,Albums!A:B,2,0)," ")</f>
        <v>Red</v>
      </c>
      <c r="N5" t="str">
        <f>IF(M5&lt;&gt;0,VLOOKUP(M5,Albums!A:B,2,0)," ")</f>
        <v xml:space="preserve"> </v>
      </c>
      <c r="O5" s="32" t="s">
        <v>85</v>
      </c>
      <c r="P5" t="str">
        <f>IF(O5&lt;&gt;0,VLOOKUP(O5,Albums!A:B,2,0)," ")</f>
        <v>Red</v>
      </c>
      <c r="Q5" s="28" t="s">
        <v>213</v>
      </c>
      <c r="R5" t="str">
        <f>IF(Q5&lt;&gt;0,VLOOKUP(Q5,Albums!A:B,2,0)," ")</f>
        <v>Midnights</v>
      </c>
      <c r="T5" t="str">
        <f>IF(S5&lt;&gt;0,VLOOKUP(S5,Albums!A:B,2,0)," ")</f>
        <v xml:space="preserve"> </v>
      </c>
      <c r="U5" s="12"/>
      <c r="V5" s="12" t="s">
        <v>494</v>
      </c>
      <c r="W5" s="12" t="s">
        <v>494</v>
      </c>
      <c r="X5" s="12" t="s">
        <v>495</v>
      </c>
      <c r="Y5" s="12" t="s">
        <v>512</v>
      </c>
      <c r="Z5" s="12" t="s">
        <v>538</v>
      </c>
      <c r="AA5" s="12" t="s">
        <v>498</v>
      </c>
      <c r="AB5" s="12" t="s">
        <v>499</v>
      </c>
      <c r="AC5" s="12" t="s">
        <v>515</v>
      </c>
      <c r="AD5" s="12" t="s">
        <v>516</v>
      </c>
      <c r="AE5" s="12" t="s">
        <v>536</v>
      </c>
      <c r="AF5" s="12" t="s">
        <v>517</v>
      </c>
      <c r="AG5" s="12" t="s">
        <v>518</v>
      </c>
      <c r="AH5" s="12" t="s">
        <v>518</v>
      </c>
      <c r="AI5" s="12" t="s">
        <v>506</v>
      </c>
      <c r="AJ5" s="12" t="s">
        <v>534</v>
      </c>
      <c r="AK5" s="12" t="s">
        <v>508</v>
      </c>
      <c r="AL5" s="14" t="s">
        <v>502</v>
      </c>
    </row>
    <row r="6" spans="1:38" x14ac:dyDescent="0.3">
      <c r="A6" s="5" t="s">
        <v>375</v>
      </c>
      <c r="B6" s="6" t="s">
        <v>378</v>
      </c>
      <c r="C6" s="6" t="s">
        <v>379</v>
      </c>
      <c r="D6" s="6" t="s">
        <v>380</v>
      </c>
      <c r="E6" s="7">
        <v>45429</v>
      </c>
      <c r="F6" s="6">
        <v>1</v>
      </c>
      <c r="G6" s="6" t="s">
        <v>305</v>
      </c>
      <c r="H6" s="6"/>
      <c r="I6" s="33" t="s">
        <v>143</v>
      </c>
      <c r="J6" t="str">
        <f>IF(I6&lt;&gt;0,VLOOKUP(I6,Albums!A:B,2,0)," ")</f>
        <v>Lover</v>
      </c>
      <c r="K6" s="34" t="s">
        <v>132</v>
      </c>
      <c r="L6" t="str">
        <f>IF(K6&lt;&gt;0,VLOOKUP(K6,Albums!A:B,2,0)," ")</f>
        <v>reputation</v>
      </c>
      <c r="N6" t="str">
        <f>IF(M6&lt;&gt;0,VLOOKUP(M6,Albums!A:B,2,0)," ")</f>
        <v xml:space="preserve"> </v>
      </c>
      <c r="O6" s="29" t="s">
        <v>247</v>
      </c>
      <c r="P6" t="str">
        <f>IF(O6&lt;&gt;0,VLOOKUP(O6,Albums!A:B,2,0)," ")</f>
        <v>The Tortured Poets Department</v>
      </c>
      <c r="R6" t="str">
        <f>IF(Q6&lt;&gt;0,VLOOKUP(Q6,Albums!A:B,2,0)," ")</f>
        <v xml:space="preserve"> </v>
      </c>
      <c r="T6" t="str">
        <f>IF(S6&lt;&gt;0,VLOOKUP(S6,Albums!A:B,2,0)," ")</f>
        <v xml:space="preserve"> </v>
      </c>
      <c r="U6" s="6"/>
      <c r="V6" s="6" t="s">
        <v>510</v>
      </c>
      <c r="W6" s="6" t="s">
        <v>511</v>
      </c>
      <c r="X6" s="6" t="s">
        <v>495</v>
      </c>
      <c r="Y6" s="6" t="s">
        <v>512</v>
      </c>
      <c r="Z6" s="6" t="s">
        <v>538</v>
      </c>
      <c r="AA6" s="6" t="s">
        <v>502</v>
      </c>
      <c r="AB6" s="6" t="s">
        <v>499</v>
      </c>
      <c r="AC6" s="6" t="s">
        <v>516</v>
      </c>
      <c r="AD6" s="6" t="s">
        <v>516</v>
      </c>
      <c r="AE6" s="6" t="s">
        <v>502</v>
      </c>
      <c r="AF6" s="6" t="s">
        <v>517</v>
      </c>
      <c r="AG6" s="6" t="s">
        <v>504</v>
      </c>
      <c r="AH6" s="6" t="s">
        <v>505</v>
      </c>
      <c r="AI6" s="6" t="s">
        <v>525</v>
      </c>
      <c r="AJ6" s="6" t="s">
        <v>511</v>
      </c>
      <c r="AK6" s="6" t="s">
        <v>508</v>
      </c>
      <c r="AL6" s="8" t="s">
        <v>522</v>
      </c>
    </row>
    <row r="7" spans="1:38" x14ac:dyDescent="0.3">
      <c r="A7" s="9" t="s">
        <v>375</v>
      </c>
      <c r="B7" t="s">
        <v>378</v>
      </c>
      <c r="C7" t="s">
        <v>379</v>
      </c>
      <c r="D7" t="s">
        <v>380</v>
      </c>
      <c r="E7" s="4">
        <v>45430</v>
      </c>
      <c r="F7">
        <v>2</v>
      </c>
      <c r="G7" t="s">
        <v>305</v>
      </c>
      <c r="I7" s="29" t="s">
        <v>229</v>
      </c>
      <c r="J7" t="str">
        <f>IF(I7&lt;&gt;0,VLOOKUP(I7,Albums!A:B,2,0)," ")</f>
        <v>The Tortured Poets Department</v>
      </c>
      <c r="L7" t="str">
        <f>IF(K7&lt;&gt;0,VLOOKUP(K7,Albums!A:B,2,0)," ")</f>
        <v xml:space="preserve"> </v>
      </c>
      <c r="N7" t="str">
        <f>IF(M7&lt;&gt;0,VLOOKUP(M7,Albums!A:B,2,0)," ")</f>
        <v xml:space="preserve"> </v>
      </c>
      <c r="O7" s="30" t="s">
        <v>120</v>
      </c>
      <c r="P7" t="str">
        <f>IF(O7&lt;&gt;0,VLOOKUP(O7,Albums!A:B,2,0)," ")</f>
        <v>1989</v>
      </c>
      <c r="Q7" s="30" t="s">
        <v>468</v>
      </c>
      <c r="R7" t="str">
        <f>IF(Q7&lt;&gt;0,VLOOKUP(Q7,Albums!A:B,2,0)," ")</f>
        <v>1989</v>
      </c>
      <c r="S7" s="30" t="s">
        <v>115</v>
      </c>
      <c r="T7" t="str">
        <f>IF(S7&lt;&gt;0,VLOOKUP(S7,Albums!A:B,2,0)," ")</f>
        <v>1989</v>
      </c>
      <c r="V7" t="s">
        <v>501</v>
      </c>
      <c r="W7" t="s">
        <v>501</v>
      </c>
      <c r="X7" t="s">
        <v>495</v>
      </c>
      <c r="Y7" t="s">
        <v>531</v>
      </c>
      <c r="Z7" t="s">
        <v>529</v>
      </c>
      <c r="AA7" t="s">
        <v>498</v>
      </c>
      <c r="AB7" t="s">
        <v>499</v>
      </c>
      <c r="AC7" t="s">
        <v>502</v>
      </c>
      <c r="AD7" t="s">
        <v>495</v>
      </c>
      <c r="AE7" t="s">
        <v>536</v>
      </c>
      <c r="AF7" t="s">
        <v>517</v>
      </c>
      <c r="AG7" t="s">
        <v>518</v>
      </c>
      <c r="AH7" t="s">
        <v>518</v>
      </c>
      <c r="AI7" t="s">
        <v>519</v>
      </c>
      <c r="AJ7" t="s">
        <v>526</v>
      </c>
      <c r="AK7" t="s">
        <v>527</v>
      </c>
      <c r="AL7" s="10" t="s">
        <v>509</v>
      </c>
    </row>
    <row r="8" spans="1:38" ht="15" thickBot="1" x14ac:dyDescent="0.35">
      <c r="A8" s="11" t="s">
        <v>375</v>
      </c>
      <c r="B8" s="12" t="s">
        <v>378</v>
      </c>
      <c r="C8" s="12" t="s">
        <v>379</v>
      </c>
      <c r="D8" s="12" t="s">
        <v>380</v>
      </c>
      <c r="E8" s="13">
        <v>45431</v>
      </c>
      <c r="F8" s="12">
        <v>3</v>
      </c>
      <c r="G8" s="12" t="s">
        <v>305</v>
      </c>
      <c r="H8" s="12"/>
      <c r="I8" s="32" t="s">
        <v>478</v>
      </c>
      <c r="J8" t="str">
        <f>IF(I8&lt;&gt;0,VLOOKUP(I8,Albums!A:B,2,0)," ")</f>
        <v>Red</v>
      </c>
      <c r="K8" s="30" t="s">
        <v>465</v>
      </c>
      <c r="L8" t="str">
        <f>IF(K8&lt;&gt;0,VLOOKUP(K8,Albums!A:B,2,0)," ")</f>
        <v>1989</v>
      </c>
      <c r="M8" s="30" t="s">
        <v>118</v>
      </c>
      <c r="N8" t="str">
        <f>IF(M8&lt;&gt;0,VLOOKUP(M8,Albums!A:B,2,0)," ")</f>
        <v>1989</v>
      </c>
      <c r="O8" s="29" t="s">
        <v>241</v>
      </c>
      <c r="P8" t="str">
        <f>IF(O8&lt;&gt;0,VLOOKUP(O8,Albums!A:B,2,0)," ")</f>
        <v>The Tortured Poets Department</v>
      </c>
      <c r="R8" t="str">
        <f>IF(Q8&lt;&gt;0,VLOOKUP(Q8,Albums!A:B,2,0)," ")</f>
        <v xml:space="preserve"> </v>
      </c>
      <c r="T8" t="str">
        <f>IF(S8&lt;&gt;0,VLOOKUP(S8,Albums!A:B,2,0)," ")</f>
        <v xml:space="preserve"> </v>
      </c>
      <c r="U8" s="12"/>
      <c r="V8" s="12" t="s">
        <v>494</v>
      </c>
      <c r="W8" s="12" t="s">
        <v>494</v>
      </c>
      <c r="X8" s="12" t="s">
        <v>495</v>
      </c>
      <c r="Y8" s="12" t="s">
        <v>512</v>
      </c>
      <c r="Z8" s="12" t="s">
        <v>524</v>
      </c>
      <c r="AA8" s="12" t="s">
        <v>514</v>
      </c>
      <c r="AB8" s="12" t="s">
        <v>499</v>
      </c>
      <c r="AC8" s="12" t="s">
        <v>500</v>
      </c>
      <c r="AD8" s="12" t="s">
        <v>502</v>
      </c>
      <c r="AE8" s="12" t="s">
        <v>516</v>
      </c>
      <c r="AF8" s="12" t="s">
        <v>517</v>
      </c>
      <c r="AG8" s="12" t="s">
        <v>505</v>
      </c>
      <c r="AH8" s="12" t="s">
        <v>505</v>
      </c>
      <c r="AI8" s="12" t="s">
        <v>506</v>
      </c>
      <c r="AJ8" s="12" t="s">
        <v>495</v>
      </c>
      <c r="AK8" s="12" t="s">
        <v>508</v>
      </c>
      <c r="AL8" s="14" t="s">
        <v>502</v>
      </c>
    </row>
    <row r="9" spans="1:38" x14ac:dyDescent="0.3">
      <c r="A9" s="5" t="s">
        <v>375</v>
      </c>
      <c r="B9" s="6" t="s">
        <v>381</v>
      </c>
      <c r="C9" s="6" t="s">
        <v>382</v>
      </c>
      <c r="D9" s="6" t="s">
        <v>383</v>
      </c>
      <c r="E9" s="7">
        <v>45436</v>
      </c>
      <c r="F9" s="6">
        <v>1</v>
      </c>
      <c r="G9" s="6" t="s">
        <v>305</v>
      </c>
      <c r="H9" s="6"/>
      <c r="I9" s="32" t="s">
        <v>87</v>
      </c>
      <c r="J9" t="str">
        <f>IF(I9&lt;&gt;0,VLOOKUP(I9,Albums!A:B,2,0)," ")</f>
        <v>Red</v>
      </c>
      <c r="K9" s="31" t="s">
        <v>28</v>
      </c>
      <c r="L9" t="str">
        <f>IF(K9&lt;&gt;0,VLOOKUP(K9,Albums!A:B,2,0)," ")</f>
        <v>Fearless</v>
      </c>
      <c r="M9" s="31" t="s">
        <v>464</v>
      </c>
      <c r="N9" t="str">
        <f>IF(M9&lt;&gt;0,VLOOKUP(M9,Albums!A:B,2,0)," ")</f>
        <v>Fearless</v>
      </c>
      <c r="O9" s="29" t="s">
        <v>487</v>
      </c>
      <c r="P9" t="str">
        <f>IF(O9&lt;&gt;0,VLOOKUP(O9,Albums!A:B,2,0)," ")</f>
        <v>The Tortured Poets Department</v>
      </c>
      <c r="Q9" s="28" t="s">
        <v>214</v>
      </c>
      <c r="R9" t="str">
        <f>IF(Q9&lt;&gt;0,VLOOKUP(Q9,Albums!A:B,2,0)," ")</f>
        <v>Midnights</v>
      </c>
      <c r="T9" t="str">
        <f>IF(S9&lt;&gt;0,VLOOKUP(S9,Albums!A:B,2,0)," ")</f>
        <v xml:space="preserve"> </v>
      </c>
      <c r="U9" s="6"/>
      <c r="V9" s="6" t="s">
        <v>510</v>
      </c>
      <c r="W9" s="6" t="s">
        <v>511</v>
      </c>
      <c r="X9" s="6" t="s">
        <v>495</v>
      </c>
      <c r="Y9" s="6" t="s">
        <v>531</v>
      </c>
      <c r="Z9" s="6" t="s">
        <v>513</v>
      </c>
      <c r="AA9" s="6" t="s">
        <v>501</v>
      </c>
      <c r="AB9" s="6" t="s">
        <v>499</v>
      </c>
      <c r="AC9" s="6" t="s">
        <v>532</v>
      </c>
      <c r="AD9" s="6" t="s">
        <v>501</v>
      </c>
      <c r="AE9" s="6" t="s">
        <v>502</v>
      </c>
      <c r="AF9" s="6" t="s">
        <v>517</v>
      </c>
      <c r="AG9" s="6" t="s">
        <v>533</v>
      </c>
      <c r="AH9" s="6" t="s">
        <v>533</v>
      </c>
      <c r="AI9" s="6" t="s">
        <v>519</v>
      </c>
      <c r="AJ9" s="6" t="s">
        <v>507</v>
      </c>
      <c r="AK9" s="6" t="s">
        <v>508</v>
      </c>
      <c r="AL9" s="8" t="s">
        <v>502</v>
      </c>
    </row>
    <row r="10" spans="1:38" ht="15" thickBot="1" x14ac:dyDescent="0.35">
      <c r="A10" s="11" t="s">
        <v>375</v>
      </c>
      <c r="B10" s="12" t="s">
        <v>381</v>
      </c>
      <c r="C10" s="12" t="s">
        <v>382</v>
      </c>
      <c r="D10" s="12" t="s">
        <v>383</v>
      </c>
      <c r="E10" s="13">
        <v>45437</v>
      </c>
      <c r="F10" s="12">
        <v>2</v>
      </c>
      <c r="G10" s="12" t="s">
        <v>305</v>
      </c>
      <c r="H10" s="12"/>
      <c r="I10" s="29" t="s">
        <v>220</v>
      </c>
      <c r="J10" t="str">
        <f>IF(I10&lt;&gt;0,VLOOKUP(I10,Albums!A:B,2,0)," ")</f>
        <v>The Tortured Poets Department</v>
      </c>
      <c r="K10" s="30" t="s">
        <v>121</v>
      </c>
      <c r="L10" t="str">
        <f>IF(K10&lt;&gt;0,VLOOKUP(K10,Albums!A:B,2,0)," ")</f>
        <v>1989</v>
      </c>
      <c r="N10" t="str">
        <f>IF(M10&lt;&gt;0,VLOOKUP(M10,Albums!A:B,2,0)," ")</f>
        <v xml:space="preserve"> </v>
      </c>
      <c r="O10" s="28" t="s">
        <v>460</v>
      </c>
      <c r="P10" t="str">
        <f>IF(O10&lt;&gt;0,VLOOKUP(O10,Albums!A:B,2,0)," ")</f>
        <v>Midnights</v>
      </c>
      <c r="Q10" s="35" t="s">
        <v>58</v>
      </c>
      <c r="R10" t="str">
        <f>IF(Q10&lt;&gt;0,VLOOKUP(Q10,Albums!A:B,2,0)," ")</f>
        <v>Speak Now</v>
      </c>
      <c r="T10" t="str">
        <f>IF(S10&lt;&gt;0,VLOOKUP(S10,Albums!A:B,2,0)," ")</f>
        <v xml:space="preserve"> </v>
      </c>
      <c r="U10" s="12"/>
      <c r="V10" s="12" t="s">
        <v>494</v>
      </c>
      <c r="W10" s="12" t="s">
        <v>494</v>
      </c>
      <c r="X10" s="12" t="s">
        <v>495</v>
      </c>
      <c r="Y10" s="12" t="s">
        <v>512</v>
      </c>
      <c r="Z10" s="12" t="s">
        <v>535</v>
      </c>
      <c r="AA10" s="12" t="s">
        <v>498</v>
      </c>
      <c r="AB10" s="12" t="s">
        <v>499</v>
      </c>
      <c r="AC10" s="12" t="s">
        <v>515</v>
      </c>
      <c r="AD10" s="12" t="s">
        <v>495</v>
      </c>
      <c r="AE10" s="12" t="s">
        <v>516</v>
      </c>
      <c r="AF10" s="12" t="s">
        <v>517</v>
      </c>
      <c r="AG10" s="12" t="s">
        <v>518</v>
      </c>
      <c r="AH10" s="12" t="s">
        <v>518</v>
      </c>
      <c r="AI10" s="12" t="s">
        <v>525</v>
      </c>
      <c r="AJ10" s="12" t="s">
        <v>520</v>
      </c>
      <c r="AK10" s="12" t="s">
        <v>527</v>
      </c>
      <c r="AL10" s="14" t="s">
        <v>509</v>
      </c>
    </row>
    <row r="11" spans="1:38" x14ac:dyDescent="0.3">
      <c r="A11" s="5" t="s">
        <v>375</v>
      </c>
      <c r="B11" s="6" t="s">
        <v>384</v>
      </c>
      <c r="C11" s="6" t="s">
        <v>385</v>
      </c>
      <c r="D11" s="6" t="s">
        <v>386</v>
      </c>
      <c r="E11" s="7">
        <v>45441</v>
      </c>
      <c r="F11" s="6">
        <v>1</v>
      </c>
      <c r="G11" s="6" t="s">
        <v>305</v>
      </c>
      <c r="H11" s="6"/>
      <c r="I11" s="35" t="s">
        <v>48</v>
      </c>
      <c r="J11" t="str">
        <f>IF(I11&lt;&gt;0,VLOOKUP(I11,Albums!A:B,2,0)," ")</f>
        <v>Speak Now</v>
      </c>
      <c r="K11" s="29" t="s">
        <v>231</v>
      </c>
      <c r="L11" t="str">
        <f>IF(K11&lt;&gt;0,VLOOKUP(K11,Albums!A:B,2,0)," ")</f>
        <v>The Tortured Poets Department</v>
      </c>
      <c r="N11" t="str">
        <f>IF(M11&lt;&gt;0,VLOOKUP(M11,Albums!A:B,2,0)," ")</f>
        <v xml:space="preserve"> </v>
      </c>
      <c r="O11" s="29" t="s">
        <v>244</v>
      </c>
      <c r="P11" t="str">
        <f>IF(O11&lt;&gt;0,VLOOKUP(O11,Albums!A:B,2,0)," ")</f>
        <v>The Tortured Poets Department</v>
      </c>
      <c r="Q11" s="28" t="s">
        <v>456</v>
      </c>
      <c r="R11" t="str">
        <f>IF(Q11&lt;&gt;0,VLOOKUP(Q11,Albums!A:B,2,0)," ")</f>
        <v>Midnights</v>
      </c>
      <c r="T11" t="str">
        <f>IF(S11&lt;&gt;0,VLOOKUP(S11,Albums!A:B,2,0)," ")</f>
        <v xml:space="preserve"> </v>
      </c>
      <c r="U11" s="6"/>
      <c r="V11" s="6" t="s">
        <v>510</v>
      </c>
      <c r="W11" s="6" t="s">
        <v>511</v>
      </c>
      <c r="X11" s="6" t="s">
        <v>495</v>
      </c>
      <c r="Y11" s="6" t="s">
        <v>512</v>
      </c>
      <c r="Z11" s="6" t="s">
        <v>524</v>
      </c>
      <c r="AA11" s="6" t="s">
        <v>498</v>
      </c>
      <c r="AB11" s="6" t="s">
        <v>499</v>
      </c>
      <c r="AC11" s="6" t="s">
        <v>502</v>
      </c>
      <c r="AD11" s="6" t="s">
        <v>536</v>
      </c>
      <c r="AE11" s="6" t="s">
        <v>516</v>
      </c>
      <c r="AF11" s="6" t="s">
        <v>517</v>
      </c>
      <c r="AG11" s="6" t="s">
        <v>505</v>
      </c>
      <c r="AH11" s="6" t="s">
        <v>505</v>
      </c>
      <c r="AI11" s="6" t="s">
        <v>519</v>
      </c>
      <c r="AJ11" s="6" t="s">
        <v>534</v>
      </c>
      <c r="AK11" s="6" t="s">
        <v>508</v>
      </c>
      <c r="AL11" s="8" t="s">
        <v>502</v>
      </c>
    </row>
    <row r="12" spans="1:38" ht="15" thickBot="1" x14ac:dyDescent="0.35">
      <c r="A12" s="11" t="s">
        <v>375</v>
      </c>
      <c r="B12" s="12" t="s">
        <v>384</v>
      </c>
      <c r="C12" s="12" t="s">
        <v>385</v>
      </c>
      <c r="D12" s="12" t="s">
        <v>386</v>
      </c>
      <c r="E12" s="13">
        <v>45442</v>
      </c>
      <c r="F12" s="12">
        <v>2</v>
      </c>
      <c r="G12" s="12" t="s">
        <v>305</v>
      </c>
      <c r="H12" s="12"/>
      <c r="I12" s="36" t="s">
        <v>13</v>
      </c>
      <c r="J12" t="str">
        <f>IF(I12&lt;&gt;0,VLOOKUP(I12,Albums!A:B,2,0)," ")</f>
        <v>Taylor Swift</v>
      </c>
      <c r="K12" s="31" t="s">
        <v>459</v>
      </c>
      <c r="L12" t="str">
        <f>IF(K12&lt;&gt;0,VLOOKUP(K12,Albums!A:B,2,0)," ")</f>
        <v>Fearless</v>
      </c>
      <c r="N12" t="str">
        <f>IF(M12&lt;&gt;0,VLOOKUP(M12,Albums!A:B,2,0)," ")</f>
        <v xml:space="preserve"> </v>
      </c>
      <c r="O12" s="34" t="s">
        <v>488</v>
      </c>
      <c r="P12" t="str">
        <f>IF(O12&lt;&gt;0,VLOOKUP(O12,Albums!A:B,2,0)," ")</f>
        <v>reputation</v>
      </c>
      <c r="R12" t="str">
        <f>IF(Q12&lt;&gt;0,VLOOKUP(Q12,Albums!A:B,2,0)," ")</f>
        <v xml:space="preserve"> </v>
      </c>
      <c r="T12" t="str">
        <f>IF(S12&lt;&gt;0,VLOOKUP(S12,Albums!A:B,2,0)," ")</f>
        <v xml:space="preserve"> </v>
      </c>
      <c r="U12" s="12"/>
      <c r="V12" s="12" t="s">
        <v>501</v>
      </c>
      <c r="W12" s="12" t="s">
        <v>501</v>
      </c>
      <c r="X12" s="12" t="s">
        <v>523</v>
      </c>
      <c r="Y12" s="12" t="s">
        <v>537</v>
      </c>
      <c r="Z12" s="12" t="s">
        <v>513</v>
      </c>
      <c r="AA12" s="12" t="s">
        <v>502</v>
      </c>
      <c r="AB12" s="12" t="s">
        <v>499</v>
      </c>
      <c r="AC12" s="12" t="s">
        <v>515</v>
      </c>
      <c r="AD12" s="12" t="s">
        <v>495</v>
      </c>
      <c r="AE12" s="12" t="s">
        <v>501</v>
      </c>
      <c r="AF12" s="12" t="s">
        <v>517</v>
      </c>
      <c r="AG12" s="12" t="s">
        <v>518</v>
      </c>
      <c r="AH12" s="12" t="s">
        <v>511</v>
      </c>
      <c r="AI12" s="12" t="s">
        <v>506</v>
      </c>
      <c r="AJ12" s="12" t="s">
        <v>520</v>
      </c>
      <c r="AK12" s="12" t="s">
        <v>527</v>
      </c>
      <c r="AL12" s="14" t="s">
        <v>522</v>
      </c>
    </row>
    <row r="13" spans="1:38" x14ac:dyDescent="0.3">
      <c r="A13" s="5" t="s">
        <v>375</v>
      </c>
      <c r="B13" s="6" t="s">
        <v>376</v>
      </c>
      <c r="C13" s="6" t="s">
        <v>387</v>
      </c>
      <c r="D13" s="6" t="s">
        <v>388</v>
      </c>
      <c r="E13" s="7">
        <v>45445</v>
      </c>
      <c r="F13" s="6">
        <v>1</v>
      </c>
      <c r="G13" s="6" t="s">
        <v>305</v>
      </c>
      <c r="H13" s="6"/>
      <c r="I13" s="29" t="s">
        <v>245</v>
      </c>
      <c r="J13" t="str">
        <f>IF(I13&lt;&gt;0,VLOOKUP(I13,Albums!A:B,2,0)," ")</f>
        <v>The Tortured Poets Department</v>
      </c>
      <c r="K13" s="37" t="s">
        <v>190</v>
      </c>
      <c r="L13" t="str">
        <f>IF(K13&lt;&gt;0,VLOOKUP(K13,Albums!A:B,2,0)," ")</f>
        <v>evermore</v>
      </c>
      <c r="N13" t="str">
        <f>IF(M13&lt;&gt;0,VLOOKUP(M13,Albums!A:B,2,0)," ")</f>
        <v xml:space="preserve"> </v>
      </c>
      <c r="O13" s="31" t="s">
        <v>19</v>
      </c>
      <c r="P13" t="str">
        <f>IF(O13&lt;&gt;0,VLOOKUP(O13,Albums!A:B,2,0)," ")</f>
        <v>Fearless</v>
      </c>
      <c r="Q13" s="28" t="s">
        <v>460</v>
      </c>
      <c r="R13" t="str">
        <f>IF(Q13&lt;&gt;0,VLOOKUP(Q13,Albums!A:B,2,0)," ")</f>
        <v>Midnights</v>
      </c>
      <c r="T13" t="str">
        <f>IF(S13&lt;&gt;0,VLOOKUP(S13,Albums!A:B,2,0)," ")</f>
        <v xml:space="preserve"> </v>
      </c>
      <c r="U13" s="6"/>
      <c r="V13" s="6" t="s">
        <v>528</v>
      </c>
      <c r="W13" s="6" t="s">
        <v>504</v>
      </c>
      <c r="X13" s="6" t="s">
        <v>502</v>
      </c>
      <c r="Y13" s="6" t="s">
        <v>531</v>
      </c>
      <c r="Z13" s="6" t="s">
        <v>538</v>
      </c>
      <c r="AA13" s="6" t="s">
        <v>514</v>
      </c>
      <c r="AB13" s="6" t="s">
        <v>499</v>
      </c>
      <c r="AC13" s="6" t="s">
        <v>500</v>
      </c>
      <c r="AD13" s="6" t="s">
        <v>536</v>
      </c>
      <c r="AE13" s="6" t="s">
        <v>536</v>
      </c>
      <c r="AF13" s="6" t="s">
        <v>517</v>
      </c>
      <c r="AG13" s="6" t="s">
        <v>533</v>
      </c>
      <c r="AH13" s="6" t="s">
        <v>533</v>
      </c>
      <c r="AI13" s="6" t="s">
        <v>525</v>
      </c>
      <c r="AJ13" s="6" t="s">
        <v>495</v>
      </c>
      <c r="AK13" s="6" t="s">
        <v>508</v>
      </c>
      <c r="AL13" s="8" t="s">
        <v>509</v>
      </c>
    </row>
    <row r="14" spans="1:38" ht="15" thickBot="1" x14ac:dyDescent="0.35">
      <c r="A14" s="11" t="s">
        <v>375</v>
      </c>
      <c r="B14" s="12" t="s">
        <v>376</v>
      </c>
      <c r="C14" s="12" t="s">
        <v>387</v>
      </c>
      <c r="D14" s="12" t="s">
        <v>388</v>
      </c>
      <c r="E14" s="13">
        <v>45446</v>
      </c>
      <c r="F14" s="12">
        <v>2</v>
      </c>
      <c r="G14" s="12" t="s">
        <v>305</v>
      </c>
      <c r="H14" s="12"/>
      <c r="I14" s="28" t="s">
        <v>215</v>
      </c>
      <c r="J14" t="str">
        <f>IF(I14&lt;&gt;0,VLOOKUP(I14,Albums!A:B,2,0)," ")</f>
        <v>Midnights</v>
      </c>
      <c r="K14" s="32" t="s">
        <v>489</v>
      </c>
      <c r="L14" t="str">
        <f>IF(K14&lt;&gt;0,VLOOKUP(K14,Albums!A:B,2,0)," ")</f>
        <v>Red</v>
      </c>
      <c r="N14" t="str">
        <f>IF(M14&lt;&gt;0,VLOOKUP(M14,Albums!A:B,2,0)," ")</f>
        <v xml:space="preserve"> </v>
      </c>
      <c r="O14" s="38" t="s">
        <v>240</v>
      </c>
      <c r="P14" t="str">
        <f>IF(O14&lt;&gt;0,VLOOKUP(O14,Albums!A:B,2,0)," ")</f>
        <v>The Tortured Poets Department</v>
      </c>
      <c r="R14" t="str">
        <f>IF(Q14&lt;&gt;0,VLOOKUP(Q14,Albums!A:B,2,0)," ")</f>
        <v xml:space="preserve"> </v>
      </c>
      <c r="T14" t="str">
        <f>IF(S14&lt;&gt;0,VLOOKUP(S14,Albums!A:B,2,0)," ")</f>
        <v xml:space="preserve"> </v>
      </c>
      <c r="U14" s="12"/>
      <c r="V14" s="12" t="s">
        <v>495</v>
      </c>
      <c r="W14" s="12" t="s">
        <v>495</v>
      </c>
      <c r="X14" s="12" t="s">
        <v>495</v>
      </c>
      <c r="Y14" s="12" t="s">
        <v>512</v>
      </c>
      <c r="Z14" s="12" t="s">
        <v>497</v>
      </c>
      <c r="AA14" s="12" t="s">
        <v>501</v>
      </c>
      <c r="AB14" s="12" t="s">
        <v>499</v>
      </c>
      <c r="AC14" s="12" t="s">
        <v>516</v>
      </c>
      <c r="AD14" s="12" t="s">
        <v>500</v>
      </c>
      <c r="AE14" s="12" t="s">
        <v>502</v>
      </c>
      <c r="AF14" s="12" t="s">
        <v>517</v>
      </c>
      <c r="AG14" s="12" t="s">
        <v>504</v>
      </c>
      <c r="AH14" s="12" t="s">
        <v>511</v>
      </c>
      <c r="AI14" s="12" t="s">
        <v>519</v>
      </c>
      <c r="AJ14" s="12" t="s">
        <v>507</v>
      </c>
      <c r="AK14" s="12" t="s">
        <v>521</v>
      </c>
      <c r="AL14" s="14" t="s">
        <v>502</v>
      </c>
    </row>
    <row r="15" spans="1:38" x14ac:dyDescent="0.3">
      <c r="A15" s="5" t="s">
        <v>375</v>
      </c>
      <c r="B15" s="6" t="s">
        <v>389</v>
      </c>
      <c r="C15" s="6" t="s">
        <v>390</v>
      </c>
      <c r="D15" s="6" t="s">
        <v>391</v>
      </c>
      <c r="E15" s="7">
        <v>45450</v>
      </c>
      <c r="F15" s="6">
        <v>1</v>
      </c>
      <c r="G15" s="6" t="s">
        <v>305</v>
      </c>
      <c r="H15" s="6"/>
      <c r="I15" s="39" t="s">
        <v>216</v>
      </c>
      <c r="J15" t="str">
        <f>IF(I15&lt;&gt;0,VLOOKUP(I15,Albums!A:B,2,0)," ")</f>
        <v>Midnights</v>
      </c>
      <c r="K15" s="30" t="s">
        <v>114</v>
      </c>
      <c r="L15" t="str">
        <f>IF(K15&lt;&gt;0,VLOOKUP(K15,Albums!A:B,2,0)," ")</f>
        <v>1989</v>
      </c>
      <c r="N15" t="str">
        <f>IF(M15&lt;&gt;0,VLOOKUP(M15,Albums!A:B,2,0)," ")</f>
        <v xml:space="preserve"> </v>
      </c>
      <c r="O15" s="40" t="s">
        <v>182</v>
      </c>
      <c r="P15" t="str">
        <f>IF(O15&lt;&gt;0,VLOOKUP(O15,Albums!A:B,2,0)," ")</f>
        <v>evermore</v>
      </c>
      <c r="Q15" s="33" t="s">
        <v>157</v>
      </c>
      <c r="R15" t="str">
        <f>IF(Q15&lt;&gt;0,VLOOKUP(Q15,Albums!A:B,2,0)," ")</f>
        <v>Lover</v>
      </c>
      <c r="T15" t="str">
        <f>IF(S15&lt;&gt;0,VLOOKUP(S15,Albums!A:B,2,0)," ")</f>
        <v xml:space="preserve"> </v>
      </c>
      <c r="U15" s="6"/>
      <c r="V15" s="6" t="s">
        <v>528</v>
      </c>
      <c r="W15" s="6" t="s">
        <v>504</v>
      </c>
      <c r="X15" s="6" t="s">
        <v>502</v>
      </c>
      <c r="Y15" s="6" t="s">
        <v>512</v>
      </c>
      <c r="Z15" s="6" t="s">
        <v>535</v>
      </c>
      <c r="AA15" s="6" t="s">
        <v>498</v>
      </c>
      <c r="AB15" s="6" t="s">
        <v>499</v>
      </c>
      <c r="AC15" s="6" t="s">
        <v>500</v>
      </c>
      <c r="AD15" s="6" t="s">
        <v>516</v>
      </c>
      <c r="AE15" s="6" t="s">
        <v>495</v>
      </c>
      <c r="AF15" s="6" t="s">
        <v>517</v>
      </c>
      <c r="AG15" s="6" t="s">
        <v>518</v>
      </c>
      <c r="AH15" s="6" t="s">
        <v>518</v>
      </c>
      <c r="AI15" s="6" t="s">
        <v>506</v>
      </c>
      <c r="AJ15" s="6" t="s">
        <v>495</v>
      </c>
      <c r="AK15" s="6" t="s">
        <v>527</v>
      </c>
      <c r="AL15" s="8" t="s">
        <v>522</v>
      </c>
    </row>
    <row r="16" spans="1:38" x14ac:dyDescent="0.3">
      <c r="A16" s="9" t="s">
        <v>375</v>
      </c>
      <c r="B16" t="s">
        <v>389</v>
      </c>
      <c r="C16" t="s">
        <v>390</v>
      </c>
      <c r="D16" t="s">
        <v>391</v>
      </c>
      <c r="E16" s="4">
        <v>45451</v>
      </c>
      <c r="F16">
        <v>2</v>
      </c>
      <c r="G16" t="s">
        <v>305</v>
      </c>
      <c r="I16" s="29" t="s">
        <v>248</v>
      </c>
      <c r="J16" t="str">
        <f>IF(I16&lt;&gt;0,VLOOKUP(I16,Albums!A:B,2,0)," ")</f>
        <v>The Tortured Poets Department</v>
      </c>
      <c r="K16" s="34" t="s">
        <v>133</v>
      </c>
      <c r="L16" t="str">
        <f>IF(K16&lt;&gt;0,VLOOKUP(K16,Albums!A:B,2,0)," ")</f>
        <v>reputation</v>
      </c>
      <c r="N16" t="str">
        <f>IF(M16&lt;&gt;0,VLOOKUP(M16,Albums!A:B,2,0)," ")</f>
        <v xml:space="preserve"> </v>
      </c>
      <c r="O16" s="33" t="s">
        <v>479</v>
      </c>
      <c r="P16" t="str">
        <f>IF(O16&lt;&gt;0,VLOOKUP(O16,Albums!A:B,2,0)," ")</f>
        <v>Lover</v>
      </c>
      <c r="Q16" s="41" t="s">
        <v>258</v>
      </c>
      <c r="R16" t="str">
        <f>IF(Q16&lt;&gt;0,VLOOKUP(Q16,Albums!A:B,2,0)," ")</f>
        <v>Other</v>
      </c>
      <c r="T16" t="str">
        <f>IF(S16&lt;&gt;0,VLOOKUP(S16,Albums!A:B,2,0)," ")</f>
        <v xml:space="preserve"> </v>
      </c>
      <c r="V16" t="s">
        <v>510</v>
      </c>
      <c r="W16" t="s">
        <v>511</v>
      </c>
      <c r="X16" t="s">
        <v>495</v>
      </c>
      <c r="Y16" t="s">
        <v>539</v>
      </c>
      <c r="Z16" t="s">
        <v>513</v>
      </c>
      <c r="AA16" t="s">
        <v>502</v>
      </c>
      <c r="AB16" t="s">
        <v>499</v>
      </c>
      <c r="AC16" t="s">
        <v>515</v>
      </c>
      <c r="AD16" t="s">
        <v>502</v>
      </c>
      <c r="AE16" t="s">
        <v>501</v>
      </c>
      <c r="AF16" t="s">
        <v>517</v>
      </c>
      <c r="AG16" t="s">
        <v>505</v>
      </c>
      <c r="AH16" t="s">
        <v>505</v>
      </c>
      <c r="AI16" t="s">
        <v>519</v>
      </c>
      <c r="AJ16" t="s">
        <v>526</v>
      </c>
      <c r="AK16" t="s">
        <v>508</v>
      </c>
      <c r="AL16" s="10" t="s">
        <v>502</v>
      </c>
    </row>
    <row r="17" spans="1:38" ht="15" thickBot="1" x14ac:dyDescent="0.35">
      <c r="A17" s="11" t="s">
        <v>375</v>
      </c>
      <c r="B17" s="12" t="s">
        <v>389</v>
      </c>
      <c r="C17" s="12" t="s">
        <v>390</v>
      </c>
      <c r="D17" s="12" t="s">
        <v>391</v>
      </c>
      <c r="E17" s="13">
        <v>45452</v>
      </c>
      <c r="F17" s="12">
        <v>3</v>
      </c>
      <c r="G17" s="12" t="s">
        <v>305</v>
      </c>
      <c r="H17" s="12"/>
      <c r="I17" s="33" t="s">
        <v>490</v>
      </c>
      <c r="J17" t="str">
        <f>IF(I17&lt;&gt;0,VLOOKUP(I17,Albums!A:B,2,0)," ")</f>
        <v>Lover</v>
      </c>
      <c r="K17" s="37" t="s">
        <v>185</v>
      </c>
      <c r="L17" t="str">
        <f>IF(K17&lt;&gt;0,VLOOKUP(K17,Albums!A:B,2,0)," ")</f>
        <v>evermore</v>
      </c>
      <c r="N17" t="str">
        <f>IF(M17&lt;&gt;0,VLOOKUP(M17,Albums!A:B,2,0)," ")</f>
        <v xml:space="preserve"> </v>
      </c>
      <c r="O17" s="35" t="s">
        <v>56</v>
      </c>
      <c r="P17" t="str">
        <f>IF(O17&lt;&gt;0,VLOOKUP(O17,Albums!A:B,2,0)," ")</f>
        <v>Speak Now</v>
      </c>
      <c r="Q17" s="42" t="s">
        <v>163</v>
      </c>
      <c r="R17" t="str">
        <f>IF(Q17&lt;&gt;0,VLOOKUP(Q17,Albums!A:B,2,0)," ")</f>
        <v>folklore</v>
      </c>
      <c r="T17" t="str">
        <f>IF(S17&lt;&gt;0,VLOOKUP(S17,Albums!A:B,2,0)," ")</f>
        <v xml:space="preserve"> </v>
      </c>
      <c r="U17" s="12"/>
      <c r="V17" s="12" t="s">
        <v>501</v>
      </c>
      <c r="W17" s="12" t="s">
        <v>501</v>
      </c>
      <c r="X17" s="12" t="s">
        <v>523</v>
      </c>
      <c r="Y17" s="12" t="s">
        <v>531</v>
      </c>
      <c r="Z17" s="12" t="s">
        <v>538</v>
      </c>
      <c r="AA17" s="12" t="s">
        <v>498</v>
      </c>
      <c r="AB17" s="12" t="s">
        <v>499</v>
      </c>
      <c r="AC17" s="12" t="s">
        <v>532</v>
      </c>
      <c r="AD17" s="12" t="s">
        <v>501</v>
      </c>
      <c r="AE17" s="12" t="s">
        <v>500</v>
      </c>
      <c r="AF17" s="12" t="s">
        <v>517</v>
      </c>
      <c r="AG17" s="12" t="s">
        <v>533</v>
      </c>
      <c r="AH17" s="12" t="s">
        <v>533</v>
      </c>
      <c r="AI17" s="12" t="s">
        <v>525</v>
      </c>
      <c r="AJ17" s="12" t="s">
        <v>511</v>
      </c>
      <c r="AK17" s="12" t="s">
        <v>521</v>
      </c>
      <c r="AL17" s="14" t="s">
        <v>509</v>
      </c>
    </row>
    <row r="18" spans="1:38" x14ac:dyDescent="0.3">
      <c r="A18" s="5" t="s">
        <v>375</v>
      </c>
      <c r="B18" s="6" t="s">
        <v>392</v>
      </c>
      <c r="C18" s="6" t="s">
        <v>393</v>
      </c>
      <c r="D18" s="6" t="s">
        <v>394</v>
      </c>
      <c r="E18" s="7">
        <v>45456</v>
      </c>
      <c r="F18" s="6">
        <v>1</v>
      </c>
      <c r="G18" s="6" t="s">
        <v>305</v>
      </c>
      <c r="H18" s="6"/>
      <c r="I18" s="35" t="s">
        <v>64</v>
      </c>
      <c r="J18" t="str">
        <f>IF(I18&lt;&gt;0,VLOOKUP(I18,Albums!A:B,2,0)," ")</f>
        <v>Speak Now</v>
      </c>
      <c r="K18" s="35" t="s">
        <v>47</v>
      </c>
      <c r="L18" t="str">
        <f>IF(K18&lt;&gt;0,VLOOKUP(K18,Albums!A:B,2,0)," ")</f>
        <v>Speak Now</v>
      </c>
      <c r="N18" t="str">
        <f>IF(M18&lt;&gt;0,VLOOKUP(M18,Albums!A:B,2,0)," ")</f>
        <v xml:space="preserve"> </v>
      </c>
      <c r="O18" s="33" t="s">
        <v>146</v>
      </c>
      <c r="P18" t="str">
        <f>IF(O18&lt;&gt;0,VLOOKUP(O18,Albums!A:B,2,0)," ")</f>
        <v>Lover</v>
      </c>
      <c r="Q18" s="28" t="s">
        <v>198</v>
      </c>
      <c r="R18" t="str">
        <f>IF(Q18&lt;&gt;0,VLOOKUP(Q18,Albums!A:B,2,0)," ")</f>
        <v>Midnights</v>
      </c>
      <c r="T18" t="str">
        <f>IF(S18&lt;&gt;0,VLOOKUP(S18,Albums!A:B,2,0)," ")</f>
        <v xml:space="preserve"> </v>
      </c>
      <c r="U18" s="6"/>
      <c r="V18" s="6" t="s">
        <v>495</v>
      </c>
      <c r="W18" s="6" t="s">
        <v>495</v>
      </c>
      <c r="X18" s="6" t="s">
        <v>495</v>
      </c>
      <c r="Y18" s="6" t="s">
        <v>512</v>
      </c>
      <c r="Z18" s="6" t="s">
        <v>497</v>
      </c>
      <c r="AA18" s="6" t="s">
        <v>514</v>
      </c>
      <c r="AB18" s="6" t="s">
        <v>499</v>
      </c>
      <c r="AC18" s="6" t="s">
        <v>500</v>
      </c>
      <c r="AD18" s="6" t="s">
        <v>502</v>
      </c>
      <c r="AE18" s="6" t="s">
        <v>495</v>
      </c>
      <c r="AF18" s="6" t="s">
        <v>517</v>
      </c>
      <c r="AG18" s="6" t="s">
        <v>518</v>
      </c>
      <c r="AH18" s="6" t="s">
        <v>518</v>
      </c>
      <c r="AI18" s="6" t="s">
        <v>525</v>
      </c>
      <c r="AJ18" s="6" t="s">
        <v>526</v>
      </c>
      <c r="AK18" s="6" t="s">
        <v>508</v>
      </c>
      <c r="AL18" s="8" t="s">
        <v>522</v>
      </c>
    </row>
    <row r="19" spans="1:38" x14ac:dyDescent="0.3">
      <c r="A19" s="9" t="s">
        <v>375</v>
      </c>
      <c r="B19" t="s">
        <v>392</v>
      </c>
      <c r="C19" t="s">
        <v>393</v>
      </c>
      <c r="D19" t="s">
        <v>394</v>
      </c>
      <c r="E19" s="4">
        <v>45457</v>
      </c>
      <c r="F19">
        <v>2</v>
      </c>
      <c r="G19" t="s">
        <v>305</v>
      </c>
      <c r="I19" s="41" t="s">
        <v>265</v>
      </c>
      <c r="J19" t="str">
        <f>IF(I19&lt;&gt;0,VLOOKUP(I19,Albums!A:B,2,0)," ")</f>
        <v>Other</v>
      </c>
      <c r="K19" s="37" t="s">
        <v>181</v>
      </c>
      <c r="L19" t="str">
        <f>IF(K19&lt;&gt;0,VLOOKUP(K19,Albums!A:B,2,0)," ")</f>
        <v>evermore</v>
      </c>
      <c r="N19" t="str">
        <f>IF(M19&lt;&gt;0,VLOOKUP(M19,Albums!A:B,2,0)," ")</f>
        <v xml:space="preserve"> </v>
      </c>
      <c r="O19" s="28" t="s">
        <v>211</v>
      </c>
      <c r="P19" t="str">
        <f>IF(O19&lt;&gt;0,VLOOKUP(O19,Albums!A:B,2,0)," ")</f>
        <v>Midnights</v>
      </c>
      <c r="Q19" s="28" t="s">
        <v>219</v>
      </c>
      <c r="R19" t="str">
        <f>IF(Q19&lt;&gt;0,VLOOKUP(Q19,Albums!A:B,2,0)," ")</f>
        <v>Midnights</v>
      </c>
      <c r="T19" t="str">
        <f>IF(S19&lt;&gt;0,VLOOKUP(S19,Albums!A:B,2,0)," ")</f>
        <v xml:space="preserve"> </v>
      </c>
      <c r="V19" t="s">
        <v>494</v>
      </c>
      <c r="W19" t="s">
        <v>494</v>
      </c>
      <c r="X19" t="s">
        <v>495</v>
      </c>
      <c r="Y19" t="s">
        <v>531</v>
      </c>
      <c r="Z19" t="s">
        <v>529</v>
      </c>
      <c r="AA19" t="s">
        <v>501</v>
      </c>
      <c r="AB19" t="s">
        <v>499</v>
      </c>
      <c r="AC19" t="s">
        <v>502</v>
      </c>
      <c r="AD19" t="s">
        <v>501</v>
      </c>
      <c r="AE19" t="s">
        <v>536</v>
      </c>
      <c r="AF19" t="s">
        <v>517</v>
      </c>
      <c r="AG19" t="s">
        <v>504</v>
      </c>
      <c r="AH19" t="s">
        <v>505</v>
      </c>
      <c r="AI19" t="s">
        <v>506</v>
      </c>
      <c r="AJ19" t="s">
        <v>534</v>
      </c>
      <c r="AK19" t="s">
        <v>527</v>
      </c>
      <c r="AL19" s="10" t="s">
        <v>509</v>
      </c>
    </row>
    <row r="20" spans="1:38" ht="15" thickBot="1" x14ac:dyDescent="0.35">
      <c r="A20" s="11" t="s">
        <v>375</v>
      </c>
      <c r="B20" s="12" t="s">
        <v>392</v>
      </c>
      <c r="C20" s="12" t="s">
        <v>393</v>
      </c>
      <c r="D20" s="12" t="s">
        <v>394</v>
      </c>
      <c r="E20" s="13">
        <v>45458</v>
      </c>
      <c r="F20" s="12">
        <v>3</v>
      </c>
      <c r="G20" s="12" t="s">
        <v>305</v>
      </c>
      <c r="H20" s="12"/>
      <c r="I20" s="41" t="s">
        <v>261</v>
      </c>
      <c r="J20" t="str">
        <f>IF(I20&lt;&gt;0,VLOOKUP(I20,Albums!A:B,2,0)," ")</f>
        <v>Other</v>
      </c>
      <c r="K20" s="37" t="s">
        <v>183</v>
      </c>
      <c r="L20" t="str">
        <f>IF(K20&lt;&gt;0,VLOOKUP(K20,Albums!A:B,2,0)," ")</f>
        <v>evermore</v>
      </c>
      <c r="N20" t="str">
        <f>IF(M20&lt;&gt;0,VLOOKUP(M20,Albums!A:B,2,0)," ")</f>
        <v xml:space="preserve"> </v>
      </c>
      <c r="O20" s="29" t="s">
        <v>250</v>
      </c>
      <c r="P20" t="str">
        <f>IF(O20&lt;&gt;0,VLOOKUP(O20,Albums!A:B,2,0)," ")</f>
        <v>The Tortured Poets Department</v>
      </c>
      <c r="Q20" s="32" t="s">
        <v>69</v>
      </c>
      <c r="R20" t="str">
        <f>IF(Q20&lt;&gt;0,VLOOKUP(Q20,Albums!A:B,2,0)," ")</f>
        <v>Red</v>
      </c>
      <c r="T20" t="str">
        <f>IF(S20&lt;&gt;0,VLOOKUP(S20,Albums!A:B,2,0)," ")</f>
        <v xml:space="preserve"> </v>
      </c>
      <c r="U20" s="12"/>
      <c r="V20" s="12" t="s">
        <v>510</v>
      </c>
      <c r="W20" s="12" t="s">
        <v>511</v>
      </c>
      <c r="X20" s="12" t="s">
        <v>495</v>
      </c>
      <c r="Y20" s="12" t="s">
        <v>512</v>
      </c>
      <c r="Z20" s="12" t="s">
        <v>524</v>
      </c>
      <c r="AA20" s="12" t="s">
        <v>498</v>
      </c>
      <c r="AB20" s="12" t="s">
        <v>499</v>
      </c>
      <c r="AC20" s="12" t="s">
        <v>515</v>
      </c>
      <c r="AD20" s="12" t="s">
        <v>516</v>
      </c>
      <c r="AE20" s="12" t="s">
        <v>500</v>
      </c>
      <c r="AF20" s="12" t="s">
        <v>517</v>
      </c>
      <c r="AG20" s="12" t="s">
        <v>533</v>
      </c>
      <c r="AH20" s="12" t="s">
        <v>533</v>
      </c>
      <c r="AI20" s="12" t="s">
        <v>519</v>
      </c>
      <c r="AJ20" s="12" t="s">
        <v>495</v>
      </c>
      <c r="AK20" s="12" t="s">
        <v>508</v>
      </c>
      <c r="AL20" s="14" t="s">
        <v>502</v>
      </c>
    </row>
    <row r="21" spans="1:38" ht="15" thickBot="1" x14ac:dyDescent="0.35">
      <c r="A21" s="15" t="s">
        <v>375</v>
      </c>
      <c r="B21" s="16" t="s">
        <v>395</v>
      </c>
      <c r="C21" s="16" t="s">
        <v>396</v>
      </c>
      <c r="D21" s="16" t="s">
        <v>397</v>
      </c>
      <c r="E21" s="17">
        <v>45461</v>
      </c>
      <c r="F21" s="16">
        <v>1</v>
      </c>
      <c r="G21" s="16" t="s">
        <v>305</v>
      </c>
      <c r="H21" s="16"/>
      <c r="I21" s="33" t="s">
        <v>139</v>
      </c>
      <c r="J21" t="str">
        <f>IF(I21&lt;&gt;0,VLOOKUP(I21,Albums!A:B,2,0)," ")</f>
        <v>Lover</v>
      </c>
      <c r="K21" s="34" t="s">
        <v>136</v>
      </c>
      <c r="L21" t="str">
        <f>IF(K21&lt;&gt;0,VLOOKUP(K21,Albums!A:B,2,0)," ")</f>
        <v>reputation</v>
      </c>
      <c r="N21" t="str">
        <f>IF(M21&lt;&gt;0,VLOOKUP(M21,Albums!A:B,2,0)," ")</f>
        <v xml:space="preserve"> </v>
      </c>
      <c r="O21" s="29" t="s">
        <v>491</v>
      </c>
      <c r="P21" t="str">
        <f>IF(O21&lt;&gt;0,VLOOKUP(O21,Albums!A:B,2,0)," ")</f>
        <v>The Tortured Poets Department</v>
      </c>
      <c r="Q21" s="42" t="s">
        <v>177</v>
      </c>
      <c r="R21" t="str">
        <f>IF(Q21&lt;&gt;0,VLOOKUP(Q21,Albums!A:B,2,0)," ")</f>
        <v>folklore</v>
      </c>
      <c r="T21" t="str">
        <f>IF(S21&lt;&gt;0,VLOOKUP(S21,Albums!A:B,2,0)," ")</f>
        <v xml:space="preserve"> </v>
      </c>
      <c r="U21" s="16"/>
      <c r="V21" s="16" t="s">
        <v>528</v>
      </c>
      <c r="W21" s="16" t="s">
        <v>504</v>
      </c>
      <c r="X21" s="16" t="s">
        <v>502</v>
      </c>
      <c r="Y21" s="16" t="s">
        <v>512</v>
      </c>
      <c r="Z21" s="16" t="s">
        <v>529</v>
      </c>
      <c r="AA21" s="16" t="s">
        <v>514</v>
      </c>
      <c r="AB21" s="16" t="s">
        <v>499</v>
      </c>
      <c r="AC21" s="16" t="s">
        <v>515</v>
      </c>
      <c r="AD21" s="16" t="s">
        <v>500</v>
      </c>
      <c r="AE21" s="16" t="s">
        <v>536</v>
      </c>
      <c r="AF21" s="16" t="s">
        <v>517</v>
      </c>
      <c r="AG21" s="16" t="s">
        <v>518</v>
      </c>
      <c r="AH21" s="16" t="s">
        <v>511</v>
      </c>
      <c r="AI21" s="16" t="s">
        <v>519</v>
      </c>
      <c r="AJ21" s="16" t="s">
        <v>507</v>
      </c>
      <c r="AK21" s="16" t="s">
        <v>508</v>
      </c>
      <c r="AL21" s="18" t="s">
        <v>509</v>
      </c>
    </row>
    <row r="22" spans="1:38" x14ac:dyDescent="0.3">
      <c r="A22" s="5" t="s">
        <v>375</v>
      </c>
      <c r="B22" s="6" t="s">
        <v>392</v>
      </c>
      <c r="C22" s="6" t="s">
        <v>398</v>
      </c>
      <c r="D22" s="6" t="s">
        <v>399</v>
      </c>
      <c r="E22" s="7">
        <v>45464</v>
      </c>
      <c r="F22" s="6">
        <v>1</v>
      </c>
      <c r="G22" s="6" t="s">
        <v>305</v>
      </c>
      <c r="H22" s="6" t="s">
        <v>400</v>
      </c>
      <c r="I22" s="28" t="s">
        <v>218</v>
      </c>
      <c r="J22" t="str">
        <f>IF(I22&lt;&gt;0,VLOOKUP(I22,Albums!A:B,2,0)," ")</f>
        <v>Midnights</v>
      </c>
      <c r="K22" s="33" t="s">
        <v>458</v>
      </c>
      <c r="L22" t="str">
        <f>IF(K22&lt;&gt;0,VLOOKUP(K22,Albums!A:B,2,0)," ")</f>
        <v>Lover</v>
      </c>
      <c r="N22" t="str">
        <f>IF(M22&lt;&gt;0,VLOOKUP(M22,Albums!A:B,2,0)," ")</f>
        <v xml:space="preserve"> </v>
      </c>
      <c r="O22" s="29" t="s">
        <v>237</v>
      </c>
      <c r="P22" t="str">
        <f>IF(O22&lt;&gt;0,VLOOKUP(O22,Albums!A:B,2,0)," ")</f>
        <v>The Tortured Poets Department</v>
      </c>
      <c r="Q22" s="32" t="s">
        <v>87</v>
      </c>
      <c r="R22" t="str">
        <f>IF(Q22&lt;&gt;0,VLOOKUP(Q22,Albums!A:B,2,0)," ")</f>
        <v>Red</v>
      </c>
      <c r="S22" s="28" t="s">
        <v>198</v>
      </c>
      <c r="T22" t="str">
        <f>IF(S22&lt;&gt;0,VLOOKUP(S22,Albums!A:B,2,0)," ")</f>
        <v>Midnights</v>
      </c>
      <c r="U22" s="6"/>
      <c r="V22" s="6" t="s">
        <v>528</v>
      </c>
      <c r="W22" s="6" t="s">
        <v>504</v>
      </c>
      <c r="X22" s="6" t="s">
        <v>502</v>
      </c>
      <c r="Y22" s="6" t="s">
        <v>512</v>
      </c>
      <c r="Z22" s="6" t="s">
        <v>497</v>
      </c>
      <c r="AA22" s="6" t="s">
        <v>514</v>
      </c>
      <c r="AB22" s="6" t="s">
        <v>499</v>
      </c>
      <c r="AC22" s="6" t="s">
        <v>515</v>
      </c>
      <c r="AD22" s="6" t="s">
        <v>536</v>
      </c>
      <c r="AE22" s="6" t="s">
        <v>502</v>
      </c>
      <c r="AF22" s="6" t="s">
        <v>517</v>
      </c>
      <c r="AG22" s="6" t="s">
        <v>505</v>
      </c>
      <c r="AH22" s="6" t="s">
        <v>505</v>
      </c>
      <c r="AI22" s="6" t="s">
        <v>519</v>
      </c>
      <c r="AJ22" s="6" t="s">
        <v>507</v>
      </c>
      <c r="AK22" s="6" t="s">
        <v>508</v>
      </c>
      <c r="AL22" s="8" t="s">
        <v>502</v>
      </c>
    </row>
    <row r="23" spans="1:38" x14ac:dyDescent="0.3">
      <c r="A23" s="9" t="s">
        <v>375</v>
      </c>
      <c r="B23" t="s">
        <v>392</v>
      </c>
      <c r="C23" t="s">
        <v>398</v>
      </c>
      <c r="D23" t="s">
        <v>399</v>
      </c>
      <c r="E23" s="4">
        <v>45465</v>
      </c>
      <c r="F23">
        <v>2</v>
      </c>
      <c r="G23" t="s">
        <v>305</v>
      </c>
      <c r="H23" t="s">
        <v>401</v>
      </c>
      <c r="I23" s="29" t="s">
        <v>243</v>
      </c>
      <c r="J23" t="str">
        <f>IF(I23&lt;&gt;0,VLOOKUP(I23,Albums!A:B,2,0)," ")</f>
        <v>The Tortured Poets Department</v>
      </c>
      <c r="K23" s="35" t="s">
        <v>50</v>
      </c>
      <c r="L23" t="str">
        <f>IF(K23&lt;&gt;0,VLOOKUP(K23,Albums!A:B,2,0)," ")</f>
        <v>Speak Now</v>
      </c>
      <c r="N23" t="str">
        <f>IF(M23&lt;&gt;0,VLOOKUP(M23,Albums!A:B,2,0)," ")</f>
        <v xml:space="preserve"> </v>
      </c>
      <c r="O23" s="35" t="s">
        <v>65</v>
      </c>
      <c r="P23" t="str">
        <f>IF(O23&lt;&gt;0,VLOOKUP(O23,Albums!A:B,2,0)," ")</f>
        <v>Speak Now</v>
      </c>
      <c r="R23" t="str">
        <f>IF(Q23&lt;&gt;0,VLOOKUP(Q23,Albums!A:B,2,0)," ")</f>
        <v xml:space="preserve"> </v>
      </c>
      <c r="T23" t="str">
        <f>IF(S23&lt;&gt;0,VLOOKUP(S23,Albums!A:B,2,0)," ")</f>
        <v xml:space="preserve"> </v>
      </c>
      <c r="U23" t="s">
        <v>66</v>
      </c>
      <c r="V23" t="s">
        <v>494</v>
      </c>
      <c r="W23" t="s">
        <v>494</v>
      </c>
      <c r="X23" t="s">
        <v>495</v>
      </c>
      <c r="Y23" t="s">
        <v>539</v>
      </c>
      <c r="Z23" t="s">
        <v>529</v>
      </c>
      <c r="AA23" t="s">
        <v>498</v>
      </c>
      <c r="AB23" t="s">
        <v>499</v>
      </c>
      <c r="AC23" t="s">
        <v>532</v>
      </c>
      <c r="AD23" t="s">
        <v>501</v>
      </c>
      <c r="AE23" t="s">
        <v>495</v>
      </c>
      <c r="AF23" t="s">
        <v>517</v>
      </c>
      <c r="AG23" t="s">
        <v>533</v>
      </c>
      <c r="AH23" t="s">
        <v>533</v>
      </c>
      <c r="AI23" t="s">
        <v>506</v>
      </c>
      <c r="AJ23" t="s">
        <v>511</v>
      </c>
      <c r="AK23" t="s">
        <v>508</v>
      </c>
      <c r="AL23" s="10" t="s">
        <v>509</v>
      </c>
    </row>
    <row r="24" spans="1:38" ht="15" thickBot="1" x14ac:dyDescent="0.35">
      <c r="A24" s="11" t="s">
        <v>375</v>
      </c>
      <c r="B24" s="12" t="s">
        <v>392</v>
      </c>
      <c r="C24" s="12" t="s">
        <v>398</v>
      </c>
      <c r="D24" s="12" t="s">
        <v>399</v>
      </c>
      <c r="E24" s="13">
        <v>45466</v>
      </c>
      <c r="F24" s="12">
        <v>3</v>
      </c>
      <c r="G24" s="12" t="s">
        <v>305</v>
      </c>
      <c r="H24" s="12" t="s">
        <v>402</v>
      </c>
      <c r="I24" s="41" t="s">
        <v>266</v>
      </c>
      <c r="J24" t="str">
        <f>IF(I24&lt;&gt;0,VLOOKUP(I24,Albums!A:B,2,0)," ")</f>
        <v>Other</v>
      </c>
      <c r="L24" t="str">
        <f>IF(K24&lt;&gt;0,VLOOKUP(K24,Albums!A:B,2,0)," ")</f>
        <v xml:space="preserve"> </v>
      </c>
      <c r="N24" t="str">
        <f>IF(M24&lt;&gt;0,VLOOKUP(M24,Albums!A:B,2,0)," ")</f>
        <v xml:space="preserve"> </v>
      </c>
      <c r="O24" s="30" t="s">
        <v>467</v>
      </c>
      <c r="P24" t="str">
        <f>IF(O24&lt;&gt;0,VLOOKUP(O24,Albums!A:B,2,0)," ")</f>
        <v>1989</v>
      </c>
      <c r="Q24" s="30" t="s">
        <v>123</v>
      </c>
      <c r="R24" t="str">
        <f>IF(Q24&lt;&gt;0,VLOOKUP(Q24,Albums!A:B,2,0)," ")</f>
        <v>1989</v>
      </c>
      <c r="S24" s="30" t="s">
        <v>115</v>
      </c>
      <c r="T24" t="str">
        <f>IF(S24&lt;&gt;0,VLOOKUP(S24,Albums!A:B,2,0)," ")</f>
        <v>1989</v>
      </c>
      <c r="U24" s="12" t="s">
        <v>550</v>
      </c>
      <c r="V24" s="12" t="s">
        <v>510</v>
      </c>
      <c r="W24" s="12" t="s">
        <v>511</v>
      </c>
      <c r="X24" s="12" t="s">
        <v>495</v>
      </c>
      <c r="Y24" s="12" t="s">
        <v>531</v>
      </c>
      <c r="Z24" s="12" t="s">
        <v>524</v>
      </c>
      <c r="AA24" s="12" t="s">
        <v>501</v>
      </c>
      <c r="AB24" s="12" t="s">
        <v>499</v>
      </c>
      <c r="AC24" s="12" t="s">
        <v>500</v>
      </c>
      <c r="AD24" s="12" t="s">
        <v>495</v>
      </c>
      <c r="AE24" s="12" t="s">
        <v>500</v>
      </c>
      <c r="AF24" s="12" t="s">
        <v>517</v>
      </c>
      <c r="AG24" s="12" t="s">
        <v>518</v>
      </c>
      <c r="AH24" s="12" t="s">
        <v>511</v>
      </c>
      <c r="AI24" s="12" t="s">
        <v>525</v>
      </c>
      <c r="AJ24" s="12" t="s">
        <v>534</v>
      </c>
      <c r="AK24" s="12" t="s">
        <v>508</v>
      </c>
      <c r="AL24" s="14" t="s">
        <v>522</v>
      </c>
    </row>
    <row r="25" spans="1:38" x14ac:dyDescent="0.3">
      <c r="A25" s="5" t="s">
        <v>375</v>
      </c>
      <c r="B25" s="6" t="s">
        <v>403</v>
      </c>
      <c r="C25" s="6" t="s">
        <v>404</v>
      </c>
      <c r="D25" s="6" t="s">
        <v>405</v>
      </c>
      <c r="E25" s="7">
        <v>45471</v>
      </c>
      <c r="F25" s="6">
        <v>1</v>
      </c>
      <c r="G25" s="6" t="s">
        <v>305</v>
      </c>
      <c r="H25" s="6"/>
      <c r="I25" s="32" t="s">
        <v>454</v>
      </c>
      <c r="J25" t="str">
        <f>IF(I25&lt;&gt;0,VLOOKUP(I25,Albums!A:B,2,0)," ")</f>
        <v>Red</v>
      </c>
      <c r="K25" s="28" t="s">
        <v>202</v>
      </c>
      <c r="L25" t="str">
        <f>IF(K25&lt;&gt;0,VLOOKUP(K25,Albums!A:B,2,0)," ")</f>
        <v>Midnights</v>
      </c>
      <c r="N25" t="str">
        <f>IF(M25&lt;&gt;0,VLOOKUP(M25,Albums!A:B,2,0)," ")</f>
        <v xml:space="preserve"> </v>
      </c>
      <c r="O25" s="28" t="s">
        <v>209</v>
      </c>
      <c r="P25" t="str">
        <f>IF(O25&lt;&gt;0,VLOOKUP(O25,Albums!A:B,2,0)," ")</f>
        <v>Midnights</v>
      </c>
      <c r="Q25" s="42" t="s">
        <v>176</v>
      </c>
      <c r="R25" t="str">
        <f>IF(Q25&lt;&gt;0,VLOOKUP(Q25,Albums!A:B,2,0)," ")</f>
        <v>folklore</v>
      </c>
      <c r="T25" t="str">
        <f>IF(S25&lt;&gt;0,VLOOKUP(S25,Albums!A:B,2,0)," ")</f>
        <v xml:space="preserve"> </v>
      </c>
      <c r="U25" s="6"/>
      <c r="V25" s="6" t="s">
        <v>495</v>
      </c>
      <c r="W25" s="6" t="s">
        <v>495</v>
      </c>
      <c r="X25" s="6" t="s">
        <v>495</v>
      </c>
      <c r="Y25" s="6" t="s">
        <v>512</v>
      </c>
      <c r="Z25" s="6" t="s">
        <v>513</v>
      </c>
      <c r="AA25" s="6" t="s">
        <v>501</v>
      </c>
      <c r="AB25" s="6" t="s">
        <v>499</v>
      </c>
      <c r="AC25" s="6" t="s">
        <v>500</v>
      </c>
      <c r="AD25" s="6" t="s">
        <v>536</v>
      </c>
      <c r="AE25" s="6" t="s">
        <v>500</v>
      </c>
      <c r="AF25" s="6" t="s">
        <v>517</v>
      </c>
      <c r="AG25" s="6" t="s">
        <v>533</v>
      </c>
      <c r="AH25" s="6" t="s">
        <v>533</v>
      </c>
      <c r="AI25" s="6" t="s">
        <v>506</v>
      </c>
      <c r="AJ25" s="6" t="s">
        <v>526</v>
      </c>
      <c r="AK25" s="6" t="s">
        <v>508</v>
      </c>
      <c r="AL25" s="8" t="s">
        <v>522</v>
      </c>
    </row>
    <row r="26" spans="1:38" x14ac:dyDescent="0.3">
      <c r="A26" s="9" t="s">
        <v>375</v>
      </c>
      <c r="B26" t="s">
        <v>403</v>
      </c>
      <c r="C26" t="s">
        <v>404</v>
      </c>
      <c r="D26" t="s">
        <v>405</v>
      </c>
      <c r="E26" s="4">
        <v>45472</v>
      </c>
      <c r="F26">
        <v>2</v>
      </c>
      <c r="G26" t="s">
        <v>305</v>
      </c>
      <c r="I26" s="29" t="s">
        <v>239</v>
      </c>
      <c r="J26" t="str">
        <f>IF(I26&lt;&gt;0,VLOOKUP(I26,Albums!A:B,2,0)," ")</f>
        <v>The Tortured Poets Department</v>
      </c>
      <c r="K26" s="34" t="s">
        <v>482</v>
      </c>
      <c r="L26" t="str">
        <f>IF(K26&lt;&gt;0,VLOOKUP(K26,Albums!A:B,2,0)," ")</f>
        <v>reputation</v>
      </c>
      <c r="N26" t="str">
        <f>IF(M26&lt;&gt;0,VLOOKUP(M26,Albums!A:B,2,0)," ")</f>
        <v xml:space="preserve"> </v>
      </c>
      <c r="O26" s="30" t="s">
        <v>113</v>
      </c>
      <c r="P26" t="str">
        <f>IF(O26&lt;&gt;0,VLOOKUP(O26,Albums!A:B,2,0)," ")</f>
        <v>1989</v>
      </c>
      <c r="Q26" s="35" t="s">
        <v>59</v>
      </c>
      <c r="R26" t="str">
        <f>IF(Q26&lt;&gt;0,VLOOKUP(Q26,Albums!A:B,2,0)," ")</f>
        <v>Speak Now</v>
      </c>
      <c r="T26" t="str">
        <f>IF(S26&lt;&gt;0,VLOOKUP(S26,Albums!A:B,2,0)," ")</f>
        <v xml:space="preserve"> </v>
      </c>
      <c r="V26" t="s">
        <v>501</v>
      </c>
      <c r="W26" t="s">
        <v>501</v>
      </c>
      <c r="X26" t="s">
        <v>523</v>
      </c>
      <c r="Y26" t="s">
        <v>531</v>
      </c>
      <c r="Z26" t="s">
        <v>535</v>
      </c>
      <c r="AA26" t="s">
        <v>502</v>
      </c>
      <c r="AB26" t="s">
        <v>499</v>
      </c>
      <c r="AC26" t="s">
        <v>532</v>
      </c>
      <c r="AD26" t="s">
        <v>516</v>
      </c>
      <c r="AE26" t="s">
        <v>501</v>
      </c>
      <c r="AF26" t="s">
        <v>517</v>
      </c>
      <c r="AG26" t="s">
        <v>504</v>
      </c>
      <c r="AH26" t="s">
        <v>511</v>
      </c>
      <c r="AI26" t="s">
        <v>525</v>
      </c>
      <c r="AJ26" t="s">
        <v>495</v>
      </c>
      <c r="AK26" t="s">
        <v>527</v>
      </c>
      <c r="AL26" s="10" t="s">
        <v>502</v>
      </c>
    </row>
    <row r="27" spans="1:38" ht="15" thickBot="1" x14ac:dyDescent="0.35">
      <c r="A27" s="11" t="s">
        <v>375</v>
      </c>
      <c r="B27" s="12" t="s">
        <v>403</v>
      </c>
      <c r="C27" s="12" t="s">
        <v>404</v>
      </c>
      <c r="D27" s="12" t="s">
        <v>405</v>
      </c>
      <c r="E27" s="13">
        <v>45473</v>
      </c>
      <c r="F27" s="12">
        <v>3</v>
      </c>
      <c r="G27" s="12" t="s">
        <v>305</v>
      </c>
      <c r="H27" s="12"/>
      <c r="I27" s="29" t="s">
        <v>236</v>
      </c>
      <c r="J27" t="str">
        <f>IF(I27&lt;&gt;0,VLOOKUP(I27,Albums!A:B,2,0)," ")</f>
        <v>The Tortured Poets Department</v>
      </c>
      <c r="K27" s="32" t="s">
        <v>82</v>
      </c>
      <c r="L27" t="str">
        <f>IF(K27&lt;&gt;0,VLOOKUP(K27,Albums!A:B,2,0)," ")</f>
        <v>Red</v>
      </c>
      <c r="N27" t="str">
        <f>IF(M27&lt;&gt;0,VLOOKUP(M27,Albums!A:B,2,0)," ")</f>
        <v xml:space="preserve"> </v>
      </c>
      <c r="O27" s="28" t="s">
        <v>460</v>
      </c>
      <c r="P27" t="str">
        <f>IF(O27&lt;&gt;0,VLOOKUP(O27,Albums!A:B,2,0)," ")</f>
        <v>Midnights</v>
      </c>
      <c r="R27" t="str">
        <f>IF(Q27&lt;&gt;0,VLOOKUP(Q27,Albums!A:B,2,0)," ")</f>
        <v xml:space="preserve"> </v>
      </c>
      <c r="T27" t="str">
        <f>IF(S27&lt;&gt;0,VLOOKUP(S27,Albums!A:B,2,0)," ")</f>
        <v xml:space="preserve"> </v>
      </c>
      <c r="U27" s="12"/>
      <c r="V27" s="12" t="s">
        <v>528</v>
      </c>
      <c r="W27" s="12" t="s">
        <v>504</v>
      </c>
      <c r="X27" s="12" t="s">
        <v>502</v>
      </c>
      <c r="Y27" s="12" t="s">
        <v>512</v>
      </c>
      <c r="Z27" s="12" t="s">
        <v>497</v>
      </c>
      <c r="AA27" s="12" t="s">
        <v>514</v>
      </c>
      <c r="AB27" s="12" t="s">
        <v>499</v>
      </c>
      <c r="AC27" s="12" t="s">
        <v>515</v>
      </c>
      <c r="AD27" s="12" t="s">
        <v>500</v>
      </c>
      <c r="AE27" s="12" t="s">
        <v>536</v>
      </c>
      <c r="AF27" s="12" t="s">
        <v>517</v>
      </c>
      <c r="AG27" s="12" t="s">
        <v>518</v>
      </c>
      <c r="AH27" s="12" t="s">
        <v>518</v>
      </c>
      <c r="AI27" s="12" t="s">
        <v>519</v>
      </c>
      <c r="AJ27" s="12" t="s">
        <v>507</v>
      </c>
      <c r="AK27" s="12" t="s">
        <v>508</v>
      </c>
      <c r="AL27" s="14" t="s">
        <v>509</v>
      </c>
    </row>
    <row r="28" spans="1:38" x14ac:dyDescent="0.3">
      <c r="A28" s="5" t="s">
        <v>375</v>
      </c>
      <c r="B28" s="6" t="s">
        <v>406</v>
      </c>
      <c r="C28" s="6" t="s">
        <v>407</v>
      </c>
      <c r="D28" s="6" t="s">
        <v>408</v>
      </c>
      <c r="E28" s="7">
        <v>45477</v>
      </c>
      <c r="F28" s="6">
        <v>1</v>
      </c>
      <c r="G28" s="6" t="s">
        <v>305</v>
      </c>
      <c r="H28" s="6"/>
      <c r="I28" s="29" t="s">
        <v>229</v>
      </c>
      <c r="J28" t="str">
        <f>IF(I28&lt;&gt;0,VLOOKUP(I28,Albums!A:B,2,0)," ")</f>
        <v>The Tortured Poets Department</v>
      </c>
      <c r="K28" s="31" t="s">
        <v>33</v>
      </c>
      <c r="L28" t="str">
        <f>IF(K28&lt;&gt;0,VLOOKUP(K28,Albums!A:B,2,0)," ")</f>
        <v>Fearless</v>
      </c>
      <c r="N28" t="str">
        <f>IF(M28&lt;&gt;0,VLOOKUP(M28,Albums!A:B,2,0)," ")</f>
        <v xml:space="preserve"> </v>
      </c>
      <c r="O28" s="33" t="s">
        <v>142</v>
      </c>
      <c r="P28" t="str">
        <f>IF(O28&lt;&gt;0,VLOOKUP(O28,Albums!A:B,2,0)," ")</f>
        <v>Lover</v>
      </c>
      <c r="Q28" s="28" t="s">
        <v>204</v>
      </c>
      <c r="R28" t="str">
        <f>IF(Q28&lt;&gt;0,VLOOKUP(Q28,Albums!A:B,2,0)," ")</f>
        <v>Midnights</v>
      </c>
      <c r="T28" t="str">
        <f>IF(S28&lt;&gt;0,VLOOKUP(S28,Albums!A:B,2,0)," ")</f>
        <v xml:space="preserve"> </v>
      </c>
      <c r="U28" s="6"/>
      <c r="V28" s="6" t="s">
        <v>510</v>
      </c>
      <c r="W28" s="6" t="s">
        <v>511</v>
      </c>
      <c r="X28" s="6" t="s">
        <v>495</v>
      </c>
      <c r="Y28" s="6" t="s">
        <v>512</v>
      </c>
      <c r="Z28" s="6" t="s">
        <v>538</v>
      </c>
      <c r="AA28" s="6" t="s">
        <v>501</v>
      </c>
      <c r="AB28" s="6" t="s">
        <v>499</v>
      </c>
      <c r="AC28" s="6" t="s">
        <v>501</v>
      </c>
      <c r="AD28" s="6" t="s">
        <v>502</v>
      </c>
      <c r="AE28" s="6" t="s">
        <v>536</v>
      </c>
      <c r="AF28" s="6" t="s">
        <v>517</v>
      </c>
      <c r="AG28" s="6" t="s">
        <v>533</v>
      </c>
      <c r="AH28" s="6" t="s">
        <v>533</v>
      </c>
      <c r="AI28" s="6" t="s">
        <v>519</v>
      </c>
      <c r="AJ28" s="6" t="s">
        <v>511</v>
      </c>
      <c r="AK28" s="6" t="s">
        <v>508</v>
      </c>
      <c r="AL28" s="8" t="s">
        <v>522</v>
      </c>
    </row>
    <row r="29" spans="1:38" x14ac:dyDescent="0.3">
      <c r="A29" s="9" t="s">
        <v>375</v>
      </c>
      <c r="B29" t="s">
        <v>406</v>
      </c>
      <c r="C29" t="s">
        <v>407</v>
      </c>
      <c r="D29" t="s">
        <v>408</v>
      </c>
      <c r="E29" s="4">
        <v>45478</v>
      </c>
      <c r="F29">
        <v>2</v>
      </c>
      <c r="G29" t="s">
        <v>305</v>
      </c>
      <c r="I29" s="29" t="s">
        <v>238</v>
      </c>
      <c r="J29" t="str">
        <f>IF(I29&lt;&gt;0,VLOOKUP(I29,Albums!A:B,2,0)," ")</f>
        <v>The Tortured Poets Department</v>
      </c>
      <c r="K29" s="34" t="s">
        <v>135</v>
      </c>
      <c r="L29" t="str">
        <f>IF(K29&lt;&gt;0,VLOOKUP(K29,Albums!A:B,2,0)," ")</f>
        <v>reputation</v>
      </c>
      <c r="N29" t="str">
        <f>IF(M29&lt;&gt;0,VLOOKUP(M29,Albums!A:B,2,0)," ")</f>
        <v xml:space="preserve"> </v>
      </c>
      <c r="O29" s="30" t="s">
        <v>480</v>
      </c>
      <c r="P29" t="str">
        <f>IF(O29&lt;&gt;0,VLOOKUP(O29,Albums!A:B,2,0)," ")</f>
        <v>1989</v>
      </c>
      <c r="Q29" s="37" t="s">
        <v>189</v>
      </c>
      <c r="R29" t="str">
        <f>IF(Q29&lt;&gt;0,VLOOKUP(Q29,Albums!A:B,2,0)," ")</f>
        <v>evermore</v>
      </c>
      <c r="T29" t="str">
        <f>IF(S29&lt;&gt;0,VLOOKUP(S29,Albums!A:B,2,0)," ")</f>
        <v xml:space="preserve"> </v>
      </c>
      <c r="V29" t="s">
        <v>528</v>
      </c>
      <c r="W29" t="s">
        <v>504</v>
      </c>
      <c r="X29" t="s">
        <v>502</v>
      </c>
      <c r="Y29" t="s">
        <v>537</v>
      </c>
      <c r="Z29" t="s">
        <v>535</v>
      </c>
      <c r="AA29" t="s">
        <v>498</v>
      </c>
      <c r="AB29" t="s">
        <v>499</v>
      </c>
      <c r="AC29" t="s">
        <v>515</v>
      </c>
      <c r="AD29" t="s">
        <v>500</v>
      </c>
      <c r="AE29" t="s">
        <v>501</v>
      </c>
      <c r="AF29" t="s">
        <v>517</v>
      </c>
      <c r="AG29" t="s">
        <v>518</v>
      </c>
      <c r="AH29" t="s">
        <v>518</v>
      </c>
      <c r="AI29" t="s">
        <v>506</v>
      </c>
      <c r="AJ29" t="s">
        <v>520</v>
      </c>
      <c r="AK29" t="s">
        <v>508</v>
      </c>
      <c r="AL29" s="10" t="s">
        <v>502</v>
      </c>
    </row>
    <row r="30" spans="1:38" ht="15" thickBot="1" x14ac:dyDescent="0.35">
      <c r="A30" s="11" t="s">
        <v>375</v>
      </c>
      <c r="B30" s="12" t="s">
        <v>406</v>
      </c>
      <c r="C30" s="12" t="s">
        <v>407</v>
      </c>
      <c r="D30" s="12" t="s">
        <v>408</v>
      </c>
      <c r="E30" s="13">
        <v>45479</v>
      </c>
      <c r="F30" s="12">
        <v>3</v>
      </c>
      <c r="G30" s="12" t="s">
        <v>305</v>
      </c>
      <c r="H30" s="12"/>
      <c r="I30" s="30" t="s">
        <v>492</v>
      </c>
      <c r="J30" t="str">
        <f>IF(I30&lt;&gt;0,VLOOKUP(I30,Albums!A:B,2,0)," ")</f>
        <v>1989</v>
      </c>
      <c r="K30" s="32" t="s">
        <v>80</v>
      </c>
      <c r="L30" t="str">
        <f>IF(K30&lt;&gt;0,VLOOKUP(K30,Albums!A:B,2,0)," ")</f>
        <v>Red</v>
      </c>
      <c r="N30" t="str">
        <f>IF(M30&lt;&gt;0,VLOOKUP(M30,Albums!A:B,2,0)," ")</f>
        <v xml:space="preserve"> </v>
      </c>
      <c r="O30" s="36" t="s">
        <v>493</v>
      </c>
      <c r="P30" t="str">
        <f>IF(O30&lt;&gt;0,VLOOKUP(O30,Albums!A:B,2,0)," ")</f>
        <v>Taylor Swift</v>
      </c>
      <c r="Q30" s="29" t="s">
        <v>242</v>
      </c>
      <c r="R30" t="str">
        <f>IF(Q30&lt;&gt;0,VLOOKUP(Q30,Albums!A:B,2,0)," ")</f>
        <v>The Tortured Poets Department</v>
      </c>
      <c r="S30" s="32" t="s">
        <v>489</v>
      </c>
      <c r="T30" t="str">
        <f>IF(S30&lt;&gt;0,VLOOKUP(S30,Albums!A:B,2,0)," ")</f>
        <v>Red</v>
      </c>
      <c r="U30" s="12"/>
      <c r="V30" s="12" t="s">
        <v>494</v>
      </c>
      <c r="W30" s="12" t="s">
        <v>494</v>
      </c>
      <c r="X30" s="12" t="s">
        <v>495</v>
      </c>
      <c r="Y30" s="12" t="s">
        <v>512</v>
      </c>
      <c r="Z30" s="12" t="s">
        <v>529</v>
      </c>
      <c r="AA30" s="12" t="s">
        <v>514</v>
      </c>
      <c r="AB30" s="12" t="s">
        <v>499</v>
      </c>
      <c r="AC30" s="12" t="s">
        <v>500</v>
      </c>
      <c r="AD30" s="12" t="s">
        <v>536</v>
      </c>
      <c r="AE30" s="12" t="s">
        <v>495</v>
      </c>
      <c r="AF30" s="12" t="s">
        <v>517</v>
      </c>
      <c r="AG30" s="12" t="s">
        <v>504</v>
      </c>
      <c r="AH30" s="12" t="s">
        <v>505</v>
      </c>
      <c r="AI30" s="12" t="s">
        <v>525</v>
      </c>
      <c r="AJ30" s="12" t="s">
        <v>507</v>
      </c>
      <c r="AK30" s="12" t="s">
        <v>508</v>
      </c>
      <c r="AL30" s="14" t="s">
        <v>509</v>
      </c>
    </row>
    <row r="31" spans="1:38" x14ac:dyDescent="0.3">
      <c r="A31" s="5" t="s">
        <v>375</v>
      </c>
      <c r="B31" s="6" t="s">
        <v>409</v>
      </c>
      <c r="C31" s="6" t="s">
        <v>410</v>
      </c>
      <c r="D31" s="6" t="s">
        <v>411</v>
      </c>
      <c r="E31" s="7">
        <v>45482</v>
      </c>
      <c r="F31" s="6">
        <v>1</v>
      </c>
      <c r="G31" s="6" t="s">
        <v>305</v>
      </c>
      <c r="H31" s="6"/>
      <c r="I31" s="37" t="s">
        <v>193</v>
      </c>
      <c r="J31" t="str">
        <f>IF(I31&lt;&gt;0,VLOOKUP(I31,Albums!A:B,2,0)," ")</f>
        <v>evermore</v>
      </c>
      <c r="K31" s="30" t="s">
        <v>469</v>
      </c>
      <c r="L31" t="str">
        <f>IF(K31&lt;&gt;0,VLOOKUP(K31,Albums!A:B,2,0)," ")</f>
        <v>1989</v>
      </c>
      <c r="N31" t="str">
        <f>IF(M31&lt;&gt;0,VLOOKUP(M31,Albums!A:B,2,0)," ")</f>
        <v xml:space="preserve"> </v>
      </c>
      <c r="O31" s="35" t="s">
        <v>57</v>
      </c>
      <c r="P31" t="str">
        <f>IF(O31&lt;&gt;0,VLOOKUP(O31,Albums!A:B,2,0)," ")</f>
        <v>Speak Now</v>
      </c>
      <c r="Q31" s="32" t="s">
        <v>81</v>
      </c>
      <c r="R31" t="str">
        <f>IF(Q31&lt;&gt;0,VLOOKUP(Q31,Albums!A:B,2,0)," ")</f>
        <v>Red</v>
      </c>
      <c r="T31" t="str">
        <f>IF(S31&lt;&gt;0,VLOOKUP(S31,Albums!A:B,2,0)," ")</f>
        <v xml:space="preserve"> </v>
      </c>
      <c r="U31" s="6"/>
      <c r="V31" s="6" t="s">
        <v>501</v>
      </c>
      <c r="W31" s="6" t="s">
        <v>501</v>
      </c>
      <c r="X31" s="6" t="s">
        <v>523</v>
      </c>
      <c r="Y31" s="6" t="s">
        <v>531</v>
      </c>
      <c r="Z31" s="6" t="s">
        <v>497</v>
      </c>
      <c r="AA31" s="6" t="s">
        <v>514</v>
      </c>
      <c r="AB31" s="6" t="s">
        <v>499</v>
      </c>
      <c r="AC31" s="6" t="s">
        <v>515</v>
      </c>
      <c r="AD31" s="6" t="s">
        <v>502</v>
      </c>
      <c r="AE31" s="6" t="s">
        <v>500</v>
      </c>
      <c r="AF31" s="6" t="s">
        <v>517</v>
      </c>
      <c r="AG31" s="6" t="s">
        <v>504</v>
      </c>
      <c r="AH31" s="6" t="s">
        <v>533</v>
      </c>
      <c r="AI31" s="6" t="s">
        <v>519</v>
      </c>
      <c r="AJ31" s="6" t="s">
        <v>495</v>
      </c>
      <c r="AK31" s="6" t="s">
        <v>508</v>
      </c>
      <c r="AL31" s="8" t="s">
        <v>509</v>
      </c>
    </row>
    <row r="32" spans="1:38" ht="15" thickBot="1" x14ac:dyDescent="0.35">
      <c r="A32" s="11" t="s">
        <v>375</v>
      </c>
      <c r="B32" s="12" t="s">
        <v>409</v>
      </c>
      <c r="C32" s="12" t="s">
        <v>410</v>
      </c>
      <c r="D32" s="12" t="s">
        <v>411</v>
      </c>
      <c r="E32" s="13">
        <v>45483</v>
      </c>
      <c r="F32" s="12">
        <v>2</v>
      </c>
      <c r="G32" s="12" t="s">
        <v>305</v>
      </c>
      <c r="H32" s="12"/>
      <c r="I32" s="37" t="s">
        <v>192</v>
      </c>
      <c r="J32" t="str">
        <f>IF(I32&lt;&gt;0,VLOOKUP(I32,Albums!A:B,2,0)," ")</f>
        <v>evermore</v>
      </c>
      <c r="K32" s="36" t="s">
        <v>16</v>
      </c>
      <c r="L32" t="str">
        <f>IF(K32&lt;&gt;0,VLOOKUP(K32,Albums!A:B,2,0)," ")</f>
        <v>Taylor Swift</v>
      </c>
      <c r="N32" t="str">
        <f>IF(M32&lt;&gt;0,VLOOKUP(M32,Albums!A:B,2,0)," ")</f>
        <v xml:space="preserve"> </v>
      </c>
      <c r="O32" s="29" t="s">
        <v>249</v>
      </c>
      <c r="P32" t="str">
        <f>IF(O32&lt;&gt;0,VLOOKUP(O32,Albums!A:B,2,0)," ")</f>
        <v>The Tortured Poets Department</v>
      </c>
      <c r="Q32" s="35" t="s">
        <v>52</v>
      </c>
      <c r="R32" t="str">
        <f>IF(Q32&lt;&gt;0,VLOOKUP(Q32,Albums!A:B,2,0)," ")</f>
        <v>Speak Now</v>
      </c>
      <c r="T32" t="str">
        <f>IF(S32&lt;&gt;0,VLOOKUP(S32,Albums!A:B,2,0)," ")</f>
        <v xml:space="preserve"> </v>
      </c>
      <c r="U32" s="12"/>
      <c r="V32" s="12" t="s">
        <v>528</v>
      </c>
      <c r="W32" s="12" t="s">
        <v>504</v>
      </c>
      <c r="X32" s="12" t="s">
        <v>502</v>
      </c>
      <c r="Y32" s="12" t="s">
        <v>512</v>
      </c>
      <c r="Z32" s="12" t="s">
        <v>524</v>
      </c>
      <c r="AA32" s="12" t="s">
        <v>501</v>
      </c>
      <c r="AB32" s="12" t="s">
        <v>499</v>
      </c>
      <c r="AC32" s="12" t="s">
        <v>502</v>
      </c>
      <c r="AD32" s="12" t="s">
        <v>501</v>
      </c>
      <c r="AE32" s="12" t="s">
        <v>516</v>
      </c>
      <c r="AF32" s="12" t="s">
        <v>517</v>
      </c>
      <c r="AG32" s="12" t="s">
        <v>518</v>
      </c>
      <c r="AH32" s="12" t="s">
        <v>518</v>
      </c>
      <c r="AI32" s="12" t="s">
        <v>525</v>
      </c>
      <c r="AJ32" s="12" t="s">
        <v>534</v>
      </c>
      <c r="AK32" s="12" t="s">
        <v>508</v>
      </c>
      <c r="AL32" s="14" t="s">
        <v>502</v>
      </c>
    </row>
    <row r="33" spans="1:38" x14ac:dyDescent="0.3">
      <c r="A33" s="5" t="s">
        <v>375</v>
      </c>
      <c r="B33" s="6" t="s">
        <v>412</v>
      </c>
      <c r="C33" s="6" t="s">
        <v>413</v>
      </c>
      <c r="D33" s="6" t="s">
        <v>414</v>
      </c>
      <c r="E33" s="7">
        <v>45486</v>
      </c>
      <c r="F33" s="6">
        <v>1</v>
      </c>
      <c r="G33" s="6" t="s">
        <v>305</v>
      </c>
      <c r="H33" s="6"/>
      <c r="I33" s="42" t="s">
        <v>160</v>
      </c>
      <c r="J33" t="str">
        <f>IF(I33&lt;&gt;0,VLOOKUP(I33,Albums!A:B,2,0)," ")</f>
        <v>folklore</v>
      </c>
      <c r="K33" s="30" t="s">
        <v>116</v>
      </c>
      <c r="L33" t="str">
        <f>IF(K33&lt;&gt;0,VLOOKUP(K33,Albums!A:B,2,0)," ")</f>
        <v>1989</v>
      </c>
      <c r="N33" t="str">
        <f>IF(M33&lt;&gt;0,VLOOKUP(M33,Albums!A:B,2,0)," ")</f>
        <v xml:space="preserve"> </v>
      </c>
      <c r="O33" s="32" t="s">
        <v>75</v>
      </c>
      <c r="P33" t="str">
        <f>IF(O33&lt;&gt;0,VLOOKUP(O33,Albums!A:B,2,0)," ")</f>
        <v>Red</v>
      </c>
      <c r="Q33" s="32" t="s">
        <v>86</v>
      </c>
      <c r="R33" t="str">
        <f>IF(Q33&lt;&gt;0,VLOOKUP(Q33,Albums!A:B,2,0)," ")</f>
        <v>Red</v>
      </c>
      <c r="T33" t="str">
        <f>IF(S33&lt;&gt;0,VLOOKUP(S33,Albums!A:B,2,0)," ")</f>
        <v xml:space="preserve"> </v>
      </c>
      <c r="U33" s="6"/>
      <c r="V33" s="6" t="s">
        <v>510</v>
      </c>
      <c r="W33" s="6" t="s">
        <v>511</v>
      </c>
      <c r="X33" s="6" t="s">
        <v>495</v>
      </c>
      <c r="Y33" s="6" t="s">
        <v>496</v>
      </c>
      <c r="Z33" s="6" t="s">
        <v>513</v>
      </c>
      <c r="AA33" s="6" t="s">
        <v>498</v>
      </c>
      <c r="AB33" s="6" t="s">
        <v>499</v>
      </c>
      <c r="AC33" s="6" t="s">
        <v>515</v>
      </c>
      <c r="AD33" s="6" t="s">
        <v>502</v>
      </c>
      <c r="AE33" s="6" t="s">
        <v>502</v>
      </c>
      <c r="AF33" s="6" t="s">
        <v>503</v>
      </c>
      <c r="AG33" s="6" t="s">
        <v>518</v>
      </c>
      <c r="AH33" s="6" t="s">
        <v>518</v>
      </c>
      <c r="AI33" s="6" t="s">
        <v>519</v>
      </c>
      <c r="AJ33" s="6" t="s">
        <v>511</v>
      </c>
      <c r="AK33" s="6" t="s">
        <v>508</v>
      </c>
      <c r="AL33" s="8" t="s">
        <v>509</v>
      </c>
    </row>
    <row r="34" spans="1:38" ht="15" thickBot="1" x14ac:dyDescent="0.35">
      <c r="A34" s="9" t="s">
        <v>375</v>
      </c>
      <c r="B34" t="s">
        <v>412</v>
      </c>
      <c r="C34" t="s">
        <v>413</v>
      </c>
      <c r="D34" t="s">
        <v>414</v>
      </c>
      <c r="E34" s="4">
        <v>45487</v>
      </c>
      <c r="F34">
        <v>2</v>
      </c>
      <c r="G34" t="s">
        <v>305</v>
      </c>
      <c r="I34" s="31" t="s">
        <v>39</v>
      </c>
      <c r="J34" t="str">
        <f>IF(I34&lt;&gt;0,VLOOKUP(I34,Albums!A:B,2,0)," ")</f>
        <v>Fearless</v>
      </c>
      <c r="K34" s="32" t="s">
        <v>69</v>
      </c>
      <c r="L34" t="str">
        <f>IF(K34&lt;&gt;0,VLOOKUP(K34,Albums!A:B,2,0)," ")</f>
        <v>Red</v>
      </c>
      <c r="N34" t="str">
        <f>IF(M34&lt;&gt;0,VLOOKUP(M34,Albums!A:B,2,0)," ")</f>
        <v xml:space="preserve"> </v>
      </c>
      <c r="O34" s="34" t="s">
        <v>133</v>
      </c>
      <c r="P34" t="str">
        <f>IF(O34&lt;&gt;0,VLOOKUP(O34,Albums!A:B,2,0)," ")</f>
        <v>reputation</v>
      </c>
      <c r="Q34" s="30" t="s">
        <v>467</v>
      </c>
      <c r="R34" t="str">
        <f>IF(Q34&lt;&gt;0,VLOOKUP(Q34,Albums!A:B,2,0)," ")</f>
        <v>1989</v>
      </c>
      <c r="T34" t="str">
        <f>IF(S34&lt;&gt;0,VLOOKUP(S34,Albums!A:B,2,0)," ")</f>
        <v xml:space="preserve"> </v>
      </c>
      <c r="V34" t="s">
        <v>494</v>
      </c>
      <c r="W34" t="s">
        <v>494</v>
      </c>
      <c r="X34" t="s">
        <v>495</v>
      </c>
      <c r="Y34" t="s">
        <v>531</v>
      </c>
      <c r="Z34" t="s">
        <v>535</v>
      </c>
      <c r="AA34" t="s">
        <v>530</v>
      </c>
      <c r="AB34" t="s">
        <v>499</v>
      </c>
      <c r="AC34" t="s">
        <v>500</v>
      </c>
      <c r="AD34" t="s">
        <v>495</v>
      </c>
      <c r="AE34" t="s">
        <v>495</v>
      </c>
      <c r="AF34" t="s">
        <v>503</v>
      </c>
      <c r="AG34" t="s">
        <v>533</v>
      </c>
      <c r="AH34" t="s">
        <v>533</v>
      </c>
      <c r="AI34" t="s">
        <v>506</v>
      </c>
      <c r="AJ34" t="s">
        <v>507</v>
      </c>
      <c r="AK34" t="s">
        <v>508</v>
      </c>
      <c r="AL34" s="10" t="s">
        <v>502</v>
      </c>
    </row>
    <row r="35" spans="1:38" x14ac:dyDescent="0.3">
      <c r="A35" s="5" t="s">
        <v>375</v>
      </c>
      <c r="B35" s="6" t="s">
        <v>415</v>
      </c>
      <c r="C35" s="6" t="s">
        <v>416</v>
      </c>
      <c r="D35" s="6" t="s">
        <v>417</v>
      </c>
      <c r="E35" s="7">
        <v>45490</v>
      </c>
      <c r="F35" s="6">
        <v>1</v>
      </c>
      <c r="G35" s="6" t="s">
        <v>305</v>
      </c>
      <c r="H35" s="6"/>
      <c r="I35" s="31" t="s">
        <v>35</v>
      </c>
      <c r="J35" t="str">
        <f>IF(I35&lt;&gt;0,VLOOKUP(I35,Albums!A:B,2,0)," ")</f>
        <v>Fearless</v>
      </c>
      <c r="K35" s="42" t="s">
        <v>171</v>
      </c>
      <c r="L35" t="str">
        <f>IF(K35&lt;&gt;0,VLOOKUP(K35,Albums!A:B,2,0)," ")</f>
        <v>folklore</v>
      </c>
      <c r="N35" t="str">
        <f>IF(M35&lt;&gt;0,VLOOKUP(M35,Albums!A:B,2,0)," ")</f>
        <v xml:space="preserve"> </v>
      </c>
      <c r="O35" s="30" t="s">
        <v>119</v>
      </c>
      <c r="P35" t="str">
        <f>IF(O35&lt;&gt;0,VLOOKUP(O35,Albums!A:B,2,0)," ")</f>
        <v>1989</v>
      </c>
      <c r="Q35" s="33" t="s">
        <v>151</v>
      </c>
      <c r="R35" t="str">
        <f>IF(Q35&lt;&gt;0,VLOOKUP(Q35,Albums!A:B,2,0)," ")</f>
        <v>Lover</v>
      </c>
      <c r="T35" t="str">
        <f>IF(S35&lt;&gt;0,VLOOKUP(S35,Albums!A:B,2,0)," ")</f>
        <v xml:space="preserve"> </v>
      </c>
      <c r="U35" s="6"/>
      <c r="V35" s="6" t="s">
        <v>495</v>
      </c>
      <c r="W35" s="6" t="s">
        <v>495</v>
      </c>
      <c r="X35" s="6" t="s">
        <v>495</v>
      </c>
      <c r="Y35" s="6" t="s">
        <v>531</v>
      </c>
      <c r="Z35" s="6" t="s">
        <v>497</v>
      </c>
      <c r="AA35" s="6" t="s">
        <v>514</v>
      </c>
      <c r="AB35" s="6" t="s">
        <v>499</v>
      </c>
      <c r="AC35" s="6" t="s">
        <v>532</v>
      </c>
      <c r="AD35" s="6" t="s">
        <v>516</v>
      </c>
      <c r="AE35" s="6" t="s">
        <v>516</v>
      </c>
      <c r="AF35" s="6" t="s">
        <v>503</v>
      </c>
      <c r="AG35" s="6" t="s">
        <v>533</v>
      </c>
      <c r="AH35" s="6" t="s">
        <v>533</v>
      </c>
      <c r="AI35" s="6" t="s">
        <v>519</v>
      </c>
      <c r="AJ35" s="6" t="s">
        <v>534</v>
      </c>
      <c r="AK35" s="6" t="s">
        <v>521</v>
      </c>
      <c r="AL35" s="8" t="s">
        <v>522</v>
      </c>
    </row>
    <row r="36" spans="1:38" x14ac:dyDescent="0.3">
      <c r="A36" s="9" t="s">
        <v>375</v>
      </c>
      <c r="B36" t="s">
        <v>415</v>
      </c>
      <c r="C36" t="s">
        <v>416</v>
      </c>
      <c r="D36" t="s">
        <v>417</v>
      </c>
      <c r="E36" s="4">
        <v>45491</v>
      </c>
      <c r="F36">
        <v>2</v>
      </c>
      <c r="G36" t="s">
        <v>305</v>
      </c>
      <c r="I36" s="35" t="s">
        <v>46</v>
      </c>
      <c r="J36" t="str">
        <f>IF(I36&lt;&gt;0,VLOOKUP(I36,Albums!A:B,2,0)," ")</f>
        <v>Speak Now</v>
      </c>
      <c r="K36" s="31" t="s">
        <v>21</v>
      </c>
      <c r="L36" t="str">
        <f>IF(K36&lt;&gt;0,VLOOKUP(K36,Albums!A:B,2,0)," ")</f>
        <v>Fearless</v>
      </c>
      <c r="N36" t="str">
        <f>IF(M36&lt;&gt;0,VLOOKUP(M36,Albums!A:B,2,0)," ")</f>
        <v xml:space="preserve"> </v>
      </c>
      <c r="O36" s="42" t="s">
        <v>169</v>
      </c>
      <c r="P36" t="str">
        <f>IF(O36&lt;&gt;0,VLOOKUP(O36,Albums!A:B,2,0)," ")</f>
        <v>folklore</v>
      </c>
      <c r="Q36" s="28" t="s">
        <v>207</v>
      </c>
      <c r="R36" t="str">
        <f>IF(Q36&lt;&gt;0,VLOOKUP(Q36,Albums!A:B,2,0)," ")</f>
        <v>Midnights</v>
      </c>
      <c r="T36" t="str">
        <f>IF(S36&lt;&gt;0,VLOOKUP(S36,Albums!A:B,2,0)," ")</f>
        <v xml:space="preserve"> </v>
      </c>
      <c r="V36" t="s">
        <v>528</v>
      </c>
      <c r="W36" t="s">
        <v>504</v>
      </c>
      <c r="X36" t="s">
        <v>502</v>
      </c>
      <c r="Y36" t="s">
        <v>496</v>
      </c>
      <c r="Z36" t="s">
        <v>529</v>
      </c>
      <c r="AA36" t="s">
        <v>530</v>
      </c>
      <c r="AB36" t="s">
        <v>499</v>
      </c>
      <c r="AC36" t="s">
        <v>500</v>
      </c>
      <c r="AD36" t="s">
        <v>501</v>
      </c>
      <c r="AE36" t="s">
        <v>501</v>
      </c>
      <c r="AF36" t="s">
        <v>517</v>
      </c>
      <c r="AG36" t="s">
        <v>504</v>
      </c>
      <c r="AH36" t="s">
        <v>511</v>
      </c>
      <c r="AI36" t="s">
        <v>506</v>
      </c>
      <c r="AJ36" t="s">
        <v>495</v>
      </c>
      <c r="AK36" t="s">
        <v>508</v>
      </c>
      <c r="AL36" s="10" t="s">
        <v>502</v>
      </c>
    </row>
    <row r="37" spans="1:38" x14ac:dyDescent="0.3">
      <c r="A37" s="23" t="s">
        <v>375</v>
      </c>
      <c r="B37" s="21" t="s">
        <v>415</v>
      </c>
      <c r="C37" s="21" t="s">
        <v>416</v>
      </c>
      <c r="D37" s="21" t="s">
        <v>417</v>
      </c>
      <c r="E37" s="22">
        <v>45492</v>
      </c>
      <c r="F37" s="21">
        <v>3</v>
      </c>
      <c r="G37" s="21" t="s">
        <v>305</v>
      </c>
      <c r="H37" s="21"/>
      <c r="I37" s="33" t="s">
        <v>145</v>
      </c>
      <c r="J37" t="str">
        <f>IF(I37&lt;&gt;0,VLOOKUP(I37,Albums!A:B,2,0)," ")</f>
        <v>Lover</v>
      </c>
      <c r="K37" s="32" t="s">
        <v>77</v>
      </c>
      <c r="L37" t="str">
        <f>IF(K37&lt;&gt;0,VLOOKUP(K37,Albums!A:B,2,0)," ")</f>
        <v>Red</v>
      </c>
      <c r="N37" t="str">
        <f>IF(M37&lt;&gt;0,VLOOKUP(M37,Albums!A:B,2,0)," ")</f>
        <v xml:space="preserve"> </v>
      </c>
      <c r="O37" s="37" t="s">
        <v>194</v>
      </c>
      <c r="P37" t="str">
        <f>IF(O37&lt;&gt;0,VLOOKUP(O37,Albums!A:B,2,0)," ")</f>
        <v>evermore</v>
      </c>
      <c r="Q37" s="32" t="s">
        <v>90</v>
      </c>
      <c r="R37" t="str">
        <f>IF(Q37&lt;&gt;0,VLOOKUP(Q37,Albums!A:B,2,0)," ")</f>
        <v>Red</v>
      </c>
      <c r="T37" t="str">
        <f>IF(S37&lt;&gt;0,VLOOKUP(S37,Albums!A:B,2,0)," ")</f>
        <v xml:space="preserve"> </v>
      </c>
      <c r="U37" s="21"/>
      <c r="V37" s="21" t="s">
        <v>501</v>
      </c>
      <c r="W37" s="21" t="s">
        <v>501</v>
      </c>
      <c r="X37" s="21" t="s">
        <v>523</v>
      </c>
      <c r="Y37" s="21" t="s">
        <v>512</v>
      </c>
      <c r="Z37" s="21" t="s">
        <v>524</v>
      </c>
      <c r="AA37" s="21" t="s">
        <v>501</v>
      </c>
      <c r="AB37" s="21" t="s">
        <v>499</v>
      </c>
      <c r="AC37" s="21" t="s">
        <v>516</v>
      </c>
      <c r="AD37" s="21" t="s">
        <v>502</v>
      </c>
      <c r="AE37" s="21" t="s">
        <v>495</v>
      </c>
      <c r="AF37" s="21" t="s">
        <v>503</v>
      </c>
      <c r="AG37" s="21" t="s">
        <v>518</v>
      </c>
      <c r="AH37" s="21" t="s">
        <v>518</v>
      </c>
      <c r="AI37" s="21" t="s">
        <v>525</v>
      </c>
      <c r="AJ37" s="21" t="s">
        <v>526</v>
      </c>
      <c r="AK37" s="21" t="s">
        <v>527</v>
      </c>
      <c r="AL37" s="24" t="s">
        <v>509</v>
      </c>
    </row>
    <row r="38" spans="1:38" x14ac:dyDescent="0.3">
      <c r="A38" s="25" t="s">
        <v>375</v>
      </c>
      <c r="B38" s="19" t="s">
        <v>415</v>
      </c>
      <c r="C38" s="19" t="s">
        <v>418</v>
      </c>
      <c r="D38" s="19" t="s">
        <v>419</v>
      </c>
      <c r="E38" s="20">
        <v>45496</v>
      </c>
      <c r="F38" s="19">
        <v>1</v>
      </c>
      <c r="G38" s="19" t="s">
        <v>305</v>
      </c>
      <c r="H38" s="19"/>
      <c r="I38" s="36" t="s">
        <v>466</v>
      </c>
      <c r="J38" t="str">
        <f>IF(I38&lt;&gt;0,VLOOKUP(I38,Albums!A:B,2,0)," ")</f>
        <v>Taylor Swift</v>
      </c>
      <c r="K38" s="32" t="s">
        <v>78</v>
      </c>
      <c r="L38" t="str">
        <f>IF(K38&lt;&gt;0,VLOOKUP(K38,Albums!A:B,2,0)," ")</f>
        <v>Red</v>
      </c>
      <c r="N38" t="str">
        <f>IF(M38&lt;&gt;0,VLOOKUP(M38,Albums!A:B,2,0)," ")</f>
        <v xml:space="preserve"> </v>
      </c>
      <c r="O38" s="31" t="s">
        <v>40</v>
      </c>
      <c r="P38" t="str">
        <f>IF(O38&lt;&gt;0,VLOOKUP(O38,Albums!A:B,2,0)," ")</f>
        <v>Fearless</v>
      </c>
      <c r="Q38" s="37" t="s">
        <v>184</v>
      </c>
      <c r="R38" t="str">
        <f>IF(Q38&lt;&gt;0,VLOOKUP(Q38,Albums!A:B,2,0)," ")</f>
        <v>evermore</v>
      </c>
      <c r="T38" t="str">
        <f>IF(S38&lt;&gt;0,VLOOKUP(S38,Albums!A:B,2,0)," ")</f>
        <v xml:space="preserve"> </v>
      </c>
      <c r="U38" s="19"/>
      <c r="V38" s="19" t="s">
        <v>510</v>
      </c>
      <c r="W38" s="19" t="s">
        <v>511</v>
      </c>
      <c r="X38" s="19" t="s">
        <v>495</v>
      </c>
      <c r="Y38" s="19" t="s">
        <v>512</v>
      </c>
      <c r="Z38" s="19" t="s">
        <v>513</v>
      </c>
      <c r="AA38" s="19" t="s">
        <v>514</v>
      </c>
      <c r="AB38" s="19" t="s">
        <v>499</v>
      </c>
      <c r="AC38" s="19" t="s">
        <v>515</v>
      </c>
      <c r="AD38" s="19" t="s">
        <v>516</v>
      </c>
      <c r="AE38" s="19" t="s">
        <v>495</v>
      </c>
      <c r="AF38" s="19" t="s">
        <v>517</v>
      </c>
      <c r="AG38" s="19" t="s">
        <v>518</v>
      </c>
      <c r="AH38" s="19" t="s">
        <v>511</v>
      </c>
      <c r="AI38" s="19" t="s">
        <v>519</v>
      </c>
      <c r="AJ38" s="19" t="s">
        <v>520</v>
      </c>
      <c r="AK38" s="19" t="s">
        <v>521</v>
      </c>
      <c r="AL38" s="26" t="s">
        <v>522</v>
      </c>
    </row>
    <row r="39" spans="1:38" x14ac:dyDescent="0.3">
      <c r="A39" s="23" t="s">
        <v>375</v>
      </c>
      <c r="B39" s="21" t="s">
        <v>415</v>
      </c>
      <c r="C39" s="21" t="s">
        <v>418</v>
      </c>
      <c r="D39" s="21" t="s">
        <v>419</v>
      </c>
      <c r="E39" s="22">
        <v>45497</v>
      </c>
      <c r="F39" s="21">
        <v>2</v>
      </c>
      <c r="G39" s="21" t="s">
        <v>305</v>
      </c>
      <c r="H39" s="21"/>
      <c r="I39" s="32" t="s">
        <v>98</v>
      </c>
      <c r="J39" t="str">
        <f>IF(I39&lt;&gt;0,VLOOKUP(I39,Albums!A:B,2,0)," ")</f>
        <v>Red</v>
      </c>
      <c r="K39" s="42" t="s">
        <v>162</v>
      </c>
      <c r="L39" t="str">
        <f>IF(K39&lt;&gt;0,VLOOKUP(K39,Albums!A:B,2,0)," ")</f>
        <v>folklore</v>
      </c>
      <c r="N39" t="str">
        <f>IF(M39&lt;&gt;0,VLOOKUP(M39,Albums!A:B,2,0)," ")</f>
        <v xml:space="preserve"> </v>
      </c>
      <c r="O39" s="32" t="s">
        <v>91</v>
      </c>
      <c r="P39" t="str">
        <f>IF(O39&lt;&gt;0,VLOOKUP(O39,Albums!A:B,2,0)," ")</f>
        <v>Red</v>
      </c>
      <c r="Q39" s="28" t="s">
        <v>217</v>
      </c>
      <c r="R39" t="str">
        <f>IF(Q39&lt;&gt;0,VLOOKUP(Q39,Albums!A:B,2,0)," ")</f>
        <v>Midnights</v>
      </c>
      <c r="T39" t="str">
        <f>IF(S39&lt;&gt;0,VLOOKUP(S39,Albums!A:B,2,0)," ")</f>
        <v xml:space="preserve"> </v>
      </c>
      <c r="U39" s="21"/>
      <c r="V39" s="21" t="s">
        <v>494</v>
      </c>
      <c r="W39" s="21" t="s">
        <v>494</v>
      </c>
      <c r="X39" s="21" t="s">
        <v>495</v>
      </c>
      <c r="Y39" s="21" t="s">
        <v>496</v>
      </c>
      <c r="Z39" s="21" t="s">
        <v>497</v>
      </c>
      <c r="AA39" s="21" t="s">
        <v>498</v>
      </c>
      <c r="AB39" s="21" t="s">
        <v>499</v>
      </c>
      <c r="AC39" s="21" t="s">
        <v>500</v>
      </c>
      <c r="AD39" s="21" t="s">
        <v>501</v>
      </c>
      <c r="AE39" s="21" t="s">
        <v>502</v>
      </c>
      <c r="AF39" s="21" t="s">
        <v>503</v>
      </c>
      <c r="AG39" s="21" t="s">
        <v>504</v>
      </c>
      <c r="AH39" s="21" t="s">
        <v>505</v>
      </c>
      <c r="AI39" s="21" t="s">
        <v>506</v>
      </c>
      <c r="AJ39" s="21" t="s">
        <v>507</v>
      </c>
      <c r="AK39" s="21" t="s">
        <v>508</v>
      </c>
      <c r="AL39" s="24" t="s">
        <v>509</v>
      </c>
    </row>
    <row r="40" spans="1:38" x14ac:dyDescent="0.3">
      <c r="A40" s="25" t="s">
        <v>375</v>
      </c>
      <c r="B40" s="19" t="s">
        <v>415</v>
      </c>
      <c r="C40" s="19" t="s">
        <v>420</v>
      </c>
      <c r="D40" s="19" t="s">
        <v>421</v>
      </c>
      <c r="E40" s="20">
        <v>45500</v>
      </c>
      <c r="F40" s="19">
        <v>1</v>
      </c>
      <c r="G40" s="19" t="s">
        <v>305</v>
      </c>
      <c r="H40" s="19"/>
      <c r="I40" s="27" t="s">
        <v>487</v>
      </c>
      <c r="J40" t="str">
        <f>IF(I40&lt;&gt;0,VLOOKUP(I40,Albums!A:B,2,0)," ")</f>
        <v>The Tortured Poets Department</v>
      </c>
      <c r="K40" s="27" t="s">
        <v>480</v>
      </c>
      <c r="L40" t="str">
        <f>IF(K40&lt;&gt;0,VLOOKUP(K40,Albums!A:B,2,0)," ")</f>
        <v>1989</v>
      </c>
      <c r="N40" t="str">
        <f>IF(M40&lt;&gt;0,VLOOKUP(M40,Albums!A:B,2,0)," ")</f>
        <v xml:space="preserve"> </v>
      </c>
      <c r="O40" t="s">
        <v>188</v>
      </c>
      <c r="P40" t="str">
        <f>IF(O40&lt;&gt;0,VLOOKUP(O40,Albums!A:B,2,0)," ")</f>
        <v>evermore</v>
      </c>
      <c r="Q40" s="27" t="s">
        <v>475</v>
      </c>
      <c r="R40" t="str">
        <f>IF(Q40&lt;&gt;0,VLOOKUP(Q40,Albums!A:B,2,0)," ")</f>
        <v>reputation</v>
      </c>
      <c r="T40" t="str">
        <f>IF(S40&lt;&gt;0,VLOOKUP(S40,Albums!A:B,2,0)," ")</f>
        <v xml:space="preserve"> </v>
      </c>
      <c r="U40" s="19"/>
      <c r="V40" s="19" t="s">
        <v>528</v>
      </c>
      <c r="W40" s="19" t="s">
        <v>504</v>
      </c>
      <c r="X40" s="19" t="s">
        <v>502</v>
      </c>
      <c r="Y40" s="19" t="s">
        <v>531</v>
      </c>
      <c r="Z40" s="19" t="s">
        <v>513</v>
      </c>
      <c r="AA40" s="19" t="s">
        <v>501</v>
      </c>
      <c r="AB40" s="19" t="s">
        <v>499</v>
      </c>
      <c r="AC40" s="19" t="s">
        <v>500</v>
      </c>
      <c r="AD40" s="19" t="s">
        <v>502</v>
      </c>
      <c r="AE40" s="19" t="s">
        <v>536</v>
      </c>
      <c r="AF40" s="19" t="s">
        <v>503</v>
      </c>
      <c r="AG40" s="19" t="s">
        <v>533</v>
      </c>
      <c r="AH40" s="19" t="s">
        <v>533</v>
      </c>
      <c r="AI40" s="19" t="s">
        <v>525</v>
      </c>
      <c r="AJ40" s="19" t="s">
        <v>520</v>
      </c>
      <c r="AK40" s="19" t="s">
        <v>508</v>
      </c>
      <c r="AL40" s="26" t="s">
        <v>509</v>
      </c>
    </row>
    <row r="41" spans="1:38" ht="15" thickBot="1" x14ac:dyDescent="0.35">
      <c r="A41" s="11" t="s">
        <v>375</v>
      </c>
      <c r="B41" s="12" t="s">
        <v>415</v>
      </c>
      <c r="C41" s="12" t="s">
        <v>420</v>
      </c>
      <c r="D41" s="12" t="s">
        <v>421</v>
      </c>
      <c r="E41" s="13">
        <v>45501</v>
      </c>
      <c r="F41" s="12">
        <v>2</v>
      </c>
      <c r="G41" s="12" t="s">
        <v>305</v>
      </c>
      <c r="H41" s="12"/>
      <c r="I41" s="27" t="s">
        <v>252</v>
      </c>
      <c r="J41" t="str">
        <f>IF(I41&lt;&gt;0,VLOOKUP(I41,Albums!A:B,2,0)," ")</f>
        <v>Other</v>
      </c>
      <c r="K41" s="27" t="s">
        <v>238</v>
      </c>
      <c r="L41" t="str">
        <f>IF(K41&lt;&gt;0,VLOOKUP(K41,Albums!A:B,2,0)," ")</f>
        <v>The Tortured Poets Department</v>
      </c>
      <c r="N41" t="str">
        <f>IF(M41&lt;&gt;0,VLOOKUP(M41,Albums!A:B,2,0)," ")</f>
        <v xml:space="preserve"> </v>
      </c>
      <c r="O41" t="s">
        <v>232</v>
      </c>
      <c r="P41" t="str">
        <f>IF(O41&lt;&gt;0,VLOOKUP(O41,Albums!A:B,2,0)," ")</f>
        <v>The Tortured Poets Department</v>
      </c>
      <c r="Q41" s="27" t="s">
        <v>544</v>
      </c>
      <c r="R41" t="str">
        <f>IF(Q41&lt;&gt;0,VLOOKUP(Q41,Albums!A:B,2,0)," ")</f>
        <v>Fearless</v>
      </c>
      <c r="T41" t="str">
        <f>IF(S41&lt;&gt;0,VLOOKUP(S41,Albums!A:B,2,0)," ")</f>
        <v xml:space="preserve"> </v>
      </c>
      <c r="U41" s="12"/>
      <c r="V41" s="12" t="s">
        <v>501</v>
      </c>
      <c r="W41" s="12" t="s">
        <v>501</v>
      </c>
      <c r="X41" s="12" t="s">
        <v>523</v>
      </c>
      <c r="Y41" s="12" t="s">
        <v>539</v>
      </c>
      <c r="Z41" s="12" t="s">
        <v>535</v>
      </c>
      <c r="AA41" s="12" t="s">
        <v>514</v>
      </c>
      <c r="AB41" s="12" t="s">
        <v>499</v>
      </c>
      <c r="AC41" s="12" t="s">
        <v>515</v>
      </c>
      <c r="AD41" s="12" t="s">
        <v>501</v>
      </c>
      <c r="AE41" s="12" t="s">
        <v>516</v>
      </c>
      <c r="AF41" s="12" t="s">
        <v>517</v>
      </c>
      <c r="AG41" s="12" t="s">
        <v>518</v>
      </c>
      <c r="AH41" s="12" t="s">
        <v>511</v>
      </c>
      <c r="AI41" s="12" t="s">
        <v>519</v>
      </c>
      <c r="AJ41" s="12" t="s">
        <v>511</v>
      </c>
      <c r="AK41" s="12" t="s">
        <v>521</v>
      </c>
      <c r="AL41" s="14" t="s">
        <v>502</v>
      </c>
    </row>
    <row r="42" spans="1:38" x14ac:dyDescent="0.3">
      <c r="A42" s="5" t="s">
        <v>375</v>
      </c>
      <c r="B42" s="6" t="s">
        <v>422</v>
      </c>
      <c r="C42" s="6" t="s">
        <v>423</v>
      </c>
      <c r="D42" s="6" t="s">
        <v>424</v>
      </c>
      <c r="E42" s="7">
        <v>45505</v>
      </c>
      <c r="F42" s="6">
        <v>1</v>
      </c>
      <c r="G42" s="6" t="s">
        <v>305</v>
      </c>
      <c r="H42" s="6"/>
      <c r="I42" t="s">
        <v>166</v>
      </c>
      <c r="J42" t="str">
        <f>IF(I42&lt;&gt;0,VLOOKUP(I42,Albums!A:B,2,0)," ")</f>
        <v>folklore</v>
      </c>
      <c r="K42" t="s">
        <v>236</v>
      </c>
      <c r="L42" t="str">
        <f>IF(K42&lt;&gt;0,VLOOKUP(K42,Albums!A:B,2,0)," ")</f>
        <v>The Tortured Poets Department</v>
      </c>
      <c r="N42" t="str">
        <f>IF(M42&lt;&gt;0,VLOOKUP(M42,Albums!A:B,2,0)," ")</f>
        <v xml:space="preserve"> </v>
      </c>
      <c r="O42" t="s">
        <v>122</v>
      </c>
      <c r="P42" t="str">
        <f>IF(O42&lt;&gt;0,VLOOKUP(O42,Albums!A:B,2,0)," ")</f>
        <v>1989</v>
      </c>
      <c r="Q42" t="s">
        <v>137</v>
      </c>
      <c r="R42" t="str">
        <f>IF(Q42&lt;&gt;0,VLOOKUP(Q42,Albums!A:B,2,0)," ")</f>
        <v>reputation</v>
      </c>
      <c r="T42" t="str">
        <f>IF(S42&lt;&gt;0,VLOOKUP(S42,Albums!A:B,2,0)," ")</f>
        <v xml:space="preserve"> </v>
      </c>
      <c r="U42" s="6"/>
      <c r="V42" s="6" t="s">
        <v>510</v>
      </c>
      <c r="W42" s="6" t="s">
        <v>511</v>
      </c>
      <c r="X42" s="6" t="s">
        <v>495</v>
      </c>
      <c r="Y42" s="6" t="s">
        <v>512</v>
      </c>
      <c r="Z42" s="6" t="s">
        <v>529</v>
      </c>
      <c r="AA42" s="6" t="s">
        <v>530</v>
      </c>
      <c r="AB42" s="6" t="s">
        <v>499</v>
      </c>
      <c r="AC42" s="6" t="s">
        <v>532</v>
      </c>
      <c r="AD42" s="6" t="s">
        <v>516</v>
      </c>
      <c r="AE42" s="6" t="s">
        <v>495</v>
      </c>
      <c r="AF42" s="6" t="s">
        <v>503</v>
      </c>
      <c r="AG42" s="6" t="s">
        <v>518</v>
      </c>
      <c r="AH42" s="6" t="s">
        <v>518</v>
      </c>
      <c r="AI42" s="6" t="s">
        <v>506</v>
      </c>
      <c r="AJ42" s="6" t="s">
        <v>495</v>
      </c>
      <c r="AK42" s="6" t="s">
        <v>508</v>
      </c>
      <c r="AL42" s="8" t="s">
        <v>502</v>
      </c>
    </row>
    <row r="43" spans="1:38" x14ac:dyDescent="0.3">
      <c r="A43" s="9" t="s">
        <v>375</v>
      </c>
      <c r="B43" t="s">
        <v>422</v>
      </c>
      <c r="C43" t="s">
        <v>423</v>
      </c>
      <c r="D43" t="s">
        <v>424</v>
      </c>
      <c r="E43" s="4">
        <v>45506</v>
      </c>
      <c r="F43">
        <v>2</v>
      </c>
      <c r="G43" t="s">
        <v>305</v>
      </c>
      <c r="I43" t="s">
        <v>231</v>
      </c>
      <c r="J43" t="str">
        <f>IF(I43&lt;&gt;0,VLOOKUP(I43,Albums!A:B,2,0)," ")</f>
        <v>The Tortured Poets Department</v>
      </c>
      <c r="K43" t="s">
        <v>64</v>
      </c>
      <c r="L43" t="str">
        <f>IF(K43&lt;&gt;0,VLOOKUP(K43,Albums!A:B,2,0)," ")</f>
        <v>Speak Now</v>
      </c>
      <c r="N43" t="str">
        <f>IF(M43&lt;&gt;0,VLOOKUP(M43,Albums!A:B,2,0)," ")</f>
        <v xml:space="preserve"> </v>
      </c>
      <c r="O43" t="s">
        <v>69</v>
      </c>
      <c r="P43" t="str">
        <f>IF(O43&lt;&gt;0,VLOOKUP(O43,Albums!A:B,2,0)," ")</f>
        <v>Red</v>
      </c>
      <c r="Q43" t="s">
        <v>198</v>
      </c>
      <c r="R43" t="str">
        <f>IF(Q43&lt;&gt;0,VLOOKUP(Q43,Albums!A:B,2,0)," ")</f>
        <v>Midnights</v>
      </c>
      <c r="T43" t="str">
        <f>IF(S43&lt;&gt;0,VLOOKUP(S43,Albums!A:B,2,0)," ")</f>
        <v xml:space="preserve"> </v>
      </c>
      <c r="V43" t="s">
        <v>495</v>
      </c>
      <c r="W43" t="s">
        <v>495</v>
      </c>
      <c r="X43" t="s">
        <v>495</v>
      </c>
      <c r="Y43" t="s">
        <v>496</v>
      </c>
      <c r="Z43" t="s">
        <v>497</v>
      </c>
      <c r="AA43" t="s">
        <v>498</v>
      </c>
      <c r="AB43" t="s">
        <v>499</v>
      </c>
      <c r="AC43" t="s">
        <v>500</v>
      </c>
      <c r="AD43" t="s">
        <v>500</v>
      </c>
      <c r="AE43" t="s">
        <v>502</v>
      </c>
      <c r="AF43" t="s">
        <v>517</v>
      </c>
      <c r="AG43" t="s">
        <v>504</v>
      </c>
      <c r="AH43" t="s">
        <v>505</v>
      </c>
      <c r="AI43" t="s">
        <v>519</v>
      </c>
      <c r="AJ43" t="s">
        <v>534</v>
      </c>
      <c r="AK43" t="s">
        <v>521</v>
      </c>
      <c r="AL43" s="10" t="s">
        <v>522</v>
      </c>
    </row>
    <row r="44" spans="1:38" ht="15" thickBot="1" x14ac:dyDescent="0.35">
      <c r="A44" s="11" t="s">
        <v>375</v>
      </c>
      <c r="B44" s="12" t="s">
        <v>422</v>
      </c>
      <c r="C44" s="12" t="s">
        <v>423</v>
      </c>
      <c r="D44" s="12" t="s">
        <v>424</v>
      </c>
      <c r="E44" s="13">
        <v>45507</v>
      </c>
      <c r="F44" s="12">
        <v>3</v>
      </c>
      <c r="G44" s="12" t="s">
        <v>305</v>
      </c>
      <c r="H44" s="12"/>
      <c r="I44" t="s">
        <v>546</v>
      </c>
      <c r="J44" t="str">
        <f>IF(I44&lt;&gt;0,VLOOKUP(I44,Albums!A:B,2,0)," ")</f>
        <v>Fearless</v>
      </c>
      <c r="K44" t="s">
        <v>143</v>
      </c>
      <c r="L44" t="str">
        <f>IF(K44&lt;&gt;0,VLOOKUP(K44,Albums!A:B,2,0)," ")</f>
        <v>Lover</v>
      </c>
      <c r="N44" t="str">
        <f>IF(M44&lt;&gt;0,VLOOKUP(M44,Albums!A:B,2,0)," ")</f>
        <v xml:space="preserve"> </v>
      </c>
      <c r="O44" t="s">
        <v>237</v>
      </c>
      <c r="P44" t="str">
        <f>IF(O44&lt;&gt;0,VLOOKUP(O44,Albums!A:B,2,0)," ")</f>
        <v>The Tortured Poets Department</v>
      </c>
      <c r="Q44" t="s">
        <v>163</v>
      </c>
      <c r="R44" t="str">
        <f>IF(Q44&lt;&gt;0,VLOOKUP(Q44,Albums!A:B,2,0)," ")</f>
        <v>folklore</v>
      </c>
      <c r="T44" t="str">
        <f>IF(S44&lt;&gt;0,VLOOKUP(S44,Albums!A:B,2,0)," ")</f>
        <v xml:space="preserve"> </v>
      </c>
      <c r="U44" s="12"/>
      <c r="V44" s="12" t="s">
        <v>494</v>
      </c>
      <c r="W44" s="12" t="s">
        <v>494</v>
      </c>
      <c r="X44" s="12" t="s">
        <v>495</v>
      </c>
      <c r="Y44" s="12" t="s">
        <v>531</v>
      </c>
      <c r="Z44" s="12" t="s">
        <v>513</v>
      </c>
      <c r="AA44" s="12" t="s">
        <v>514</v>
      </c>
      <c r="AB44" s="12" t="s">
        <v>499</v>
      </c>
      <c r="AC44" s="12" t="s">
        <v>516</v>
      </c>
      <c r="AD44" s="12" t="s">
        <v>495</v>
      </c>
      <c r="AE44" s="12" t="s">
        <v>501</v>
      </c>
      <c r="AF44" s="12" t="s">
        <v>503</v>
      </c>
      <c r="AG44" s="12" t="s">
        <v>533</v>
      </c>
      <c r="AH44" s="12" t="s">
        <v>533</v>
      </c>
      <c r="AI44" s="12" t="s">
        <v>525</v>
      </c>
      <c r="AJ44" s="12" t="s">
        <v>526</v>
      </c>
      <c r="AK44" s="12" t="s">
        <v>508</v>
      </c>
      <c r="AL44" s="14" t="s">
        <v>509</v>
      </c>
    </row>
    <row r="45" spans="1:38" x14ac:dyDescent="0.3">
      <c r="A45" s="5" t="s">
        <v>375</v>
      </c>
      <c r="B45" s="6" t="s">
        <v>392</v>
      </c>
      <c r="C45" s="6" t="s">
        <v>398</v>
      </c>
      <c r="D45" s="6" t="s">
        <v>399</v>
      </c>
      <c r="E45" s="7">
        <v>45519</v>
      </c>
      <c r="F45" s="6">
        <v>4</v>
      </c>
      <c r="G45" s="6" t="s">
        <v>305</v>
      </c>
      <c r="H45" s="6" t="s">
        <v>554</v>
      </c>
      <c r="I45" t="s">
        <v>489</v>
      </c>
      <c r="J45" t="str">
        <f>IF(I45&lt;&gt;0,VLOOKUP(I45,Albums!A:B,2,0)," ")</f>
        <v>Red</v>
      </c>
      <c r="K45" t="s">
        <v>126</v>
      </c>
      <c r="L45" t="str">
        <f>IF(K45&lt;&gt;0,VLOOKUP(K45,Albums!A:B,2,0)," ")</f>
        <v>reputation</v>
      </c>
      <c r="M45" t="s">
        <v>251</v>
      </c>
      <c r="N45" t="str">
        <f>IF(M45&lt;&gt;0,VLOOKUP(M45,Albums!A:B,2,0)," ")</f>
        <v>Other</v>
      </c>
      <c r="O45" t="s">
        <v>488</v>
      </c>
      <c r="P45" t="str">
        <f>IF(O45&lt;&gt;0,VLOOKUP(O45,Albums!A:B,2,0)," ")</f>
        <v>reputation</v>
      </c>
      <c r="Q45" t="s">
        <v>235</v>
      </c>
      <c r="R45" t="str">
        <f>IF(Q45&lt;&gt;0,VLOOKUP(Q45,Albums!A:B,2,0)," ")</f>
        <v>The Tortured Poets Department</v>
      </c>
      <c r="T45" t="str">
        <f>IF(S45&lt;&gt;0,VLOOKUP(S45,Albums!A:B,2,0)," ")</f>
        <v xml:space="preserve"> </v>
      </c>
      <c r="U45" s="6" t="s">
        <v>84</v>
      </c>
      <c r="V45" s="6" t="s">
        <v>510</v>
      </c>
      <c r="W45" s="6" t="s">
        <v>511</v>
      </c>
      <c r="X45" s="6" t="s">
        <v>495</v>
      </c>
      <c r="Y45" s="6" t="s">
        <v>512</v>
      </c>
      <c r="Z45" s="6" t="s">
        <v>529</v>
      </c>
      <c r="AA45" s="6" t="s">
        <v>501</v>
      </c>
      <c r="AB45" s="6" t="s">
        <v>499</v>
      </c>
      <c r="AC45" s="6" t="s">
        <v>500</v>
      </c>
      <c r="AD45" s="6" t="s">
        <v>500</v>
      </c>
      <c r="AE45" s="6" t="s">
        <v>495</v>
      </c>
      <c r="AF45" s="6" t="s">
        <v>503</v>
      </c>
      <c r="AG45" s="6" t="s">
        <v>504</v>
      </c>
      <c r="AH45" s="6" t="s">
        <v>505</v>
      </c>
      <c r="AI45" s="6" t="s">
        <v>506</v>
      </c>
      <c r="AJ45" s="6" t="s">
        <v>520</v>
      </c>
      <c r="AK45" s="6" t="s">
        <v>508</v>
      </c>
      <c r="AL45" s="8" t="s">
        <v>509</v>
      </c>
    </row>
    <row r="46" spans="1:38" x14ac:dyDescent="0.3">
      <c r="A46" s="9" t="s">
        <v>375</v>
      </c>
      <c r="B46" t="s">
        <v>392</v>
      </c>
      <c r="C46" t="s">
        <v>398</v>
      </c>
      <c r="D46" t="s">
        <v>399</v>
      </c>
      <c r="E46" s="4">
        <v>45520</v>
      </c>
      <c r="F46">
        <v>5</v>
      </c>
      <c r="G46" t="s">
        <v>305</v>
      </c>
      <c r="H46" t="s">
        <v>555</v>
      </c>
      <c r="I46" t="s">
        <v>148</v>
      </c>
      <c r="J46" t="str">
        <f>IF(I46&lt;&gt;0,VLOOKUP(I46,Albums!A:B,2,0)," ")</f>
        <v>Lover</v>
      </c>
      <c r="L46" t="str">
        <f>IF(K46&lt;&gt;0,VLOOKUP(K46,Albums!A:B,2,0)," ")</f>
        <v xml:space="preserve"> </v>
      </c>
      <c r="N46" t="str">
        <f>IF(M46&lt;&gt;0,VLOOKUP(M46,Albums!A:B,2,0)," ")</f>
        <v xml:space="preserve"> </v>
      </c>
      <c r="O46" t="s">
        <v>472</v>
      </c>
      <c r="P46" t="str">
        <f>IF(O46&lt;&gt;0,VLOOKUP(O46,Albums!A:B,2,0)," ")</f>
        <v>Speak Now</v>
      </c>
      <c r="Q46" t="s">
        <v>81</v>
      </c>
      <c r="R46" t="str">
        <f>IF(Q46&lt;&gt;0,VLOOKUP(Q46,Albums!A:B,2,0)," ")</f>
        <v>Red</v>
      </c>
      <c r="T46" t="str">
        <f>IF(S46&lt;&gt;0,VLOOKUP(S46,Albums!A:B,2,0)," ")</f>
        <v xml:space="preserve"> </v>
      </c>
      <c r="V46" t="s">
        <v>501</v>
      </c>
      <c r="W46" t="s">
        <v>501</v>
      </c>
      <c r="X46" t="s">
        <v>523</v>
      </c>
      <c r="Y46" t="s">
        <v>537</v>
      </c>
      <c r="Z46" t="s">
        <v>497</v>
      </c>
      <c r="AA46" t="s">
        <v>514</v>
      </c>
      <c r="AB46" t="s">
        <v>499</v>
      </c>
      <c r="AC46" t="s">
        <v>532</v>
      </c>
      <c r="AD46" t="s">
        <v>516</v>
      </c>
      <c r="AE46" t="s">
        <v>502</v>
      </c>
      <c r="AF46" t="s">
        <v>517</v>
      </c>
      <c r="AG46" t="s">
        <v>518</v>
      </c>
      <c r="AH46" t="s">
        <v>518</v>
      </c>
      <c r="AI46" t="s">
        <v>525</v>
      </c>
      <c r="AJ46" t="s">
        <v>511</v>
      </c>
      <c r="AK46" t="s">
        <v>559</v>
      </c>
      <c r="AL46" s="10" t="s">
        <v>502</v>
      </c>
    </row>
    <row r="47" spans="1:38" x14ac:dyDescent="0.3">
      <c r="A47" s="9" t="s">
        <v>375</v>
      </c>
      <c r="B47" t="s">
        <v>392</v>
      </c>
      <c r="C47" t="s">
        <v>398</v>
      </c>
      <c r="D47" t="s">
        <v>399</v>
      </c>
      <c r="E47" s="4">
        <v>45521</v>
      </c>
      <c r="F47">
        <v>6</v>
      </c>
      <c r="G47" t="s">
        <v>305</v>
      </c>
      <c r="H47" t="s">
        <v>556</v>
      </c>
      <c r="I47" t="s">
        <v>127</v>
      </c>
      <c r="J47" t="str">
        <f>IF(I47&lt;&gt;0,VLOOKUP(I47,Albums!A:B,2,0)," ")</f>
        <v>reputation</v>
      </c>
      <c r="L47" t="str">
        <f>IF(K47&lt;&gt;0,VLOOKUP(K47,Albums!A:B,2,0)," ")</f>
        <v xml:space="preserve"> </v>
      </c>
      <c r="N47" t="str">
        <f>IF(M47&lt;&gt;0,VLOOKUP(M47,Albums!A:B,2,0)," ")</f>
        <v xml:space="preserve"> </v>
      </c>
      <c r="O47" t="s">
        <v>486</v>
      </c>
      <c r="P47" t="str">
        <f>IF(O47&lt;&gt;0,VLOOKUP(O47,Albums!A:B,2,0)," ")</f>
        <v>The Tortured Poets Department</v>
      </c>
      <c r="Q47" t="s">
        <v>187</v>
      </c>
      <c r="R47" t="str">
        <f>IF(Q47&lt;&gt;0,VLOOKUP(Q47,Albums!A:B,2,0)," ")</f>
        <v>evermore</v>
      </c>
      <c r="T47" t="str">
        <f>IF(S47&lt;&gt;0,VLOOKUP(S47,Albums!A:B,2,0)," ")</f>
        <v xml:space="preserve"> </v>
      </c>
      <c r="V47" t="s">
        <v>528</v>
      </c>
      <c r="W47" t="s">
        <v>504</v>
      </c>
      <c r="X47" t="s">
        <v>502</v>
      </c>
      <c r="Y47" t="s">
        <v>496</v>
      </c>
      <c r="Z47" t="s">
        <v>538</v>
      </c>
      <c r="AA47" t="s">
        <v>502</v>
      </c>
      <c r="AB47" t="s">
        <v>499</v>
      </c>
      <c r="AC47" t="s">
        <v>516</v>
      </c>
      <c r="AD47" t="s">
        <v>536</v>
      </c>
      <c r="AE47" t="s">
        <v>501</v>
      </c>
      <c r="AF47" t="s">
        <v>503</v>
      </c>
      <c r="AG47" t="s">
        <v>533</v>
      </c>
      <c r="AH47" t="s">
        <v>533</v>
      </c>
      <c r="AI47" t="s">
        <v>519</v>
      </c>
      <c r="AJ47" t="s">
        <v>507</v>
      </c>
      <c r="AK47" t="s">
        <v>508</v>
      </c>
      <c r="AL47" s="10" t="s">
        <v>522</v>
      </c>
    </row>
    <row r="48" spans="1:38" x14ac:dyDescent="0.3">
      <c r="A48" s="9" t="s">
        <v>375</v>
      </c>
      <c r="B48" t="s">
        <v>392</v>
      </c>
      <c r="C48" t="s">
        <v>398</v>
      </c>
      <c r="D48" t="s">
        <v>399</v>
      </c>
      <c r="E48" s="4">
        <v>45523</v>
      </c>
      <c r="F48">
        <v>7</v>
      </c>
      <c r="G48" t="s">
        <v>305</v>
      </c>
      <c r="H48" t="s">
        <v>557</v>
      </c>
      <c r="I48" t="s">
        <v>58</v>
      </c>
      <c r="J48" t="str">
        <f>IF(I48&lt;&gt;0,VLOOKUP(I48,Albums!A:B,2,0)," ")</f>
        <v>Speak Now</v>
      </c>
      <c r="K48" t="s">
        <v>31</v>
      </c>
      <c r="L48" t="str">
        <f>IF(K48&lt;&gt;0,VLOOKUP(K48,Albums!A:B,2,0)," ")</f>
        <v>Fearless</v>
      </c>
      <c r="N48" t="str">
        <f>IF(M48&lt;&gt;0,VLOOKUP(M48,Albums!A:B,2,0)," ")</f>
        <v xml:space="preserve"> </v>
      </c>
      <c r="O48" t="s">
        <v>142</v>
      </c>
      <c r="P48" t="str">
        <f>IF(O48&lt;&gt;0,VLOOKUP(O48,Albums!A:B,2,0)," ")</f>
        <v>Lover</v>
      </c>
      <c r="Q48" t="s">
        <v>460</v>
      </c>
      <c r="R48" t="str">
        <f>IF(Q48&lt;&gt;0,VLOOKUP(Q48,Albums!A:B,2,0)," ")</f>
        <v>Midnights</v>
      </c>
      <c r="T48" t="str">
        <f>IF(S48&lt;&gt;0,VLOOKUP(S48,Albums!A:B,2,0)," ")</f>
        <v xml:space="preserve"> </v>
      </c>
      <c r="V48" t="s">
        <v>495</v>
      </c>
      <c r="W48" t="s">
        <v>495</v>
      </c>
      <c r="X48" t="s">
        <v>495</v>
      </c>
      <c r="Y48" t="s">
        <v>539</v>
      </c>
      <c r="Z48" t="s">
        <v>535</v>
      </c>
      <c r="AA48" t="s">
        <v>530</v>
      </c>
      <c r="AB48" t="s">
        <v>499</v>
      </c>
      <c r="AC48" t="s">
        <v>502</v>
      </c>
      <c r="AD48" t="s">
        <v>502</v>
      </c>
      <c r="AE48" t="s">
        <v>536</v>
      </c>
      <c r="AF48" t="s">
        <v>517</v>
      </c>
      <c r="AG48" t="s">
        <v>504</v>
      </c>
      <c r="AH48" t="s">
        <v>511</v>
      </c>
      <c r="AI48" t="s">
        <v>525</v>
      </c>
      <c r="AJ48" t="s">
        <v>495</v>
      </c>
      <c r="AK48" t="s">
        <v>559</v>
      </c>
      <c r="AL48" s="10" t="s">
        <v>509</v>
      </c>
    </row>
    <row r="49" spans="1:38" ht="15" thickBot="1" x14ac:dyDescent="0.35">
      <c r="A49" s="9" t="s">
        <v>375</v>
      </c>
      <c r="B49" t="s">
        <v>392</v>
      </c>
      <c r="C49" t="s">
        <v>398</v>
      </c>
      <c r="D49" t="s">
        <v>399</v>
      </c>
      <c r="E49" s="4">
        <v>45524</v>
      </c>
      <c r="F49">
        <v>8</v>
      </c>
      <c r="G49" t="s">
        <v>305</v>
      </c>
      <c r="H49" t="s">
        <v>558</v>
      </c>
      <c r="I49" t="s">
        <v>458</v>
      </c>
      <c r="J49" t="str">
        <f>IF(I49&lt;&gt;0,VLOOKUP(I49,Albums!A:B,2,0)," ")</f>
        <v>Lover</v>
      </c>
      <c r="K49" t="s">
        <v>133</v>
      </c>
      <c r="L49" t="str">
        <f>IF(K49&lt;&gt;0,VLOOKUP(K49,Albums!A:B,2,0)," ")</f>
        <v>reputation</v>
      </c>
      <c r="N49" t="str">
        <f>IF(M49&lt;&gt;0,VLOOKUP(M49,Albums!A:B,2,0)," ")</f>
        <v xml:space="preserve"> </v>
      </c>
      <c r="O49" t="s">
        <v>224</v>
      </c>
      <c r="P49" t="str">
        <f>IF(O49&lt;&gt;0,VLOOKUP(O49,Albums!A:B,2,0)," ")</f>
        <v>The Tortured Poets Department</v>
      </c>
      <c r="R49" t="str">
        <f>IF(Q49&lt;&gt;0,VLOOKUP(Q49,Albums!A:B,2,0)," ")</f>
        <v xml:space="preserve"> </v>
      </c>
      <c r="T49" t="str">
        <f>IF(S49&lt;&gt;0,VLOOKUP(S49,Albums!A:B,2,0)," ")</f>
        <v xml:space="preserve"> </v>
      </c>
      <c r="U49" t="s">
        <v>561</v>
      </c>
      <c r="V49" t="s">
        <v>494</v>
      </c>
      <c r="W49" t="s">
        <v>494</v>
      </c>
      <c r="X49" t="s">
        <v>495</v>
      </c>
      <c r="Y49" t="s">
        <v>531</v>
      </c>
      <c r="Z49" t="s">
        <v>513</v>
      </c>
      <c r="AA49" t="s">
        <v>498</v>
      </c>
      <c r="AB49" t="s">
        <v>499</v>
      </c>
      <c r="AC49" t="s">
        <v>515</v>
      </c>
      <c r="AD49" t="s">
        <v>495</v>
      </c>
      <c r="AE49" t="s">
        <v>516</v>
      </c>
      <c r="AF49" t="s">
        <v>503</v>
      </c>
      <c r="AG49" t="s">
        <v>518</v>
      </c>
      <c r="AH49" t="s">
        <v>518</v>
      </c>
      <c r="AI49" t="s">
        <v>519</v>
      </c>
      <c r="AJ49" t="s">
        <v>526</v>
      </c>
      <c r="AK49" t="s">
        <v>508</v>
      </c>
      <c r="AL49" s="10" t="s">
        <v>502</v>
      </c>
    </row>
    <row r="50" spans="1:38" x14ac:dyDescent="0.3">
      <c r="A50" s="5" t="s">
        <v>426</v>
      </c>
      <c r="B50" s="6" t="s">
        <v>301</v>
      </c>
      <c r="C50" s="6" t="s">
        <v>425</v>
      </c>
      <c r="D50" s="6" t="s">
        <v>427</v>
      </c>
      <c r="E50" s="7">
        <v>45583</v>
      </c>
      <c r="F50" s="6">
        <v>1</v>
      </c>
      <c r="G50" s="6" t="s">
        <v>267</v>
      </c>
      <c r="H50" s="6"/>
      <c r="I50" t="s">
        <v>3</v>
      </c>
      <c r="J50" t="str">
        <f>IF(I50&lt;&gt;0,VLOOKUP(I50,Albums!A:B,2,0)," ")</f>
        <v>Taylor Swift</v>
      </c>
      <c r="K50" t="s">
        <v>68</v>
      </c>
      <c r="L50" t="str">
        <f>IF(K50&lt;&gt;0,VLOOKUP(K50,Albums!A:B,2,0)," ")</f>
        <v>Speak Now</v>
      </c>
      <c r="N50" t="str">
        <f>IF(M50&lt;&gt;0,VLOOKUP(M50,Albums!A:B,2,0)," ")</f>
        <v xml:space="preserve"> </v>
      </c>
      <c r="O50" t="s">
        <v>169</v>
      </c>
      <c r="P50" t="str">
        <f>IF(O50&lt;&gt;0,VLOOKUP(O50,Albums!A:B,2,0)," ")</f>
        <v>folklore</v>
      </c>
      <c r="Q50" t="s">
        <v>157</v>
      </c>
      <c r="R50" t="str">
        <f>IF(Q50&lt;&gt;0,VLOOKUP(Q50,Albums!A:B,2,0)," ")</f>
        <v>Lover</v>
      </c>
      <c r="T50" t="str">
        <f>IF(S50&lt;&gt;0,VLOOKUP(S50,Albums!A:B,2,0)," ")</f>
        <v xml:space="preserve"> </v>
      </c>
      <c r="U50" s="6" t="s">
        <v>562</v>
      </c>
      <c r="V50" s="6" t="s">
        <v>494</v>
      </c>
      <c r="W50" s="6" t="s">
        <v>494</v>
      </c>
      <c r="X50" s="6" t="s">
        <v>495</v>
      </c>
      <c r="Y50" s="6" t="s">
        <v>569</v>
      </c>
      <c r="Z50" s="6" t="s">
        <v>529</v>
      </c>
      <c r="AA50" s="6" t="s">
        <v>498</v>
      </c>
      <c r="AB50" s="6" t="s">
        <v>560</v>
      </c>
      <c r="AC50" s="6" t="s">
        <v>515</v>
      </c>
      <c r="AD50" s="6" t="s">
        <v>536</v>
      </c>
      <c r="AE50" s="6" t="s">
        <v>500</v>
      </c>
      <c r="AF50" s="6" t="s">
        <v>503</v>
      </c>
      <c r="AG50" s="6" t="s">
        <v>518</v>
      </c>
      <c r="AH50" s="6" t="s">
        <v>518</v>
      </c>
      <c r="AI50" s="6" t="s">
        <v>564</v>
      </c>
      <c r="AJ50" s="6" t="s">
        <v>570</v>
      </c>
      <c r="AK50" s="6" t="s">
        <v>559</v>
      </c>
      <c r="AL50" s="8" t="s">
        <v>509</v>
      </c>
    </row>
    <row r="51" spans="1:38" x14ac:dyDescent="0.3">
      <c r="A51" s="9" t="s">
        <v>426</v>
      </c>
      <c r="B51" t="s">
        <v>301</v>
      </c>
      <c r="C51" t="s">
        <v>425</v>
      </c>
      <c r="D51" t="s">
        <v>427</v>
      </c>
      <c r="E51" s="4">
        <v>45584</v>
      </c>
      <c r="F51">
        <v>2</v>
      </c>
      <c r="G51" t="s">
        <v>267</v>
      </c>
      <c r="I51" t="s">
        <v>12</v>
      </c>
      <c r="J51" t="str">
        <f>IF(I51&lt;&gt;0,VLOOKUP(I51,Albums!A:B,2,0)," ")</f>
        <v>Taylor Swift</v>
      </c>
      <c r="K51" t="s">
        <v>127</v>
      </c>
      <c r="L51" t="str">
        <f>IF(K51&lt;&gt;0,VLOOKUP(K51,Albums!A:B,2,0)," ")</f>
        <v>reputation</v>
      </c>
      <c r="N51" t="str">
        <f>IF(M51&lt;&gt;0,VLOOKUP(M51,Albums!A:B,2,0)," ")</f>
        <v xml:space="preserve"> </v>
      </c>
      <c r="O51" t="s">
        <v>232</v>
      </c>
      <c r="P51" t="str">
        <f>IF(O51&lt;&gt;0,VLOOKUP(O51,Albums!A:B,2,0)," ")</f>
        <v>The Tortured Poets Department</v>
      </c>
      <c r="Q51" t="s">
        <v>22</v>
      </c>
      <c r="R51" t="str">
        <f>IF(Q51&lt;&gt;0,VLOOKUP(Q51,Albums!A:B,2,0)," ")</f>
        <v>Fearless</v>
      </c>
      <c r="T51" t="str">
        <f>IF(S51&lt;&gt;0,VLOOKUP(S51,Albums!A:B,2,0)," ")</f>
        <v xml:space="preserve"> </v>
      </c>
      <c r="U51" t="s">
        <v>562</v>
      </c>
      <c r="V51" t="s">
        <v>528</v>
      </c>
      <c r="W51" t="s">
        <v>504</v>
      </c>
      <c r="X51" t="s">
        <v>502</v>
      </c>
      <c r="Y51" t="s">
        <v>512</v>
      </c>
      <c r="Z51" t="s">
        <v>535</v>
      </c>
      <c r="AA51" t="s">
        <v>563</v>
      </c>
      <c r="AB51" t="s">
        <v>560</v>
      </c>
      <c r="AC51" t="s">
        <v>500</v>
      </c>
      <c r="AD51" t="s">
        <v>516</v>
      </c>
      <c r="AE51" t="s">
        <v>495</v>
      </c>
      <c r="AF51" t="s">
        <v>503</v>
      </c>
      <c r="AG51" t="s">
        <v>504</v>
      </c>
      <c r="AH51" t="s">
        <v>505</v>
      </c>
      <c r="AI51" t="s">
        <v>565</v>
      </c>
      <c r="AJ51" t="s">
        <v>566</v>
      </c>
      <c r="AK51" t="s">
        <v>508</v>
      </c>
      <c r="AL51" s="10" t="s">
        <v>502</v>
      </c>
    </row>
    <row r="52" spans="1:38" x14ac:dyDescent="0.3">
      <c r="A52" s="23" t="s">
        <v>426</v>
      </c>
      <c r="B52" s="21" t="s">
        <v>301</v>
      </c>
      <c r="C52" s="21" t="s">
        <v>425</v>
      </c>
      <c r="D52" s="21" t="s">
        <v>427</v>
      </c>
      <c r="E52" s="22">
        <v>45585</v>
      </c>
      <c r="F52" s="21">
        <v>3</v>
      </c>
      <c r="G52" s="21" t="s">
        <v>267</v>
      </c>
      <c r="H52" s="21"/>
      <c r="I52" t="s">
        <v>467</v>
      </c>
      <c r="J52" t="str">
        <f>IF(I52&lt;&gt;0,VLOOKUP(I52,Albums!A:B,2,0)," ")</f>
        <v>1989</v>
      </c>
      <c r="K52" t="s">
        <v>469</v>
      </c>
      <c r="L52" t="str">
        <f>IF(K52&lt;&gt;0,VLOOKUP(K52,Albums!A:B,2,0)," ")</f>
        <v>1989</v>
      </c>
      <c r="N52" t="str">
        <f>IF(M52&lt;&gt;0,VLOOKUP(M52,Albums!A:B,2,0)," ")</f>
        <v xml:space="preserve"> </v>
      </c>
      <c r="O52" t="s">
        <v>166</v>
      </c>
      <c r="P52" t="str">
        <f>IF(O52&lt;&gt;0,VLOOKUP(O52,Albums!A:B,2,0)," ")</f>
        <v>folklore</v>
      </c>
      <c r="Q52" t="s">
        <v>229</v>
      </c>
      <c r="R52" t="str">
        <f>IF(Q52&lt;&gt;0,VLOOKUP(Q52,Albums!A:B,2,0)," ")</f>
        <v>The Tortured Poets Department</v>
      </c>
      <c r="T52" t="str">
        <f>IF(S52&lt;&gt;0,VLOOKUP(S52,Albums!A:B,2,0)," ")</f>
        <v xml:space="preserve"> </v>
      </c>
      <c r="U52" s="21" t="s">
        <v>562</v>
      </c>
      <c r="V52" s="21" t="s">
        <v>501</v>
      </c>
      <c r="W52" s="21" t="s">
        <v>501</v>
      </c>
      <c r="X52" s="21" t="s">
        <v>523</v>
      </c>
      <c r="Y52" s="21" t="s">
        <v>496</v>
      </c>
      <c r="Z52" s="21" t="s">
        <v>513</v>
      </c>
      <c r="AA52" s="21" t="s">
        <v>501</v>
      </c>
      <c r="AB52" s="21" t="s">
        <v>560</v>
      </c>
      <c r="AC52" s="21" t="s">
        <v>516</v>
      </c>
      <c r="AD52" s="21" t="s">
        <v>502</v>
      </c>
      <c r="AE52" s="21" t="s">
        <v>501</v>
      </c>
      <c r="AF52" s="21" t="s">
        <v>503</v>
      </c>
      <c r="AG52" s="21" t="s">
        <v>518</v>
      </c>
      <c r="AH52" s="21" t="s">
        <v>511</v>
      </c>
      <c r="AI52" s="21" t="s">
        <v>568</v>
      </c>
      <c r="AJ52" s="21" t="s">
        <v>507</v>
      </c>
      <c r="AK52" s="21" t="s">
        <v>559</v>
      </c>
      <c r="AL52" s="24" t="s">
        <v>522</v>
      </c>
    </row>
    <row r="53" spans="1:38" x14ac:dyDescent="0.3">
      <c r="A53" s="25" t="s">
        <v>426</v>
      </c>
      <c r="B53" s="19" t="s">
        <v>301</v>
      </c>
      <c r="C53" s="19" t="s">
        <v>428</v>
      </c>
      <c r="D53" s="19" t="s">
        <v>429</v>
      </c>
      <c r="E53" s="20">
        <v>45590</v>
      </c>
      <c r="F53" s="19">
        <v>1</v>
      </c>
      <c r="G53" s="19" t="s">
        <v>267</v>
      </c>
      <c r="H53" s="19"/>
      <c r="I53" t="s">
        <v>13</v>
      </c>
      <c r="J53" t="str">
        <f>IF(I53&lt;&gt;0,VLOOKUP(I53,Albums!A:B,2,0)," ")</f>
        <v>Taylor Swift</v>
      </c>
      <c r="K53" t="s">
        <v>475</v>
      </c>
      <c r="L53" t="str">
        <f>IF(K53&lt;&gt;0,VLOOKUP(K53,Albums!A:B,2,0)," ")</f>
        <v>reputation</v>
      </c>
      <c r="N53" t="str">
        <f>IF(M53&lt;&gt;0,VLOOKUP(M53,Albums!A:B,2,0)," ")</f>
        <v xml:space="preserve"> </v>
      </c>
      <c r="O53" t="s">
        <v>237</v>
      </c>
      <c r="P53" t="str">
        <f>IF(O53&lt;&gt;0,VLOOKUP(O53,Albums!A:B,2,0)," ")</f>
        <v>The Tortured Poets Department</v>
      </c>
      <c r="Q53" t="s">
        <v>56</v>
      </c>
      <c r="R53" t="str">
        <f>IF(Q53&lt;&gt;0,VLOOKUP(Q53,Albums!A:B,2,0)," ")</f>
        <v>Speak Now</v>
      </c>
      <c r="T53" t="str">
        <f>IF(S53&lt;&gt;0,VLOOKUP(S53,Albums!A:B,2,0)," ")</f>
        <v xml:space="preserve"> </v>
      </c>
      <c r="U53" s="19"/>
      <c r="V53" s="19" t="s">
        <v>510</v>
      </c>
      <c r="W53" s="19" t="s">
        <v>511</v>
      </c>
      <c r="X53" s="19" t="s">
        <v>495</v>
      </c>
      <c r="Y53" s="19" t="s">
        <v>531</v>
      </c>
      <c r="Z53" s="19" t="s">
        <v>497</v>
      </c>
      <c r="AA53" s="19" t="s">
        <v>530</v>
      </c>
      <c r="AB53" s="19" t="s">
        <v>560</v>
      </c>
      <c r="AC53" s="19" t="s">
        <v>516</v>
      </c>
      <c r="AD53" s="19" t="s">
        <v>501</v>
      </c>
      <c r="AE53" s="19" t="s">
        <v>516</v>
      </c>
      <c r="AF53" s="19" t="s">
        <v>517</v>
      </c>
      <c r="AG53" s="19" t="s">
        <v>518</v>
      </c>
      <c r="AH53" s="19" t="s">
        <v>518</v>
      </c>
      <c r="AI53" s="19" t="s">
        <v>567</v>
      </c>
      <c r="AJ53" s="19" t="s">
        <v>566</v>
      </c>
      <c r="AK53" s="19" t="s">
        <v>508</v>
      </c>
      <c r="AL53" s="26" t="s">
        <v>522</v>
      </c>
    </row>
    <row r="54" spans="1:38" x14ac:dyDescent="0.3">
      <c r="A54" s="9" t="s">
        <v>426</v>
      </c>
      <c r="B54" t="s">
        <v>301</v>
      </c>
      <c r="C54" t="s">
        <v>428</v>
      </c>
      <c r="D54" t="s">
        <v>429</v>
      </c>
      <c r="E54" s="4">
        <v>45591</v>
      </c>
      <c r="F54">
        <v>2</v>
      </c>
      <c r="G54" t="s">
        <v>267</v>
      </c>
      <c r="I54" t="s">
        <v>251</v>
      </c>
      <c r="J54" t="str">
        <f>IF(I54&lt;&gt;0,VLOOKUP(I54,Albums!A:B,2,0)," ")</f>
        <v>Other</v>
      </c>
      <c r="K54" t="s">
        <v>123</v>
      </c>
      <c r="L54" t="str">
        <f>IF(K54&lt;&gt;0,VLOOKUP(K54,Albums!A:B,2,0)," ")</f>
        <v>1989</v>
      </c>
      <c r="M54" t="s">
        <v>251</v>
      </c>
      <c r="N54" t="str">
        <f>IF(M54&lt;&gt;0,VLOOKUP(M54,Albums!A:B,2,0)," ")</f>
        <v>Other</v>
      </c>
      <c r="O54" t="s">
        <v>218</v>
      </c>
      <c r="P54" t="str">
        <f>IF(O54&lt;&gt;0,VLOOKUP(O54,Albums!A:B,2,0)," ")</f>
        <v>Midnights</v>
      </c>
      <c r="Q54" t="s">
        <v>468</v>
      </c>
      <c r="R54" t="str">
        <f>IF(Q54&lt;&gt;0,VLOOKUP(Q54,Albums!A:B,2,0)," ")</f>
        <v>1989</v>
      </c>
      <c r="T54" t="str">
        <f>IF(S54&lt;&gt;0,VLOOKUP(S54,Albums!A:B,2,0)," ")</f>
        <v xml:space="preserve"> </v>
      </c>
      <c r="U54" t="s">
        <v>352</v>
      </c>
      <c r="V54" t="s">
        <v>495</v>
      </c>
      <c r="W54" t="s">
        <v>495</v>
      </c>
      <c r="X54" t="s">
        <v>495</v>
      </c>
      <c r="Y54" t="s">
        <v>569</v>
      </c>
      <c r="Z54" t="s">
        <v>538</v>
      </c>
      <c r="AA54" t="s">
        <v>563</v>
      </c>
      <c r="AB54" t="s">
        <v>560</v>
      </c>
      <c r="AC54" t="s">
        <v>515</v>
      </c>
      <c r="AD54" t="s">
        <v>516</v>
      </c>
      <c r="AE54" t="s">
        <v>516</v>
      </c>
      <c r="AF54" t="s">
        <v>503</v>
      </c>
      <c r="AG54" t="s">
        <v>505</v>
      </c>
      <c r="AH54" t="s">
        <v>505</v>
      </c>
      <c r="AI54" t="s">
        <v>519</v>
      </c>
      <c r="AJ54" t="s">
        <v>570</v>
      </c>
      <c r="AK54" t="s">
        <v>559</v>
      </c>
      <c r="AL54" s="10" t="s">
        <v>509</v>
      </c>
    </row>
    <row r="55" spans="1:38" x14ac:dyDescent="0.3">
      <c r="A55" s="23" t="s">
        <v>426</v>
      </c>
      <c r="B55" s="21" t="s">
        <v>301</v>
      </c>
      <c r="C55" s="21" t="s">
        <v>428</v>
      </c>
      <c r="D55" s="21" t="s">
        <v>429</v>
      </c>
      <c r="E55" s="22">
        <v>45592</v>
      </c>
      <c r="F55" s="21">
        <v>3</v>
      </c>
      <c r="G55" s="21" t="s">
        <v>267</v>
      </c>
      <c r="H55" s="21"/>
      <c r="I55" t="s">
        <v>153</v>
      </c>
      <c r="J55" t="str">
        <f>IF(I55&lt;&gt;0,VLOOKUP(I55,Albums!A:B,2,0)," ")</f>
        <v>Lover</v>
      </c>
      <c r="K55" t="s">
        <v>135</v>
      </c>
      <c r="L55" t="str">
        <f>IF(K55&lt;&gt;0,VLOOKUP(K55,Albums!A:B,2,0)," ")</f>
        <v>reputation</v>
      </c>
      <c r="N55" t="str">
        <f>IF(M55&lt;&gt;0,VLOOKUP(M55,Albums!A:B,2,0)," ")</f>
        <v xml:space="preserve"> </v>
      </c>
      <c r="O55" t="s">
        <v>112</v>
      </c>
      <c r="P55" t="str">
        <f>IF(O55&lt;&gt;0,VLOOKUP(O55,Albums!A:B,2,0)," ")</f>
        <v>1989</v>
      </c>
      <c r="Q55" t="s">
        <v>115</v>
      </c>
      <c r="R55" t="str">
        <f>IF(Q55&lt;&gt;0,VLOOKUP(Q55,Albums!A:B,2,0)," ")</f>
        <v>1989</v>
      </c>
      <c r="T55" t="str">
        <f>IF(S55&lt;&gt;0,VLOOKUP(S55,Albums!A:B,2,0)," ")</f>
        <v xml:space="preserve"> </v>
      </c>
      <c r="U55" s="21"/>
      <c r="V55" s="21" t="s">
        <v>501</v>
      </c>
      <c r="W55" s="21" t="s">
        <v>501</v>
      </c>
      <c r="X55" s="21" t="s">
        <v>523</v>
      </c>
      <c r="Y55" s="21" t="s">
        <v>539</v>
      </c>
      <c r="Z55" s="21" t="s">
        <v>529</v>
      </c>
      <c r="AA55" s="21" t="s">
        <v>514</v>
      </c>
      <c r="AB55" s="21" t="s">
        <v>560</v>
      </c>
      <c r="AC55" s="21" t="s">
        <v>500</v>
      </c>
      <c r="AD55" s="21" t="s">
        <v>502</v>
      </c>
      <c r="AE55" s="21" t="s">
        <v>501</v>
      </c>
      <c r="AF55" s="21" t="s">
        <v>517</v>
      </c>
      <c r="AG55" s="21" t="s">
        <v>504</v>
      </c>
      <c r="AH55" s="21" t="s">
        <v>533</v>
      </c>
      <c r="AI55" s="21" t="s">
        <v>565</v>
      </c>
      <c r="AJ55" s="21" t="s">
        <v>507</v>
      </c>
      <c r="AK55" s="21" t="s">
        <v>521</v>
      </c>
      <c r="AL55" s="24" t="s">
        <v>502</v>
      </c>
    </row>
    <row r="56" spans="1:38" x14ac:dyDescent="0.3">
      <c r="A56" s="9" t="s">
        <v>426</v>
      </c>
      <c r="B56" t="s">
        <v>301</v>
      </c>
      <c r="C56" t="s">
        <v>430</v>
      </c>
      <c r="D56" t="s">
        <v>431</v>
      </c>
      <c r="E56" s="4">
        <v>45597</v>
      </c>
      <c r="F56">
        <v>1</v>
      </c>
      <c r="G56" t="s">
        <v>267</v>
      </c>
      <c r="I56" t="s">
        <v>239</v>
      </c>
      <c r="J56" t="str">
        <f>IF(I56&lt;&gt;0,VLOOKUP(I56,Albums!A:B,2,0)," ")</f>
        <v>The Tortured Poets Department</v>
      </c>
      <c r="K56" t="s">
        <v>80</v>
      </c>
      <c r="L56" t="str">
        <f>IF(K56&lt;&gt;0,VLOOKUP(K56,Albums!A:B,2,0)," ")</f>
        <v>Red</v>
      </c>
      <c r="N56" t="str">
        <f>IF(M56&lt;&gt;0,VLOOKUP(M56,Albums!A:B,2,0)," ")</f>
        <v xml:space="preserve"> </v>
      </c>
      <c r="O56" t="s">
        <v>463</v>
      </c>
      <c r="P56" t="str">
        <f>IF(O56&lt;&gt;0,VLOOKUP(O56,Albums!A:B,2,0)," ")</f>
        <v>Taylor Swift</v>
      </c>
      <c r="Q56" t="s">
        <v>163</v>
      </c>
      <c r="R56" t="str">
        <f>IF(Q56&lt;&gt;0,VLOOKUP(Q56,Albums!A:B,2,0)," ")</f>
        <v>folklore</v>
      </c>
      <c r="T56" t="str">
        <f>IF(S56&lt;&gt;0,VLOOKUP(S56,Albums!A:B,2,0)," ")</f>
        <v xml:space="preserve"> </v>
      </c>
      <c r="V56" t="s">
        <v>528</v>
      </c>
      <c r="W56" t="s">
        <v>504</v>
      </c>
      <c r="X56" t="s">
        <v>502</v>
      </c>
      <c r="Y56" t="s">
        <v>496</v>
      </c>
      <c r="Z56" t="s">
        <v>513</v>
      </c>
      <c r="AA56" t="s">
        <v>501</v>
      </c>
      <c r="AB56" t="s">
        <v>560</v>
      </c>
      <c r="AC56" t="s">
        <v>515</v>
      </c>
      <c r="AD56" t="s">
        <v>495</v>
      </c>
      <c r="AE56" t="s">
        <v>495</v>
      </c>
      <c r="AF56" t="s">
        <v>503</v>
      </c>
      <c r="AG56" t="s">
        <v>518</v>
      </c>
      <c r="AH56" t="s">
        <v>518</v>
      </c>
      <c r="AI56" t="s">
        <v>564</v>
      </c>
      <c r="AJ56" t="s">
        <v>511</v>
      </c>
      <c r="AK56" t="s">
        <v>508</v>
      </c>
      <c r="AL56" s="10" t="s">
        <v>502</v>
      </c>
    </row>
    <row r="57" spans="1:38" x14ac:dyDescent="0.3">
      <c r="A57" s="9" t="s">
        <v>426</v>
      </c>
      <c r="B57" t="s">
        <v>301</v>
      </c>
      <c r="C57" t="s">
        <v>430</v>
      </c>
      <c r="D57" t="s">
        <v>431</v>
      </c>
      <c r="E57" s="4">
        <v>45598</v>
      </c>
      <c r="F57">
        <v>2</v>
      </c>
      <c r="G57" t="s">
        <v>267</v>
      </c>
      <c r="I57" t="s">
        <v>245</v>
      </c>
      <c r="J57" t="str">
        <f>IF(I57&lt;&gt;0,VLOOKUP(I57,Albums!A:B,2,0)," ")</f>
        <v>The Tortured Poets Department</v>
      </c>
      <c r="K57" t="s">
        <v>113</v>
      </c>
      <c r="L57" t="str">
        <f>IF(K57&lt;&gt;0,VLOOKUP(K57,Albums!A:B,2,0)," ")</f>
        <v>1989</v>
      </c>
      <c r="N57" t="str">
        <f>IF(M57&lt;&gt;0,VLOOKUP(M57,Albums!A:B,2,0)," ")</f>
        <v xml:space="preserve"> </v>
      </c>
      <c r="O57" t="s">
        <v>198</v>
      </c>
      <c r="P57" t="str">
        <f>IF(O57&lt;&gt;0,VLOOKUP(O57,Albums!A:B,2,0)," ")</f>
        <v>Midnights</v>
      </c>
      <c r="Q57" t="s">
        <v>189</v>
      </c>
      <c r="R57" t="str">
        <f>IF(Q57&lt;&gt;0,VLOOKUP(Q57,Albums!A:B,2,0)," ")</f>
        <v>evermore</v>
      </c>
      <c r="T57" t="str">
        <f>IF(S57&lt;&gt;0,VLOOKUP(S57,Albums!A:B,2,0)," ")</f>
        <v xml:space="preserve"> </v>
      </c>
      <c r="V57" t="s">
        <v>494</v>
      </c>
      <c r="W57" t="s">
        <v>494</v>
      </c>
      <c r="X57" t="s">
        <v>495</v>
      </c>
      <c r="Y57" t="s">
        <v>569</v>
      </c>
      <c r="Z57" t="s">
        <v>497</v>
      </c>
      <c r="AA57" t="s">
        <v>563</v>
      </c>
      <c r="AB57" t="s">
        <v>560</v>
      </c>
      <c r="AC57" t="s">
        <v>500</v>
      </c>
      <c r="AD57" t="s">
        <v>516</v>
      </c>
      <c r="AE57" t="s">
        <v>536</v>
      </c>
      <c r="AF57" t="s">
        <v>517</v>
      </c>
      <c r="AG57" t="s">
        <v>505</v>
      </c>
      <c r="AH57" t="s">
        <v>505</v>
      </c>
      <c r="AI57" t="s">
        <v>567</v>
      </c>
      <c r="AJ57" t="s">
        <v>507</v>
      </c>
      <c r="AK57" t="s">
        <v>559</v>
      </c>
      <c r="AL57" s="10" t="s">
        <v>509</v>
      </c>
    </row>
    <row r="58" spans="1:38" ht="15" thickBot="1" x14ac:dyDescent="0.35">
      <c r="A58" s="9" t="s">
        <v>426</v>
      </c>
      <c r="B58" t="s">
        <v>301</v>
      </c>
      <c r="C58" t="s">
        <v>430</v>
      </c>
      <c r="D58" t="s">
        <v>431</v>
      </c>
      <c r="E58" s="4">
        <v>45599</v>
      </c>
      <c r="F58">
        <v>3</v>
      </c>
      <c r="G58" t="s">
        <v>267</v>
      </c>
      <c r="I58" t="s">
        <v>146</v>
      </c>
      <c r="J58" t="str">
        <f>IF(I58&lt;&gt;0,VLOOKUP(I58,Albums!A:B,2,0)," ")</f>
        <v>Lover</v>
      </c>
      <c r="K58" t="s">
        <v>248</v>
      </c>
      <c r="L58" t="str">
        <f>IF(K58&lt;&gt;0,VLOOKUP(K58,Albums!A:B,2,0)," ")</f>
        <v>The Tortured Poets Department</v>
      </c>
      <c r="N58" t="str">
        <f>IF(M58&lt;&gt;0,VLOOKUP(M58,Albums!A:B,2,0)," ")</f>
        <v xml:space="preserve"> </v>
      </c>
      <c r="O58" t="s">
        <v>458</v>
      </c>
      <c r="P58" t="str">
        <f>IF(O58&lt;&gt;0,VLOOKUP(O58,Albums!A:B,2,0)," ")</f>
        <v>Lover</v>
      </c>
      <c r="Q58" t="s">
        <v>211</v>
      </c>
      <c r="R58" t="str">
        <f>IF(Q58&lt;&gt;0,VLOOKUP(Q58,Albums!A:B,2,0)," ")</f>
        <v>Midnights</v>
      </c>
      <c r="T58" t="str">
        <f>IF(S58&lt;&gt;0,VLOOKUP(S58,Albums!A:B,2,0)," ")</f>
        <v xml:space="preserve"> </v>
      </c>
      <c r="V58" t="s">
        <v>510</v>
      </c>
      <c r="W58" t="s">
        <v>511</v>
      </c>
      <c r="X58" t="s">
        <v>495</v>
      </c>
      <c r="Y58" t="s">
        <v>512</v>
      </c>
      <c r="Z58" t="s">
        <v>529</v>
      </c>
      <c r="AA58" t="s">
        <v>498</v>
      </c>
      <c r="AB58" t="s">
        <v>560</v>
      </c>
      <c r="AC58" t="s">
        <v>516</v>
      </c>
      <c r="AD58" t="s">
        <v>501</v>
      </c>
      <c r="AE58" t="s">
        <v>501</v>
      </c>
      <c r="AF58" t="s">
        <v>503</v>
      </c>
      <c r="AG58" t="s">
        <v>504</v>
      </c>
      <c r="AH58" t="s">
        <v>511</v>
      </c>
      <c r="AI58" t="s">
        <v>568</v>
      </c>
      <c r="AJ58" t="s">
        <v>570</v>
      </c>
      <c r="AK58" t="s">
        <v>521</v>
      </c>
      <c r="AL58" s="10" t="s">
        <v>522</v>
      </c>
    </row>
    <row r="59" spans="1:38" x14ac:dyDescent="0.3">
      <c r="A59" s="5" t="s">
        <v>426</v>
      </c>
      <c r="B59" s="6" t="s">
        <v>432</v>
      </c>
      <c r="C59" s="6" t="s">
        <v>433</v>
      </c>
      <c r="D59" s="6" t="s">
        <v>434</v>
      </c>
      <c r="E59" s="7">
        <v>45610</v>
      </c>
      <c r="F59" s="6">
        <v>1</v>
      </c>
      <c r="G59" s="6" t="s">
        <v>267</v>
      </c>
      <c r="H59" s="6"/>
      <c r="I59" t="s">
        <v>486</v>
      </c>
      <c r="J59" t="str">
        <f>IF(I59&lt;&gt;0,VLOOKUP(I59,Albums!A:B,2,0)," ")</f>
        <v>The Tortured Poets Department</v>
      </c>
      <c r="K59" t="s">
        <v>136</v>
      </c>
      <c r="L59" t="str">
        <f>IF(K59&lt;&gt;0,VLOOKUP(K59,Albums!A:B,2,0)," ")</f>
        <v>reputation</v>
      </c>
      <c r="N59" t="str">
        <f>IF(M59&lt;&gt;0,VLOOKUP(M59,Albums!A:B,2,0)," ")</f>
        <v xml:space="preserve"> </v>
      </c>
      <c r="O59" t="s">
        <v>151</v>
      </c>
      <c r="P59" t="str">
        <f>IF(O59&lt;&gt;0,VLOOKUP(O59,Albums!A:B,2,0)," ")</f>
        <v>Lover</v>
      </c>
      <c r="Q59" t="s">
        <v>182</v>
      </c>
      <c r="R59" t="str">
        <f>IF(Q59&lt;&gt;0,VLOOKUP(Q59,Albums!A:B,2,0)," ")</f>
        <v>evermore</v>
      </c>
      <c r="T59" t="str">
        <f>IF(S59&lt;&gt;0,VLOOKUP(S59,Albums!A:B,2,0)," ")</f>
        <v xml:space="preserve"> </v>
      </c>
      <c r="U59" s="6"/>
      <c r="V59" s="6" t="s">
        <v>528</v>
      </c>
      <c r="W59" s="6" t="s">
        <v>504</v>
      </c>
      <c r="X59" s="6" t="s">
        <v>502</v>
      </c>
      <c r="Y59" s="6" t="s">
        <v>512</v>
      </c>
      <c r="Z59" s="6" t="s">
        <v>535</v>
      </c>
      <c r="AA59" s="6" t="s">
        <v>563</v>
      </c>
      <c r="AB59" s="6" t="s">
        <v>560</v>
      </c>
      <c r="AC59" s="6" t="s">
        <v>532</v>
      </c>
      <c r="AD59" s="6" t="s">
        <v>500</v>
      </c>
      <c r="AE59" s="6" t="s">
        <v>502</v>
      </c>
      <c r="AF59" s="6" t="s">
        <v>517</v>
      </c>
      <c r="AG59" s="6" t="s">
        <v>533</v>
      </c>
      <c r="AH59" s="6" t="s">
        <v>533</v>
      </c>
      <c r="AI59" s="6" t="s">
        <v>567</v>
      </c>
      <c r="AJ59" s="6" t="s">
        <v>566</v>
      </c>
      <c r="AK59" s="6" t="s">
        <v>559</v>
      </c>
      <c r="AL59" s="8" t="s">
        <v>522</v>
      </c>
    </row>
    <row r="60" spans="1:38" x14ac:dyDescent="0.3">
      <c r="A60" s="9" t="s">
        <v>426</v>
      </c>
      <c r="B60" t="s">
        <v>432</v>
      </c>
      <c r="C60" t="s">
        <v>433</v>
      </c>
      <c r="D60" t="s">
        <v>434</v>
      </c>
      <c r="E60" s="4">
        <v>45611</v>
      </c>
      <c r="F60">
        <v>2</v>
      </c>
      <c r="G60" t="s">
        <v>267</v>
      </c>
      <c r="I60" t="s">
        <v>252</v>
      </c>
      <c r="J60" t="str">
        <f>IF(I60&lt;&gt;0,VLOOKUP(I60,Albums!A:B,2,0)," ")</f>
        <v>Other</v>
      </c>
      <c r="K60" t="s">
        <v>47</v>
      </c>
      <c r="L60" t="str">
        <f>IF(K60&lt;&gt;0,VLOOKUP(K60,Albums!A:B,2,0)," ")</f>
        <v>Speak Now</v>
      </c>
      <c r="N60" t="str">
        <f>IF(M60&lt;&gt;0,VLOOKUP(M60,Albums!A:B,2,0)," ")</f>
        <v xml:space="preserve"> </v>
      </c>
      <c r="O60" t="s">
        <v>178</v>
      </c>
      <c r="P60" t="str">
        <f>IF(O60&lt;&gt;0,VLOOKUP(O60,Albums!A:B,2,0)," ")</f>
        <v>evermore</v>
      </c>
      <c r="Q60" t="s">
        <v>247</v>
      </c>
      <c r="R60" t="str">
        <f>IF(Q60&lt;&gt;0,VLOOKUP(Q60,Albums!A:B,2,0)," ")</f>
        <v>The Tortured Poets Department</v>
      </c>
      <c r="T60" t="str">
        <f>IF(S60&lt;&gt;0,VLOOKUP(S60,Albums!A:B,2,0)," ")</f>
        <v xml:space="preserve"> </v>
      </c>
      <c r="V60" t="s">
        <v>495</v>
      </c>
      <c r="W60" t="s">
        <v>495</v>
      </c>
      <c r="X60" t="s">
        <v>495</v>
      </c>
      <c r="Y60" t="s">
        <v>569</v>
      </c>
      <c r="Z60" t="s">
        <v>538</v>
      </c>
      <c r="AA60" t="s">
        <v>501</v>
      </c>
      <c r="AB60" t="s">
        <v>560</v>
      </c>
      <c r="AC60" t="s">
        <v>502</v>
      </c>
      <c r="AD60" t="s">
        <v>501</v>
      </c>
      <c r="AE60" t="s">
        <v>495</v>
      </c>
      <c r="AF60" t="s">
        <v>503</v>
      </c>
      <c r="AG60" t="s">
        <v>518</v>
      </c>
      <c r="AH60" t="s">
        <v>518</v>
      </c>
      <c r="AI60" t="s">
        <v>565</v>
      </c>
      <c r="AJ60" t="s">
        <v>570</v>
      </c>
      <c r="AK60" t="s">
        <v>521</v>
      </c>
      <c r="AL60" s="10" t="s">
        <v>509</v>
      </c>
    </row>
    <row r="61" spans="1:38" x14ac:dyDescent="0.3">
      <c r="A61" s="9" t="s">
        <v>426</v>
      </c>
      <c r="B61" t="s">
        <v>432</v>
      </c>
      <c r="C61" t="s">
        <v>433</v>
      </c>
      <c r="D61" t="s">
        <v>434</v>
      </c>
      <c r="E61" s="4">
        <v>45612</v>
      </c>
      <c r="F61">
        <v>3</v>
      </c>
      <c r="G61" t="s">
        <v>267</v>
      </c>
      <c r="I61" t="s">
        <v>266</v>
      </c>
      <c r="J61" t="str">
        <f>IF(I61&lt;&gt;0,VLOOKUP(I61,Albums!A:B,2,0)," ")</f>
        <v>Other</v>
      </c>
      <c r="K61" t="s">
        <v>467</v>
      </c>
      <c r="L61" t="str">
        <f>IF(K61&lt;&gt;0,VLOOKUP(K61,Albums!A:B,2,0)," ")</f>
        <v>1989</v>
      </c>
      <c r="N61" t="str">
        <f>IF(M61&lt;&gt;0,VLOOKUP(M61,Albums!A:B,2,0)," ")</f>
        <v xml:space="preserve"> </v>
      </c>
      <c r="O61" t="s">
        <v>460</v>
      </c>
      <c r="P61" t="str">
        <f>IF(O61&lt;&gt;0,VLOOKUP(O61,Albums!A:B,2,0)," ")</f>
        <v>Midnights</v>
      </c>
      <c r="Q61" t="s">
        <v>190</v>
      </c>
      <c r="R61" t="str">
        <f>IF(Q61&lt;&gt;0,VLOOKUP(Q61,Albums!A:B,2,0)," ")</f>
        <v>evermore</v>
      </c>
      <c r="T61" t="str">
        <f>IF(S61&lt;&gt;0,VLOOKUP(S61,Albums!A:B,2,0)," ")</f>
        <v xml:space="preserve"> </v>
      </c>
      <c r="U61" t="s">
        <v>267</v>
      </c>
      <c r="V61" t="s">
        <v>494</v>
      </c>
      <c r="W61" t="s">
        <v>494</v>
      </c>
      <c r="X61" t="s">
        <v>495</v>
      </c>
      <c r="Y61" t="s">
        <v>531</v>
      </c>
      <c r="Z61" t="s">
        <v>513</v>
      </c>
      <c r="AA61" t="s">
        <v>530</v>
      </c>
      <c r="AB61" t="s">
        <v>560</v>
      </c>
      <c r="AC61" t="s">
        <v>500</v>
      </c>
      <c r="AD61" t="s">
        <v>502</v>
      </c>
      <c r="AE61" t="s">
        <v>536</v>
      </c>
      <c r="AF61" t="s">
        <v>517</v>
      </c>
      <c r="AG61" t="s">
        <v>504</v>
      </c>
      <c r="AH61" t="s">
        <v>505</v>
      </c>
      <c r="AI61" t="s">
        <v>568</v>
      </c>
      <c r="AJ61" t="s">
        <v>507</v>
      </c>
      <c r="AK61" t="s">
        <v>508</v>
      </c>
      <c r="AL61" s="10" t="s">
        <v>502</v>
      </c>
    </row>
    <row r="62" spans="1:38" x14ac:dyDescent="0.3">
      <c r="A62" s="9" t="s">
        <v>426</v>
      </c>
      <c r="B62" t="s">
        <v>432</v>
      </c>
      <c r="C62" t="s">
        <v>433</v>
      </c>
      <c r="D62" t="s">
        <v>434</v>
      </c>
      <c r="E62" s="4">
        <v>45617</v>
      </c>
      <c r="F62">
        <v>4</v>
      </c>
      <c r="G62" t="s">
        <v>267</v>
      </c>
      <c r="I62" t="s">
        <v>39</v>
      </c>
      <c r="J62" t="str">
        <f>IF(I62&lt;&gt;0,VLOOKUP(I62,Albums!A:B,2,0)," ")</f>
        <v>Fearless</v>
      </c>
      <c r="K62" t="s">
        <v>54</v>
      </c>
      <c r="L62" t="str">
        <f>IF(K62&lt;&gt;0,VLOOKUP(K62,Albums!A:B,2,0)," ")</f>
        <v>Speak Now</v>
      </c>
      <c r="N62" t="str">
        <f>IF(M62&lt;&gt;0,VLOOKUP(M62,Albums!A:B,2,0)," ")</f>
        <v xml:space="preserve"> </v>
      </c>
      <c r="O62" t="s">
        <v>454</v>
      </c>
      <c r="P62" t="str">
        <f>IF(O62&lt;&gt;0,VLOOKUP(O62,Albums!A:B,2,0)," ")</f>
        <v>Red</v>
      </c>
      <c r="Q62" t="s">
        <v>207</v>
      </c>
      <c r="R62" t="str">
        <f>IF(Q62&lt;&gt;0,VLOOKUP(Q62,Albums!A:B,2,0)," ")</f>
        <v>Midnights</v>
      </c>
      <c r="T62" t="str">
        <f>IF(S62&lt;&gt;0,VLOOKUP(S62,Albums!A:B,2,0)," ")</f>
        <v xml:space="preserve"> </v>
      </c>
      <c r="V62" t="s">
        <v>501</v>
      </c>
      <c r="W62" t="s">
        <v>501</v>
      </c>
      <c r="X62" t="s">
        <v>523</v>
      </c>
      <c r="Y62" t="s">
        <v>537</v>
      </c>
      <c r="Z62" t="s">
        <v>543</v>
      </c>
      <c r="AA62" t="s">
        <v>502</v>
      </c>
      <c r="AB62" t="s">
        <v>560</v>
      </c>
      <c r="AC62" t="s">
        <v>501</v>
      </c>
      <c r="AD62" t="s">
        <v>516</v>
      </c>
      <c r="AE62" t="s">
        <v>495</v>
      </c>
      <c r="AF62" t="s">
        <v>503</v>
      </c>
      <c r="AG62" t="s">
        <v>518</v>
      </c>
      <c r="AH62" t="s">
        <v>511</v>
      </c>
      <c r="AI62" t="s">
        <v>564</v>
      </c>
      <c r="AJ62" t="s">
        <v>520</v>
      </c>
      <c r="AK62" t="s">
        <v>527</v>
      </c>
      <c r="AL62" s="10" t="s">
        <v>502</v>
      </c>
    </row>
    <row r="63" spans="1:38" x14ac:dyDescent="0.3">
      <c r="A63" s="9" t="s">
        <v>426</v>
      </c>
      <c r="B63" t="s">
        <v>432</v>
      </c>
      <c r="C63" t="s">
        <v>433</v>
      </c>
      <c r="D63" t="s">
        <v>434</v>
      </c>
      <c r="E63" s="4">
        <v>45618</v>
      </c>
      <c r="F63">
        <v>5</v>
      </c>
      <c r="G63" t="s">
        <v>267</v>
      </c>
      <c r="I63" t="s">
        <v>59</v>
      </c>
      <c r="J63" t="str">
        <f>IF(I63&lt;&gt;0,VLOOKUP(I63,Albums!A:B,2,0)," ")</f>
        <v>Speak Now</v>
      </c>
      <c r="K63" t="s">
        <v>162</v>
      </c>
      <c r="L63" t="str">
        <f>IF(K63&lt;&gt;0,VLOOKUP(K63,Albums!A:B,2,0)," ")</f>
        <v>folklore</v>
      </c>
      <c r="N63" t="str">
        <f>IF(M63&lt;&gt;0,VLOOKUP(M63,Albums!A:B,2,0)," ")</f>
        <v xml:space="preserve"> </v>
      </c>
      <c r="O63" t="s">
        <v>246</v>
      </c>
      <c r="P63" t="str">
        <f>IF(O63&lt;&gt;0,VLOOKUP(O63,Albums!A:B,2,0)," ")</f>
        <v>The Tortured Poets Department</v>
      </c>
      <c r="Q63" t="s">
        <v>172</v>
      </c>
      <c r="R63" t="str">
        <f>IF(Q63&lt;&gt;0,VLOOKUP(Q63,Albums!A:B,2,0)," ")</f>
        <v>folklore</v>
      </c>
      <c r="S63" t="s">
        <v>127</v>
      </c>
      <c r="T63" t="str">
        <f>IF(S63&lt;&gt;0,VLOOKUP(S63,Albums!A:B,2,0)," ")</f>
        <v>reputation</v>
      </c>
      <c r="V63" t="s">
        <v>528</v>
      </c>
      <c r="W63" t="s">
        <v>504</v>
      </c>
      <c r="X63" t="s">
        <v>502</v>
      </c>
      <c r="Y63" t="s">
        <v>496</v>
      </c>
      <c r="Z63" t="s">
        <v>524</v>
      </c>
      <c r="AA63" t="s">
        <v>514</v>
      </c>
      <c r="AB63" t="s">
        <v>560</v>
      </c>
      <c r="AC63" t="s">
        <v>516</v>
      </c>
      <c r="AD63" t="s">
        <v>536</v>
      </c>
      <c r="AE63" t="s">
        <v>501</v>
      </c>
      <c r="AF63" t="s">
        <v>517</v>
      </c>
      <c r="AG63" t="s">
        <v>533</v>
      </c>
      <c r="AH63" t="s">
        <v>533</v>
      </c>
      <c r="AI63" t="s">
        <v>567</v>
      </c>
      <c r="AJ63" t="s">
        <v>511</v>
      </c>
      <c r="AK63" t="s">
        <v>559</v>
      </c>
      <c r="AL63" s="10" t="s">
        <v>522</v>
      </c>
    </row>
    <row r="64" spans="1:38" x14ac:dyDescent="0.3">
      <c r="A64" s="23" t="s">
        <v>426</v>
      </c>
      <c r="B64" s="21" t="s">
        <v>432</v>
      </c>
      <c r="C64" s="21" t="s">
        <v>433</v>
      </c>
      <c r="D64" s="21" t="s">
        <v>434</v>
      </c>
      <c r="E64" s="22">
        <v>45619</v>
      </c>
      <c r="F64" s="21">
        <v>6</v>
      </c>
      <c r="G64" s="21" t="s">
        <v>267</v>
      </c>
      <c r="H64" s="21"/>
      <c r="I64" t="s">
        <v>48</v>
      </c>
      <c r="J64" t="str">
        <f>IF(I64&lt;&gt;0,VLOOKUP(I64,Albums!A:B,2,0)," ")</f>
        <v>Speak Now</v>
      </c>
      <c r="K64" t="s">
        <v>478</v>
      </c>
      <c r="L64" t="str">
        <f>IF(K64&lt;&gt;0,VLOOKUP(K64,Albums!A:B,2,0)," ")</f>
        <v>Red</v>
      </c>
      <c r="N64" t="str">
        <f>IF(M64&lt;&gt;0,VLOOKUP(M64,Albums!A:B,2,0)," ")</f>
        <v xml:space="preserve"> </v>
      </c>
      <c r="O64" t="s">
        <v>219</v>
      </c>
      <c r="P64" t="str">
        <f>IF(O64&lt;&gt;0,VLOOKUP(O64,Albums!A:B,2,0)," ")</f>
        <v>Midnights</v>
      </c>
      <c r="Q64" t="s">
        <v>241</v>
      </c>
      <c r="R64" t="str">
        <f>IF(Q64&lt;&gt;0,VLOOKUP(Q64,Albums!A:B,2,0)," ")</f>
        <v>The Tortured Poets Department</v>
      </c>
      <c r="T64" t="str">
        <f>IF(S64&lt;&gt;0,VLOOKUP(S64,Albums!A:B,2,0)," ")</f>
        <v xml:space="preserve"> </v>
      </c>
      <c r="U64" s="21"/>
      <c r="V64" s="21" t="s">
        <v>510</v>
      </c>
      <c r="W64" s="21" t="s">
        <v>511</v>
      </c>
      <c r="X64" s="21" t="s">
        <v>495</v>
      </c>
      <c r="Y64" s="21" t="s">
        <v>512</v>
      </c>
      <c r="Z64" s="21" t="s">
        <v>529</v>
      </c>
      <c r="AA64" s="21" t="s">
        <v>498</v>
      </c>
      <c r="AB64" s="21" t="s">
        <v>560</v>
      </c>
      <c r="AC64" s="21" t="s">
        <v>515</v>
      </c>
      <c r="AD64" s="21" t="s">
        <v>495</v>
      </c>
      <c r="AE64" s="21" t="s">
        <v>502</v>
      </c>
      <c r="AF64" s="21" t="s">
        <v>503</v>
      </c>
      <c r="AG64" s="21" t="s">
        <v>505</v>
      </c>
      <c r="AH64" s="21" t="s">
        <v>505</v>
      </c>
      <c r="AI64" s="21" t="s">
        <v>565</v>
      </c>
      <c r="AJ64" s="21" t="s">
        <v>534</v>
      </c>
      <c r="AK64" s="21" t="s">
        <v>508</v>
      </c>
      <c r="AL64" s="24" t="s">
        <v>509</v>
      </c>
    </row>
    <row r="65" spans="1:38" x14ac:dyDescent="0.3">
      <c r="A65" s="9" t="s">
        <v>426</v>
      </c>
      <c r="B65" t="s">
        <v>432</v>
      </c>
      <c r="C65" t="s">
        <v>435</v>
      </c>
      <c r="D65" t="s">
        <v>436</v>
      </c>
      <c r="E65" s="4">
        <v>45449</v>
      </c>
      <c r="F65">
        <v>1</v>
      </c>
      <c r="G65" t="s">
        <v>267</v>
      </c>
      <c r="I65" t="s">
        <v>56</v>
      </c>
      <c r="J65" t="str">
        <f>IF(I65&lt;&gt;0,VLOOKUP(I65,Albums!A:B,2,0)," ")</f>
        <v>Speak Now</v>
      </c>
      <c r="K65" t="s">
        <v>116</v>
      </c>
      <c r="L65" t="str">
        <f>IF(K65&lt;&gt;0,VLOOKUP(K65,Albums!A:B,2,0)," ")</f>
        <v>1989</v>
      </c>
      <c r="N65" t="str">
        <f>IF(M65&lt;&gt;0,VLOOKUP(M65,Albums!A:B,2,0)," ")</f>
        <v xml:space="preserve"> </v>
      </c>
      <c r="O65" t="s">
        <v>52</v>
      </c>
      <c r="P65" t="str">
        <f>IF(O65&lt;&gt;0,VLOOKUP(O65,Albums!A:B,2,0)," ")</f>
        <v>Speak Now</v>
      </c>
      <c r="Q65" t="s">
        <v>30</v>
      </c>
      <c r="R65" t="str">
        <f>IF(Q65&lt;&gt;0,VLOOKUP(Q65,Albums!A:B,2,0)," ")</f>
        <v>Fearless</v>
      </c>
      <c r="T65" t="str">
        <f>IF(S65&lt;&gt;0,VLOOKUP(S65,Albums!A:B,2,0)," ")</f>
        <v xml:space="preserve"> </v>
      </c>
      <c r="V65" t="s">
        <v>528</v>
      </c>
      <c r="W65" t="s">
        <v>504</v>
      </c>
      <c r="X65" t="s">
        <v>502</v>
      </c>
      <c r="Y65" t="s">
        <v>512</v>
      </c>
      <c r="Z65" t="s">
        <v>535</v>
      </c>
      <c r="AA65" t="s">
        <v>514</v>
      </c>
      <c r="AB65" t="s">
        <v>560</v>
      </c>
      <c r="AC65" t="s">
        <v>515</v>
      </c>
      <c r="AD65" t="s">
        <v>516</v>
      </c>
      <c r="AE65" t="s">
        <v>536</v>
      </c>
      <c r="AF65" t="s">
        <v>517</v>
      </c>
      <c r="AG65" t="s">
        <v>518</v>
      </c>
      <c r="AH65" t="s">
        <v>518</v>
      </c>
      <c r="AI65" t="s">
        <v>565</v>
      </c>
      <c r="AJ65" t="s">
        <v>534</v>
      </c>
      <c r="AK65" t="s">
        <v>508</v>
      </c>
      <c r="AL65" s="10" t="s">
        <v>509</v>
      </c>
    </row>
    <row r="66" spans="1:38" x14ac:dyDescent="0.3">
      <c r="A66" s="9" t="s">
        <v>426</v>
      </c>
      <c r="B66" t="s">
        <v>432</v>
      </c>
      <c r="C66" t="s">
        <v>435</v>
      </c>
      <c r="D66" t="s">
        <v>436</v>
      </c>
      <c r="E66" s="4">
        <v>45450</v>
      </c>
      <c r="F66">
        <v>2</v>
      </c>
      <c r="G66" t="s">
        <v>267</v>
      </c>
      <c r="I66" t="s">
        <v>251</v>
      </c>
      <c r="J66" t="str">
        <f>IF(I66&lt;&gt;0,VLOOKUP(I66,Albums!A:B,2,0)," ")</f>
        <v>Other</v>
      </c>
      <c r="K66" t="s">
        <v>57</v>
      </c>
      <c r="L66" t="str">
        <f>IF(K66&lt;&gt;0,VLOOKUP(K66,Albums!A:B,2,0)," ")</f>
        <v>Speak Now</v>
      </c>
      <c r="N66" t="str">
        <f>IF(M66&lt;&gt;0,VLOOKUP(M66,Albums!A:B,2,0)," ")</f>
        <v xml:space="preserve"> </v>
      </c>
      <c r="O66" t="s">
        <v>220</v>
      </c>
      <c r="P66" t="str">
        <f>IF(O66&lt;&gt;0,VLOOKUP(O66,Albums!A:B,2,0)," ")</f>
        <v>The Tortured Poets Department</v>
      </c>
      <c r="Q66" t="s">
        <v>198</v>
      </c>
      <c r="R66" t="str">
        <f>IF(Q66&lt;&gt;0,VLOOKUP(Q66,Albums!A:B,2,0)," ")</f>
        <v>Midnights</v>
      </c>
      <c r="T66" t="str">
        <f>IF(S66&lt;&gt;0,VLOOKUP(S66,Albums!A:B,2,0)," ")</f>
        <v xml:space="preserve"> </v>
      </c>
      <c r="U66" t="s">
        <v>267</v>
      </c>
      <c r="V66" t="s">
        <v>528</v>
      </c>
      <c r="W66" t="s">
        <v>504</v>
      </c>
      <c r="X66" t="s">
        <v>502</v>
      </c>
      <c r="Y66" t="s">
        <v>512</v>
      </c>
      <c r="Z66" t="s">
        <v>535</v>
      </c>
      <c r="AA66" t="s">
        <v>514</v>
      </c>
      <c r="AB66" t="s">
        <v>560</v>
      </c>
      <c r="AC66" t="s">
        <v>515</v>
      </c>
      <c r="AD66" t="s">
        <v>516</v>
      </c>
      <c r="AE66" t="s">
        <v>536</v>
      </c>
      <c r="AF66" t="s">
        <v>517</v>
      </c>
      <c r="AG66" t="s">
        <v>518</v>
      </c>
      <c r="AH66" t="s">
        <v>518</v>
      </c>
      <c r="AI66" t="s">
        <v>565</v>
      </c>
      <c r="AJ66" t="s">
        <v>534</v>
      </c>
      <c r="AK66" t="s">
        <v>508</v>
      </c>
      <c r="AL66" s="10" t="s">
        <v>509</v>
      </c>
    </row>
    <row r="67" spans="1:38" ht="15" thickBot="1" x14ac:dyDescent="0.35">
      <c r="A67" s="11" t="s">
        <v>426</v>
      </c>
      <c r="B67" s="12" t="s">
        <v>432</v>
      </c>
      <c r="C67" s="12" t="s">
        <v>435</v>
      </c>
      <c r="D67" s="12" t="s">
        <v>436</v>
      </c>
      <c r="E67" s="13">
        <v>45451</v>
      </c>
      <c r="F67" s="12">
        <v>3</v>
      </c>
      <c r="G67" s="12" t="s">
        <v>267</v>
      </c>
      <c r="H67" s="12"/>
      <c r="I67" t="s">
        <v>462</v>
      </c>
      <c r="J67" t="str">
        <f>IF(I67&lt;&gt;0,VLOOKUP(I67,Albums!A:B,2,0)," ")</f>
        <v>Taylor Swift</v>
      </c>
      <c r="K67" t="s">
        <v>118</v>
      </c>
      <c r="L67" t="str">
        <f>IF(K67&lt;&gt;0,VLOOKUP(K67,Albums!A:B,2,0)," ")</f>
        <v>1989</v>
      </c>
      <c r="N67" t="str">
        <f>IF(M67&lt;&gt;0,VLOOKUP(M67,Albums!A:B,2,0)," ")</f>
        <v xml:space="preserve"> </v>
      </c>
      <c r="O67" t="s">
        <v>58</v>
      </c>
      <c r="P67" t="str">
        <f>IF(O67&lt;&gt;0,VLOOKUP(O67,Albums!A:B,2,0)," ")</f>
        <v>Speak Now</v>
      </c>
      <c r="Q67" t="s">
        <v>137</v>
      </c>
      <c r="R67" t="str">
        <f>IF(Q67&lt;&gt;0,VLOOKUP(Q67,Albums!A:B,2,0)," ")</f>
        <v>reputation</v>
      </c>
      <c r="S67" t="s">
        <v>250</v>
      </c>
      <c r="T67" t="str">
        <f>IF(S67&lt;&gt;0,VLOOKUP(S67,Albums!A:B,2,0)," ")</f>
        <v>The Tortured Poets Department</v>
      </c>
      <c r="U67" s="12"/>
      <c r="V67" s="12" t="s">
        <v>528</v>
      </c>
      <c r="W67" s="12" t="s">
        <v>504</v>
      </c>
      <c r="X67" s="12" t="s">
        <v>502</v>
      </c>
      <c r="Y67" s="12" t="s">
        <v>512</v>
      </c>
      <c r="Z67" s="12" t="s">
        <v>535</v>
      </c>
      <c r="AA67" s="12" t="s">
        <v>514</v>
      </c>
      <c r="AB67" s="12" t="s">
        <v>560</v>
      </c>
      <c r="AC67" s="12" t="s">
        <v>515</v>
      </c>
      <c r="AD67" s="12" t="s">
        <v>516</v>
      </c>
      <c r="AE67" s="12" t="s">
        <v>536</v>
      </c>
      <c r="AF67" s="12" t="s">
        <v>517</v>
      </c>
      <c r="AG67" s="12" t="s">
        <v>518</v>
      </c>
      <c r="AH67" s="12" t="s">
        <v>518</v>
      </c>
      <c r="AI67" s="12" t="s">
        <v>565</v>
      </c>
      <c r="AJ67" s="12" t="s">
        <v>534</v>
      </c>
      <c r="AK67" s="12" t="s">
        <v>508</v>
      </c>
      <c r="AL67" s="14" t="s">
        <v>509</v>
      </c>
    </row>
  </sheetData>
  <conditionalFormatting sqref="V1:V1048576">
    <cfRule type="containsText" dxfId="77" priority="94" operator="containsText" text="Pink">
      <formula>NOT(ISERROR(SEARCH("Pink",V1)))</formula>
    </cfRule>
  </conditionalFormatting>
  <conditionalFormatting sqref="V1:W1048576">
    <cfRule type="containsText" dxfId="73" priority="78" operator="containsText" text="Pink">
      <formula>NOT(ISERROR(SEARCH("Pink",V1)))</formula>
    </cfRule>
    <cfRule type="containsText" dxfId="72" priority="77" operator="containsText" text="$V$3">
      <formula>NOT(ISERROR(SEARCH("$V$3",V1)))</formula>
    </cfRule>
  </conditionalFormatting>
  <conditionalFormatting sqref="Y1:Y1048576">
    <cfRule type="containsText" dxfId="66" priority="2" operator="containsText" text="Silver &amp; Sapphire">
      <formula>NOT(ISERROR(SEARCH("Silver &amp; Sapphire",Y1)))</formula>
    </cfRule>
    <cfRule type="containsText" dxfId="60" priority="1" operator="containsText" text="Silver &amp; Sapphire">
      <formula>NOT(ISERROR(SEARCH("Silver &amp; Sapphire",Y1)))</formula>
    </cfRule>
    <cfRule type="containsText" dxfId="59" priority="11" operator="containsText" text="Short Silver">
      <formula>NOT(ISERROR(SEARCH("Short Silver",Y1)))</formula>
    </cfRule>
  </conditionalFormatting>
  <conditionalFormatting sqref="AA1:AA1048576">
    <cfRule type="containsText" dxfId="46" priority="10" operator="containsText" text="Elsa">
      <formula>NOT(ISERROR(SEARCH("Elsa",AA1)))</formula>
    </cfRule>
  </conditionalFormatting>
  <conditionalFormatting sqref="AB1:AB1048576">
    <cfRule type="containsText" dxfId="44" priority="9" operator="containsText" text="Gold and Black">
      <formula>NOT(ISERROR(SEARCH("Gold and Black",AB1)))</formula>
    </cfRule>
  </conditionalFormatting>
  <conditionalFormatting sqref="AF1:AF1048576">
    <cfRule type="containsText" dxfId="28" priority="36" operator="containsText" text="Ruining My Life">
      <formula>NOT(ISERROR(SEARCH("Ruining My Life",AF1)))</formula>
    </cfRule>
  </conditionalFormatting>
  <conditionalFormatting sqref="AI1:AI1048576">
    <cfRule type="containsText" dxfId="19" priority="4" operator="containsText" text="Sunrise Boulevard">
      <formula>NOT(ISERROR(SEARCH("Sunrise Boulevard",AI1)))</formula>
    </cfRule>
    <cfRule type="containsText" dxfId="18" priority="3" operator="containsText" text="Koi Fish">
      <formula>NOT(ISERROR(SEARCH("Koi Fish",AI1)))</formula>
    </cfRule>
    <cfRule type="containsText" dxfId="17" priority="7" operator="containsText" text="Supernova">
      <formula>NOT(ISERROR(SEARCH("Supernova",AI1)))</formula>
    </cfRule>
    <cfRule type="containsText" dxfId="16" priority="8" operator="containsText" text="Betta Fish">
      <formula>NOT(ISERROR(SEARCH("Betta Fish",AI1)))</formula>
    </cfRule>
  </conditionalFormatting>
  <conditionalFormatting sqref="AJ1:AJ1048576">
    <cfRule type="containsText" dxfId="9" priority="6" operator="containsText" text="Lavender Sequin">
      <formula>NOT(ISERROR(SEARCH("Lavender Sequin",AJ1)))</formula>
    </cfRule>
    <cfRule type="containsText" dxfId="8" priority="5" operator="containsText" text="Icy Silver">
      <formula>NOT(ISERROR(SEARCH("Icy Silver",AJ1)))</formula>
    </cfRule>
  </conditionalFormatting>
  <conditionalFormatting sqref="AK1:AK1048576">
    <cfRule type="containsText" dxfId="7" priority="13" operator="containsText" text="Moonstone">
      <formula>NOT(ISERROR(SEARCH("Moonstone",AK1)))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1" operator="containsText" id="{D721B904-63E4-4FD7-8DC0-A6BCC40F17CD}">
            <xm:f>NOT(ISERROR(SEARCH($P$34,J1)))</xm:f>
            <xm:f>$P$34</xm:f>
            <x14:dxf>
              <fill>
                <patternFill>
                  <bgColor theme="1" tint="0.34998626667073579"/>
                </patternFill>
              </fill>
            </x14:dxf>
          </x14:cfRule>
          <x14:cfRule type="containsText" priority="91" operator="containsText" id="{FC314649-8D51-4B31-9803-79065BE62FBA}">
            <xm:f>NOT(ISERROR(SEARCH($J$2,J1)))</xm:f>
            <xm:f>$J$2</xm:f>
            <x14:dxf>
              <fill>
                <patternFill>
                  <bgColor theme="4" tint="-0.24994659260841701"/>
                </patternFill>
              </fill>
            </x14:dxf>
          </x14:cfRule>
          <x14:cfRule type="containsText" priority="85" operator="containsText" id="{A6035E47-51B9-4659-9FDD-E63D6C9BAF9D}">
            <xm:f>NOT(ISERROR(SEARCH($J$11,J1)))</xm:f>
            <xm:f>$J$11</xm:f>
            <x14:dxf>
              <fill>
                <patternFill>
                  <bgColor rgb="FFB157E3"/>
                </patternFill>
              </fill>
            </x14:dxf>
          </x14:cfRule>
          <x14:cfRule type="containsText" priority="84" operator="containsText" id="{BB84E96C-E97E-4C26-A04E-68AD3846291D}">
            <xm:f>NOT(ISERROR(SEARCH($J$12,J1)))</xm:f>
            <xm:f>$J$12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3" operator="containsText" id="{6BDE803B-36AC-4608-859A-86865AFE46A1}">
            <xm:f>NOT(ISERROR(SEARCH($J$32,J1)))</xm:f>
            <xm:f>$J$32</xm:f>
            <x14:dxf>
              <fill>
                <patternFill>
                  <bgColor theme="5" tint="-0.24994659260841701"/>
                </patternFill>
              </fill>
            </x14:dxf>
          </x14:cfRule>
          <x14:cfRule type="containsText" priority="82" operator="containsText" id="{75545E26-8D23-4285-BC58-04CA48EE4ED8}">
            <xm:f>NOT(ISERROR(SEARCH($J$33,J1)))</xm:f>
            <xm:f>$J$33</xm:f>
            <x14:dxf>
              <fill>
                <patternFill>
                  <bgColor theme="6" tint="0.39994506668294322"/>
                </patternFill>
              </fill>
            </x14:dxf>
          </x14:cfRule>
          <x14:cfRule type="containsText" priority="80" operator="containsText" id="{C6054B52-E6CF-46FC-BBFB-B12197240CD4}">
            <xm:f>NOT(ISERROR(SEARCH($J$20,J1)))</xm:f>
            <xm:f>$J$20</xm:f>
            <x14:dxf>
              <fill>
                <patternFill>
                  <bgColor rgb="FF966A8D"/>
                </patternFill>
              </fill>
            </x14:dxf>
          </x14:cfRule>
          <x14:cfRule type="containsText" priority="90" operator="containsText" id="{68B37332-5AB9-4184-9702-939F2F59A370}">
            <xm:f>NOT(ISERROR(SEARCH($J$3,J1)))</xm:f>
            <xm:f>$J$3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89" operator="containsText" id="{30252E55-86D8-4BEF-91AE-83622E246554}">
            <xm:f>NOT(ISERROR(SEARCH($J$4,J1)))</xm:f>
            <xm:f>$J$4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88" operator="containsText" id="{56AEF4BD-E3B6-4C0A-B325-FE9A78B22EEE}">
            <xm:f>NOT(ISERROR(SEARCH($J$6,J1)))</xm:f>
            <xm:f>$J$6</xm:f>
            <x14:dxf>
              <fill>
                <patternFill>
                  <bgColor rgb="FFFF99CC"/>
                </patternFill>
              </fill>
            </x14:dxf>
          </x14:cfRule>
          <x14:cfRule type="containsText" priority="86" operator="containsText" id="{B4763854-C388-4D5A-80E7-200AC84DBF9D}">
            <xm:f>NOT(ISERROR(SEARCH($J$7,J1)))</xm:f>
            <xm:f>$J$7</xm:f>
            <x14:dxf>
              <fill>
                <patternFill>
                  <bgColor theme="0" tint="-4.9989318521683403E-2"/>
                </patternFill>
              </fill>
            </x14:dxf>
          </x14:cfRule>
          <x14:cfRule type="containsText" priority="87" operator="containsText" id="{35619615-3B00-425C-BC54-F1AC58252531}">
            <xm:f>NOT(ISERROR(SEARCH($J$8,J1)))</xm:f>
            <xm:f>$J$8</xm:f>
            <x14:dxf>
              <fill>
                <patternFill>
                  <bgColor rgb="FFF64C48"/>
                </patternFill>
              </fill>
            </x14:dxf>
          </x14:cfRule>
          <xm:sqref>J1:J1048576 L1:L1048576 N1:N1048576 P1:P1048576 R1:R1048576 T1:T1048576 K45 M45 K48:K67</xm:sqref>
        </x14:conditionalFormatting>
        <x14:conditionalFormatting xmlns:xm="http://schemas.microsoft.com/office/excel/2006/main">
          <x14:cfRule type="containsText" priority="93" operator="containsText" id="{F78A9C55-CF46-4E0F-97A5-E479D5F4E5EA}">
            <xm:f>NOT(ISERROR(SEARCH($V$6,V1)))</xm:f>
            <xm:f>$V$6</xm:f>
            <x14:dxf>
              <fill>
                <patternFill>
                  <bgColor rgb="FFFBABE2"/>
                </patternFill>
              </fill>
            </x14:dxf>
          </x14:cfRule>
          <x14:cfRule type="containsText" priority="92" operator="containsText" id="{0D59A40F-94CF-41D1-A829-943E3F57773E}">
            <xm:f>NOT(ISERROR(SEARCH($V$7,V1)))</xm:f>
            <xm:f>$V$7</xm:f>
            <x14:dxf>
              <fill>
                <patternFill>
                  <bgColor rgb="FFA60BC5"/>
                </patternFill>
              </fill>
            </x14:dxf>
          </x14:cfRule>
          <x14:cfRule type="containsText" priority="99" operator="containsText" id="{A3272061-9827-413F-A2E4-E87F513212EE}">
            <xm:f>NOT(ISERROR(SEARCH($V$3,V1)))</xm:f>
            <xm:f>$V$3</xm:f>
            <x14:dxf>
              <fill>
                <patternFill>
                  <bgColor rgb="FFFEB4E5"/>
                </patternFill>
              </fill>
            </x14:dxf>
          </x14:cfRule>
          <x14:cfRule type="containsText" priority="98" operator="containsText" id="{C2071A1B-BC36-4DF3-A215-6D5A0E792906}">
            <xm:f>NOT(ISERROR(SEARCH($V$4,V1)))</xm:f>
            <xm:f>$V$4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0" operator="containsText" id="{4071B7F0-86D8-43F7-9FB0-E3A1B99F24D7}">
            <xm:f>NOT(ISERROR(SEARCH($V$2,V1)))</xm:f>
            <xm:f>$V$2</xm:f>
            <x14:dxf>
              <fill>
                <patternFill>
                  <bgColor rgb="FFFD8D41"/>
                </patternFill>
              </fill>
            </x14:dxf>
          </x14:cfRule>
          <xm:sqref>V1:V1048576</xm:sqref>
        </x14:conditionalFormatting>
        <x14:conditionalFormatting xmlns:xm="http://schemas.microsoft.com/office/excel/2006/main">
          <x14:cfRule type="containsText" priority="72" operator="containsText" id="{F5904290-B591-4A7E-BBFF-7EEFAB7C58D4}">
            <xm:f>NOT(ISERROR(SEARCH($W$4,V1)))</xm:f>
            <xm:f>$W$4</xm:f>
            <x14:dxf>
              <font>
                <color auto="1"/>
              </font>
              <fill>
                <patternFill>
                  <bgColor theme="1" tint="0.34998626667073579"/>
                </patternFill>
              </fill>
            </x14:dxf>
          </x14:cfRule>
          <x14:cfRule type="containsText" priority="79" operator="containsText" id="{D4064E12-5739-4D2B-8E6B-B7C080AAC6AA}">
            <xm:f>NOT(ISERROR(SEARCH($V$2,V1)))</xm:f>
            <xm:f>$V$2</xm:f>
            <x14:dxf>
              <fill>
                <patternFill>
                  <bgColor rgb="FFF07C34"/>
                </patternFill>
              </fill>
            </x14:dxf>
          </x14:cfRule>
          <x14:cfRule type="containsText" priority="75" operator="containsText" id="{3FC0F64E-0A47-4E19-A876-A3B7C37BD08A}">
            <xm:f>NOT(ISERROR(SEARCH($V$7,V1)))</xm:f>
            <xm:f>$V$7</xm:f>
            <x14:dxf>
              <fill>
                <patternFill>
                  <bgColor rgb="FF9900CC"/>
                </patternFill>
              </fill>
            </x14:dxf>
          </x14:cfRule>
          <x14:cfRule type="containsText" priority="76" operator="containsText" id="{E77E57EE-B90D-4BD8-8431-CDFCDD481A55}">
            <xm:f>NOT(ISERROR(SEARCH($V$6,V1)))</xm:f>
            <xm:f>$V$6</xm:f>
            <x14:dxf>
              <fill>
                <patternFill>
                  <bgColor rgb="FFFF99CC"/>
                </patternFill>
              </fill>
            </x14:dxf>
          </x14:cfRule>
          <x14:cfRule type="containsText" priority="74" operator="containsText" id="{CB0657C1-B8C1-4191-A6A2-CC5C00C733FD}">
            <xm:f>NOT(ISERROR(SEARCH($W$3,V1)))</xm:f>
            <xm:f>$W$3</xm:f>
            <x14:dxf>
              <fill>
                <patternFill>
                  <bgColor theme="0" tint="-0.14996795556505021"/>
                </patternFill>
              </fill>
            </x14:dxf>
          </x14:cfRule>
          <xm:sqref>V1:W1048576</xm:sqref>
        </x14:conditionalFormatting>
        <x14:conditionalFormatting xmlns:xm="http://schemas.microsoft.com/office/excel/2006/main">
          <x14:cfRule type="containsText" priority="69" operator="containsText" id="{C3B457B9-6BBB-4147-85E7-7EC3FDEF5A3C}">
            <xm:f>NOT(ISERROR(SEARCH($X$12,X1)))</xm:f>
            <xm:f>$X$12</xm:f>
            <x14:dxf>
              <fill>
                <patternFill>
                  <bgColor rgb="FFE2A7FF"/>
                </patternFill>
              </fill>
            </x14:dxf>
          </x14:cfRule>
          <x14:cfRule type="containsText" priority="70" operator="containsText" id="{73EDA3E1-F366-4B08-B2A5-EC9A10462D99}">
            <xm:f>NOT(ISERROR(SEARCH($X$4,X1)))</xm:f>
            <xm:f>$X$4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" operator="containsText" id="{E9B5C0A6-D9C5-4D08-8198-7A0EF7515E7F}">
            <xm:f>NOT(ISERROR(SEARCH($X$2,X1)))</xm:f>
            <xm:f>$X$2</xm:f>
            <x14:dxf>
              <fill>
                <patternFill>
                  <bgColor rgb="FFFF99CC"/>
                </patternFill>
              </fill>
            </x14:dxf>
          </x14:cfRule>
          <xm:sqref>X1:X1048576</xm:sqref>
        </x14:conditionalFormatting>
        <x14:conditionalFormatting xmlns:xm="http://schemas.microsoft.com/office/excel/2006/main">
          <x14:cfRule type="containsText" priority="65" operator="containsText" id="{DC5D45FC-D9F4-415C-A3CA-50D48E0FA290}">
            <xm:f>NOT(ISERROR(SEARCH($Y$12,Y1)))</xm:f>
            <xm:f>$Y$12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66" operator="containsText" id="{D99699D6-8D9F-4B19-80FC-1213B0F915E9}">
            <xm:f>NOT(ISERROR(SEARCH($Y$4,Y1)))</xm:f>
            <xm:f>$Y$4</xm:f>
            <x14:dxf>
              <fill>
                <patternFill>
                  <bgColor theme="6" tint="0.39994506668294322"/>
                </patternFill>
              </fill>
            </x14:dxf>
          </x14:cfRule>
          <x14:cfRule type="containsText" priority="67" operator="containsText" id="{67FCDE52-B1C7-4AC0-B28F-8619DB171BBC}">
            <xm:f>NOT(ISERROR(SEARCH($Y$3,Y1)))</xm:f>
            <xm:f>$Y$3</xm:f>
            <x14:dxf>
              <fill>
                <patternFill>
                  <bgColor rgb="FFFFC111"/>
                </patternFill>
              </fill>
            </x14:dxf>
          </x14:cfRule>
          <x14:cfRule type="containsText" priority="68" operator="containsText" id="{BD012DAE-E368-4956-813E-9C7263B7AFC9}">
            <xm:f>NOT(ISERROR(SEARCH($Y$2,Y1)))</xm:f>
            <xm:f>$Y$2</xm:f>
            <x14:dxf>
              <fill>
                <patternFill>
                  <bgColor theme="1" tint="0.34998626667073579"/>
                </patternFill>
              </fill>
            </x14:dxf>
          </x14:cfRule>
          <x14:cfRule type="containsText" priority="64" operator="containsText" id="{A21885B7-8029-4565-9ED6-021D77E848F8}">
            <xm:f>NOT(ISERROR(SEARCH($Y$33,Y1)))</xm:f>
            <xm:f>$Y$33</xm:f>
            <x14:dxf>
              <fill>
                <patternFill>
                  <bgColor theme="7" tint="-0.24994659260841701"/>
                </patternFill>
              </fill>
            </x14:dxf>
          </x14:cfRule>
          <xm:sqref>Y1:Y1048576</xm:sqref>
        </x14:conditionalFormatting>
        <x14:conditionalFormatting xmlns:xm="http://schemas.microsoft.com/office/excel/2006/main">
          <x14:cfRule type="containsText" priority="63" operator="containsText" id="{3C37D4F9-B14B-4F9C-8930-916CFF086B6D}">
            <xm:f>NOT(ISERROR(SEARCH($Z$2,Z1)))</xm:f>
            <xm:f>$Z$2</xm:f>
            <x14:dxf>
              <fill>
                <patternFill>
                  <bgColor rgb="FFCC3300"/>
                </patternFill>
              </fill>
            </x14:dxf>
          </x14:cfRule>
          <x14:cfRule type="containsText" priority="62" operator="containsText" id="{8867C89A-C907-4621-AB45-3B22E84F0CF2}">
            <xm:f>NOT(ISERROR(SEARCH($Z$3,Z1)))</xm:f>
            <xm:f>$Z$3</xm:f>
            <x14:dxf>
              <fill>
                <patternFill>
                  <bgColor theme="1" tint="0.499984740745262"/>
                </patternFill>
              </fill>
            </x14:dxf>
          </x14:cfRule>
          <x14:cfRule type="containsText" priority="61" operator="containsText" id="{405A8ED2-5BFB-4D75-B67F-920140877975}">
            <xm:f>NOT(ISERROR(SEARCH($Z$4,Z1)))</xm:f>
            <xm:f>$Z$4</xm:f>
            <x14:dxf>
              <fill>
                <patternFill>
                  <bgColor rgb="FFFF0000"/>
                </patternFill>
              </fill>
            </x14:dxf>
          </x14:cfRule>
          <x14:cfRule type="containsText" priority="59" operator="containsText" id="{6397CF0A-CC90-4C41-8A37-9EA6164779F1}">
            <xm:f>NOT(ISERROR(SEARCH($Z$5,Z1)))</xm:f>
            <xm:f>$Z$5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58" operator="containsText" id="{645E6430-2945-4A89-9468-5AF0073D71C2}">
            <xm:f>NOT(ISERROR(SEARCH($Z$5,Z1)))</xm:f>
            <xm:f>$Z$5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57" operator="containsText" id="{81A1D39A-1783-41D5-868C-37D076A85124}">
            <xm:f>NOT(ISERROR(SEARCH($Z$8,Z1)))</xm:f>
            <xm:f>$Z$8</xm:f>
            <x14:dxf>
              <fill>
                <patternFill>
                  <bgColor rgb="FFFE6E6E"/>
                </patternFill>
              </fill>
            </x14:dxf>
          </x14:cfRule>
          <x14:cfRule type="containsText" priority="56" operator="containsText" id="{78ADEC70-5333-41E5-9A93-9C6FF32FC4BC}">
            <xm:f>NOT(ISERROR(SEARCH($Z$14,Z1)))</xm:f>
            <xm:f>$Z$14</xm:f>
            <x14:dxf>
              <fill>
                <patternFill>
                  <bgColor rgb="FFFDB9B9"/>
                </patternFill>
              </fill>
            </x14:dxf>
          </x14:cfRule>
          <x14:cfRule type="containsText" priority="60" operator="containsText" id="{3899E1A4-4087-4AAC-8D58-B09432513A97}">
            <xm:f>NOT(ISERROR(SEARCH($Z$5,Z1)))</xm:f>
            <xm:f>$Z$5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Z1:Z1048576</xm:sqref>
        </x14:conditionalFormatting>
        <x14:conditionalFormatting xmlns:xm="http://schemas.microsoft.com/office/excel/2006/main">
          <x14:cfRule type="containsText" priority="55" operator="containsText" id="{3EE13E77-54F4-4008-994B-5ABDE47E47F0}">
            <xm:f>NOT(ISERROR(SEARCH($AA$2,AA1)))</xm:f>
            <xm:f>$AA$2</xm:f>
            <x14:dxf>
              <fill>
                <patternFill>
                  <bgColor rgb="FFEDC5EB"/>
                </patternFill>
              </fill>
            </x14:dxf>
          </x14:cfRule>
          <x14:cfRule type="containsText" priority="54" operator="containsText" id="{4F7F6BDD-7598-4AD4-A7E0-336A1E5AF690}">
            <xm:f>NOT(ISERROR(SEARCH($AA$3,AA1)))</xm:f>
            <xm:f>$AA$3</xm:f>
            <x14:dxf>
              <fill>
                <patternFill>
                  <bgColor rgb="FF9954CC"/>
                </patternFill>
              </fill>
            </x14:dxf>
          </x14:cfRule>
          <x14:cfRule type="containsText" priority="53" operator="containsText" id="{F852DA8B-DCCE-4622-A101-07B887FDAC60}">
            <xm:f>NOT(ISERROR(SEARCH($AA$4,AA1)))</xm:f>
            <xm:f>$AA$4</xm:f>
            <x14:dxf>
              <fill>
                <patternFill>
                  <bgColor rgb="FFEBCC9F"/>
                </patternFill>
              </fill>
            </x14:dxf>
          </x14:cfRule>
          <x14:cfRule type="containsText" priority="52" operator="containsText" id="{4279CB2F-1F85-419E-B88A-442D5725E303}">
            <xm:f>NOT(ISERROR(SEARCH($AA$6,AA1)))</xm:f>
            <xm:f>$AA$6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51" operator="containsText" id="{0916A6C3-0E09-4DB5-A0D6-66C02B4DA691}">
            <xm:f>NOT(ISERROR(SEARCH($AA$34,AA1)))</xm:f>
            <xm:f>$AA$34</xm:f>
            <x14:dxf>
              <fill>
                <patternFill>
                  <bgColor rgb="FFAB11AB"/>
                </patternFill>
              </fill>
            </x14:dxf>
          </x14:cfRule>
          <xm:sqref>AA1:AA1048576</xm:sqref>
        </x14:conditionalFormatting>
        <x14:conditionalFormatting xmlns:xm="http://schemas.microsoft.com/office/excel/2006/main">
          <x14:cfRule type="containsText" priority="50" operator="containsText" id="{742BF6AF-1A2B-41AD-A050-F9085961BFA4}">
            <xm:f>NOT(ISERROR(SEARCH($AB$3,AB1)))</xm:f>
            <xm:f>$AB$3</xm:f>
            <x14:dxf>
              <fill>
                <patternFill>
                  <bgColor rgb="FFC00000"/>
                </patternFill>
              </fill>
            </x14:dxf>
          </x14:cfRule>
          <xm:sqref>AB1:AB1048576</xm:sqref>
        </x14:conditionalFormatting>
        <x14:conditionalFormatting xmlns:xm="http://schemas.microsoft.com/office/excel/2006/main">
          <x14:cfRule type="containsText" priority="47" operator="containsText" id="{570FA06E-3F35-492B-8341-EB5C2A9CD97C}">
            <xm:f>NOT(ISERROR(SEARCH($AC$4,AC1)))</xm:f>
            <xm:f>$AC$4</xm:f>
            <x14:dxf>
              <fill>
                <patternFill>
                  <bgColor rgb="FFFFCDDE"/>
                </patternFill>
              </fill>
            </x14:dxf>
          </x14:cfRule>
          <x14:cfRule type="containsText" priority="48" operator="containsText" id="{2AD03B73-767C-413F-AB01-E0381C5DF90B}">
            <xm:f>NOT(ISERROR(SEARCH($AC$3,AC1)))</xm:f>
            <xm:f>$AC$3</xm:f>
            <x14:dxf>
              <fill>
                <patternFill>
                  <bgColor rgb="FFF80852"/>
                </patternFill>
              </fill>
            </x14:dxf>
          </x14:cfRule>
          <x14:cfRule type="containsText" priority="49" operator="containsText" id="{5CD62CE9-1E60-4947-A4E4-473C406F39F3}">
            <xm:f>NOT(ISERROR(SEARCH($AC$2,AC1)))</xm:f>
            <xm:f>$AC$2</xm:f>
            <x14:dxf>
              <fill>
                <patternFill>
                  <bgColor rgb="FFFCF56A"/>
                </patternFill>
              </fill>
            </x14:dxf>
          </x14:cfRule>
          <x14:cfRule type="containsText" priority="43" operator="containsText" id="{BF943D32-2F9F-4910-B83B-E9B05FBE8F40}">
            <xm:f>NOT(ISERROR(SEARCH($AC$28,AC1)))</xm:f>
            <xm:f>$AC$28</xm:f>
            <x14:dxf>
              <fill>
                <patternFill>
                  <bgColor rgb="FFD175A3"/>
                </patternFill>
              </fill>
            </x14:dxf>
          </x14:cfRule>
          <x14:cfRule type="containsText" priority="44" operator="containsText" id="{ECE10FA3-33E9-4C05-B509-0D5F8D2AA454}">
            <xm:f>NOT(ISERROR(SEARCH($AC$9,AC1)))</xm:f>
            <xm:f>$AC$9</xm:f>
            <x14:dxf>
              <fill>
                <patternFill>
                  <bgColor rgb="FFFFFADD"/>
                </patternFill>
              </fill>
            </x14:dxf>
          </x14:cfRule>
          <x14:cfRule type="containsText" priority="45" operator="containsText" id="{4CAC2798-2484-4450-B121-54438E23FBD6}">
            <xm:f>NOT(ISERROR(SEARCH($AC$8,AC1)))</xm:f>
            <xm:f>$AC$8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6" operator="containsText" id="{6CE6FEAF-FFEB-43EF-8D6F-085C4797971A}">
            <xm:f>NOT(ISERROR(SEARCH($AC$7,AC1)))</xm:f>
            <xm:f>$AC$7</xm:f>
            <x14:dxf>
              <fill>
                <patternFill>
                  <bgColor theme="8" tint="0.39994506668294322"/>
                </patternFill>
              </fill>
            </x14:dxf>
          </x14:cfRule>
          <xm:sqref>AC1:AC1048576</xm:sqref>
        </x14:conditionalFormatting>
        <x14:conditionalFormatting xmlns:xm="http://schemas.microsoft.com/office/excel/2006/main">
          <x14:cfRule type="containsText" priority="38" operator="containsText" id="{B01F2004-7CC4-4C37-A0A3-D5B05D635931}">
            <xm:f>NOT(ISERROR(SEARCH($AD$8,AD1)))</xm:f>
            <xm:f>$AD$8</xm:f>
            <x14:dxf>
              <fill>
                <patternFill>
                  <bgColor rgb="FF009AD0"/>
                </patternFill>
              </fill>
            </x14:dxf>
          </x14:cfRule>
          <x14:cfRule type="containsText" priority="40" operator="containsText" id="{695290D3-D9F7-4D93-95F5-6B3CADCCCE67}">
            <xm:f>NOT(ISERROR(SEARCH($AD$4,AD1)))</xm:f>
            <xm:f>$AD$4</xm:f>
            <x14:dxf>
              <fill>
                <patternFill>
                  <bgColor rgb="FF00B000"/>
                </patternFill>
              </fill>
            </x14:dxf>
          </x14:cfRule>
          <x14:cfRule type="containsText" priority="41" operator="containsText" id="{DE2C1247-B3A0-4750-B9A8-947DF93D83E0}">
            <xm:f>NOT(ISERROR(SEARCH($AD$3,AD1)))</xm:f>
            <xm:f>$AD$3</xm:f>
            <x14:dxf>
              <fill>
                <patternFill>
                  <bgColor rgb="FFFA4C06"/>
                </patternFill>
              </fill>
            </x14:dxf>
          </x14:cfRule>
          <x14:cfRule type="containsText" priority="42" operator="containsText" id="{AB2B67A0-F8C9-4D5F-AC7E-C968D6BEDDC8}">
            <xm:f>NOT(ISERROR(SEARCH($AD$2,AD1)))</xm:f>
            <xm:f>$AD$2</xm:f>
            <x14:dxf>
              <fill>
                <patternFill>
                  <bgColor rgb="FFFF3399"/>
                </patternFill>
              </fill>
            </x14:dxf>
          </x14:cfRule>
          <x14:cfRule type="containsText" priority="37" operator="containsText" id="{F00C6A8A-6DC4-454A-8793-E1CF2ED178A6}">
            <xm:f>NOT(ISERROR(SEARCH($AD$17,AD1)))</xm:f>
            <xm:f>$AD$17</xm:f>
            <x14:dxf>
              <fill>
                <patternFill>
                  <bgColor rgb="FFA62FC7"/>
                </patternFill>
              </fill>
            </x14:dxf>
          </x14:cfRule>
          <x14:cfRule type="containsText" priority="39" operator="containsText" id="{FCFB4B1F-1BB5-463F-BE6B-250DAD1DF705}">
            <xm:f>NOT(ISERROR(SEARCH($AD$6,AD1)))</xm:f>
            <xm:f>$AD$6</xm:f>
            <x14:dxf>
              <fill>
                <patternFill>
                  <bgColor rgb="FFFCC704"/>
                </patternFill>
              </fill>
            </x14:dxf>
          </x14:cfRule>
          <xm:sqref>AD1:AE1048576</xm:sqref>
        </x14:conditionalFormatting>
        <x14:conditionalFormatting xmlns:xm="http://schemas.microsoft.com/office/excel/2006/main">
          <x14:cfRule type="containsText" priority="35" operator="containsText" id="{9A36A2C3-637A-4EC0-AF99-C059CBF73564}">
            <xm:f>NOT(ISERROR(SEARCH($AF$33,AF1)))</xm:f>
            <xm:f>$AF$33</xm:f>
            <x14:dxf>
              <fill>
                <patternFill>
                  <bgColor theme="6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ontainsText" priority="30" operator="containsText" id="{7271325F-0064-49D2-A0CD-4B5411924F21}">
            <xm:f>NOT(ISERROR(SEARCH($AG$16,AG1)))</xm:f>
            <xm:f>$AG$16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32" operator="containsText" id="{A54C12EC-3F2C-4FEB-AB72-F8DE052988BE}">
            <xm:f>NOT(ISERROR(SEARCH($AG$9,AG1)))</xm:f>
            <xm:f>$AG$9</xm:f>
            <x14:dxf>
              <fill>
                <patternFill>
                  <bgColor theme="2" tint="-0.499984740745262"/>
                </patternFill>
              </fill>
            </x14:dxf>
          </x14:cfRule>
          <x14:cfRule type="containsText" priority="31" operator="containsText" id="{561B9951-11A6-4FB9-AB1C-1D40269CBB6F}">
            <xm:f>NOT(ISERROR(SEARCH($AG$14,AG1)))</xm:f>
            <xm:f>$AG$14</xm:f>
            <x14:dxf>
              <fill>
                <patternFill>
                  <bgColor theme="1" tint="0.24994659260841701"/>
                </patternFill>
              </fill>
            </x14:dxf>
          </x14:cfRule>
          <x14:cfRule type="containsText" priority="34" operator="containsText" id="{BA95FE55-7540-4246-80D5-F6967FCAF2B6}">
            <xm:f>NOT(ISERROR(SEARCH($AG$3,AG1)))</xm:f>
            <xm:f>$AG$3</xm:f>
            <x14:dxf>
              <fill>
                <patternFill>
                  <bgColor theme="0" tint="-4.9989318521683403E-2"/>
                </patternFill>
              </fill>
            </x14:dxf>
          </x14:cfRule>
          <x14:cfRule type="containsText" priority="33" operator="containsText" id="{B6189728-8F71-494C-9D25-81FC2081F0B4}">
            <xm:f>NOT(ISERROR(SEARCH($AH$12,AG1)))</xm:f>
            <xm:f>$AH$12</xm:f>
            <x14:dxf>
              <fill>
                <patternFill>
                  <bgColor theme="0" tint="-0.24994659260841701"/>
                </patternFill>
              </fill>
            </x14:dxf>
          </x14:cfRule>
          <xm:sqref>AG1:AH1048576</xm:sqref>
        </x14:conditionalFormatting>
        <x14:conditionalFormatting xmlns:xm="http://schemas.microsoft.com/office/excel/2006/main">
          <x14:cfRule type="containsText" priority="29" operator="containsText" id="{4E6EA635-02F0-4184-90DD-75B0E3225710}">
            <xm:f>NOT(ISERROR(SEARCH($AI$2,AI1)))</xm:f>
            <xm:f>$AI$2</xm:f>
            <x14:dxf>
              <fill>
                <patternFill>
                  <bgColor rgb="FFFF0066"/>
                </patternFill>
              </fill>
            </x14:dxf>
          </x14:cfRule>
          <x14:cfRule type="containsText" priority="28" operator="containsText" id="{410D0ECE-FA80-41EE-9E7E-F730344A036C}">
            <xm:f>NOT(ISERROR(SEARCH($AI$3,AI1)))</xm:f>
            <xm:f>$AI$3</xm:f>
            <x14:dxf>
              <fill>
                <patternFill>
                  <bgColor rgb="FF0000CC"/>
                </patternFill>
              </fill>
            </x14:dxf>
          </x14:cfRule>
          <x14:cfRule type="containsText" priority="27" operator="containsText" id="{BC9149D6-42C5-44F8-802C-0E334D38055D}">
            <xm:f>NOT(ISERROR(SEARCH($AI$4,AI1)))</xm:f>
            <xm:f>$AI$4</xm:f>
            <x14:dxf>
              <fill>
                <patternFill>
                  <bgColor rgb="FFF87A08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ontainsText" priority="26" operator="containsText" id="{6B112085-F5AB-4C57-AC63-0D8E3FBAB382}">
            <xm:f>NOT(ISERROR(SEARCH($AJ$2,AJ1)))</xm:f>
            <xm:f>$AJ$2</xm:f>
            <x14:dxf>
              <fill>
                <patternFill>
                  <bgColor rgb="FF70257F"/>
                </patternFill>
              </fill>
            </x14:dxf>
          </x14:cfRule>
          <x14:cfRule type="containsText" priority="25" operator="containsText" id="{EC8017BF-C0EB-41D9-8DA3-033EF97BB4E0}">
            <xm:f>NOT(ISERROR(SEARCH($AJ$3,AJ1)))</xm:f>
            <xm:f>$AJ$3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3" operator="containsText" id="{798A0C48-6E20-4303-B810-73B662D81BC0}">
            <xm:f>NOT(ISERROR(SEARCH($AJ$5,AJ1)))</xm:f>
            <xm:f>$AJ$5</xm:f>
            <x14:dxf>
              <fill>
                <patternFill>
                  <bgColor rgb="FFB5D2ED"/>
                </patternFill>
              </fill>
            </x14:dxf>
          </x14:cfRule>
          <x14:cfRule type="containsText" priority="22" operator="containsText" id="{E9B0229B-8A63-4AD9-9627-FC9A2AA1E41C}">
            <xm:f>NOT(ISERROR(SEARCH($AJ$7,AJ1)))</xm:f>
            <xm:f>$AJ$7</xm:f>
            <x14:dxf>
              <fill>
                <patternFill>
                  <bgColor rgb="FFDE07EF"/>
                </patternFill>
              </fill>
            </x14:dxf>
          </x14:cfRule>
          <x14:cfRule type="containsText" priority="21" operator="containsText" id="{13FFBD2B-3CAF-49A1-B659-E6BCFE597D3C}">
            <xm:f>NOT(ISERROR(SEARCH($AJ$8,AJ1)))</xm:f>
            <xm:f>$AJ$8</xm:f>
            <x14:dxf>
              <fill>
                <patternFill>
                  <bgColor rgb="FFFF99CC"/>
                </patternFill>
              </fill>
            </x14:dxf>
          </x14:cfRule>
          <x14:cfRule type="containsText" priority="24" operator="containsText" id="{F3913DCA-8C8B-4EE4-9574-E3AF88B84E37}">
            <xm:f>NOT(ISERROR(SEARCH($AJ$4,AJ1)))</xm:f>
            <xm:f>$AJ$4</xm:f>
            <x14:dxf>
              <fill>
                <patternFill>
                  <bgColor rgb="FF33CAFF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ontainsText" priority="17" operator="containsText" id="{323E7BFB-68AC-44D7-9F53-0DF6D2FB809F}">
            <xm:f>NOT(ISERROR(SEARCH($AK$17,AK1)))</xm:f>
            <xm:f>$AK$17</xm:f>
            <x14:dxf>
              <fill>
                <patternFill>
                  <bgColor rgb="FF5457C4"/>
                </patternFill>
              </fill>
            </x14:dxf>
          </x14:cfRule>
          <x14:cfRule type="containsText" priority="18" operator="containsText" id="{CF8E3FF1-FDC6-4C64-80A7-DC2448587486}">
            <xm:f>NOT(ISERROR(SEARCH($AK$8,AK1)))</xm:f>
            <xm:f>$AK$8</xm:f>
            <x14:dxf>
              <fill>
                <patternFill>
                  <bgColor rgb="FF264178"/>
                </patternFill>
              </fill>
            </x14:dxf>
          </x14:cfRule>
          <x14:cfRule type="containsText" priority="19" operator="containsText" id="{DD26BF3B-0407-4113-A1F1-B60D6F718D50}">
            <xm:f>NOT(ISERROR(SEARCH($AK$4,AK1)))</xm:f>
            <xm:f>$AK$4</xm:f>
            <x14:dxf>
              <fill>
                <patternFill>
                  <bgColor rgb="FF2634B4"/>
                </patternFill>
              </fill>
            </x14:dxf>
          </x14:cfRule>
          <x14:cfRule type="containsText" priority="20" operator="containsText" id="{702E7FE4-C75C-4A72-9857-F8784E2A5CD9}">
            <xm:f>NOT(ISERROR(SEARCH($AK$2,AK1)))</xm:f>
            <xm:f>$AK$2</xm:f>
            <x14:dxf>
              <fill>
                <patternFill>
                  <bgColor rgb="FF7276D0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ontainsText" priority="14" operator="containsText" id="{037C9932-4139-4795-BE6C-AE868C15738D}">
            <xm:f>NOT(ISERROR(SEARCH($AL$4,AL1)))</xm:f>
            <xm:f>$AL$4</xm:f>
            <x14:dxf>
              <fill>
                <patternFill>
                  <bgColor rgb="FF612A8A"/>
                </patternFill>
              </fill>
            </x14:dxf>
          </x14:cfRule>
          <x14:cfRule type="containsText" priority="15" operator="containsText" id="{F2CE810C-03AE-4DF1-80BD-62369DF9EF33}">
            <xm:f>NOT(ISERROR(SEARCH($AL$3,AL1)))</xm:f>
            <xm:f>$AL$3</xm:f>
            <x14:dxf>
              <fill>
                <patternFill>
                  <bgColor rgb="FFB5036D"/>
                </patternFill>
              </fill>
            </x14:dxf>
          </x14:cfRule>
          <x14:cfRule type="containsText" priority="16" operator="containsText" id="{FE387B2F-24EA-4185-9223-0D8FA664AC82}">
            <xm:f>NOT(ISERROR(SEARCH($AL$2,AL1)))</xm:f>
            <xm:f>$AL$2</xm:f>
            <x14:dxf>
              <fill>
                <patternFill>
                  <bgColor rgb="FF293483"/>
                </patternFill>
              </fill>
            </x14:dxf>
          </x14:cfRule>
          <xm:sqref>AL1:AL1048576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Albums</vt:lpstr>
      <vt:lpstr>The Eras Tour I</vt:lpstr>
      <vt:lpstr>The Eras Tour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Małgorzata Radomska</dc:creator>
  <cp:lastModifiedBy>Małgorzata Radomska</cp:lastModifiedBy>
  <dcterms:created xsi:type="dcterms:W3CDTF">2024-07-21T14:17:21Z</dcterms:created>
  <dcterms:modified xsi:type="dcterms:W3CDTF">2024-12-09T10:31:57Z</dcterms:modified>
</cp:coreProperties>
</file>