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270" yWindow="1635" windowWidth="10560" windowHeight="8250" tabRatio="600" firstSheet="0" activeTab="0" autoFilterDateGrouping="1"/>
  </bookViews>
  <sheets>
    <sheet name="BriefingSht" sheetId="1" state="visible" r:id="rId1"/>
    <sheet name="Parameter" sheetId="2" state="visible" r:id="rId2"/>
  </sheets>
  <definedNames>
    <definedName name="_xlnm.Print_Area" localSheetId="0">'BriefingSht'!$A$1:$P$37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[$-409]d\-mmm"/>
    <numFmt numFmtId="165" formatCode="[$-409]m/d/yyyy"/>
    <numFmt numFmtId="166" formatCode="[$-409]h:mm"/>
  </numFmts>
  <fonts count="27">
    <font>
      <name val="Calibri"/>
      <color rgb="FF000000"/>
      <sz val="11"/>
    </font>
    <font>
      <name val="Calibri"/>
      <family val="2"/>
      <b val="1"/>
      <color rgb="FF000000"/>
      <sz val="13"/>
    </font>
    <font>
      <name val="Calibri"/>
      <family val="2"/>
      <b val="1"/>
      <color rgb="FF000000"/>
      <sz val="11"/>
    </font>
    <font>
      <name val="Calibri"/>
      <family val="2"/>
      <color rgb="FF000000"/>
      <sz val="10"/>
    </font>
    <font>
      <name val="Calibri"/>
      <family val="2"/>
      <color rgb="FF000000"/>
      <sz val="13"/>
    </font>
    <font>
      <name val="Calibri"/>
      <family val="2"/>
      <b val="1"/>
      <color rgb="FF000000"/>
      <sz val="10"/>
    </font>
    <font>
      <name val="Calibri"/>
      <family val="2"/>
      <color rgb="FF000000"/>
      <sz val="12"/>
    </font>
    <font>
      <name val="Arial Black"/>
      <family val="2"/>
      <color rgb="FF000000"/>
      <sz val="12"/>
    </font>
    <font>
      <name val="Arial Nova Cond Light"/>
      <family val="2"/>
      <color rgb="FF000000"/>
      <sz val="10"/>
    </font>
    <font>
      <name val="Arial Nova Cond Light"/>
      <family val="2"/>
      <i val="1"/>
      <color rgb="FF000000"/>
      <sz val="10"/>
      <u val="single"/>
    </font>
    <font>
      <name val="Arial Nova Cond Light"/>
      <family val="2"/>
      <color rgb="FF000000"/>
      <sz val="11"/>
    </font>
    <font>
      <name val="Calibri"/>
      <family val="2"/>
      <color rgb="FFBFBFBF"/>
      <sz val="9"/>
    </font>
    <font>
      <name val="Calibri"/>
      <family val="2"/>
      <color rgb="FF000000"/>
      <sz val="9"/>
    </font>
    <font>
      <name val="Arial Nova Cond Light"/>
      <family val="2"/>
      <b val="1"/>
      <color theme="1"/>
      <sz val="10"/>
    </font>
    <font>
      <name val="Arial Nova Cond Light"/>
      <family val="2"/>
      <color theme="1"/>
      <sz val="10"/>
    </font>
    <font>
      <name val="Calibri"/>
      <family val="2"/>
      <b val="1"/>
      <color rgb="FF000000"/>
      <sz val="9"/>
    </font>
    <font>
      <name val="Calibri"/>
      <family val="2"/>
      <b val="1"/>
      <color theme="1"/>
      <sz val="9"/>
    </font>
    <font>
      <name val="Calibri"/>
      <family val="2"/>
      <sz val="11"/>
    </font>
    <font>
      <name val="Arial Nova Cond Light"/>
      <family val="2"/>
      <color rgb="FF000000"/>
      <sz val="9"/>
    </font>
    <font>
      <name val="Calibri"/>
      <family val="2"/>
      <color theme="1"/>
      <sz val="9"/>
    </font>
    <font>
      <name val="Calibri"/>
      <family val="2"/>
      <color theme="1"/>
      <sz val="11"/>
    </font>
    <font>
      <name val="宋体"/>
      <charset val="134"/>
      <family val="3"/>
      <sz val="9"/>
    </font>
    <font>
      <name val="Calibri"/>
      <charset val="134"/>
      <family val="2"/>
      <color rgb="FF3F3F76"/>
      <sz val="11"/>
      <scheme val="minor"/>
    </font>
    <font>
      <name val="Calibri"/>
      <charset val="134"/>
      <family val="2"/>
      <b val="1"/>
      <color rgb="FF3F3F3F"/>
      <sz val="11"/>
      <scheme val="minor"/>
    </font>
    <font>
      <name val="Calibri"/>
      <family val="2"/>
      <sz val="8"/>
    </font>
    <font>
      <name val="微软雅黑"/>
      <charset val="134"/>
      <family val="2"/>
      <color rgb="FF3F3F76"/>
      <sz val="11"/>
    </font>
    <font>
      <name val="微软雅黑"/>
      <charset val="134"/>
      <family val="2"/>
      <b val="1"/>
      <color rgb="FF3F3F3F"/>
      <sz val="11"/>
    </font>
  </fonts>
  <fills count="4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dotted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dotted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tted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2" fillId="2" borderId="44" applyAlignment="1">
      <alignment vertical="center"/>
    </xf>
    <xf numFmtId="0" fontId="23" fillId="3" borderId="45" applyAlignment="1">
      <alignment vertical="center"/>
    </xf>
  </cellStyleXfs>
  <cellXfs count="142">
    <xf numFmtId="0" fontId="0" fillId="0" borderId="0" pivotButton="0" quotePrefix="0" xfId="0"/>
    <xf numFmtId="0" fontId="1" fillId="0" borderId="1" pivotButton="0" quotePrefix="0" xfId="0"/>
    <xf numFmtId="0" fontId="1" fillId="0" borderId="2" applyAlignment="1" pivotButton="0" quotePrefix="0" xfId="0">
      <alignment horizontal="right"/>
    </xf>
    <xf numFmtId="0" fontId="1" fillId="0" borderId="2" pivotButton="0" quotePrefix="0" xfId="0"/>
    <xf numFmtId="0" fontId="2" fillId="0" borderId="2" pivotButton="0" quotePrefix="0" xfId="0"/>
    <xf numFmtId="0" fontId="1" fillId="0" borderId="3" applyAlignment="1" pivotButton="0" quotePrefix="0" xfId="0">
      <alignment horizontal="right"/>
    </xf>
    <xf numFmtId="0" fontId="3" fillId="0" borderId="2" applyAlignment="1" pivotButton="0" quotePrefix="0" xfId="0">
      <alignment horizontal="right"/>
    </xf>
    <xf numFmtId="164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3" fillId="0" borderId="5" pivotButton="0" quotePrefix="0" xfId="0"/>
    <xf numFmtId="0" fontId="3" fillId="0" borderId="0" pivotButton="0" quotePrefix="0" xfId="0"/>
    <xf numFmtId="0" fontId="3" fillId="0" borderId="6" pivotButton="0" quotePrefix="0" xfId="0"/>
    <xf numFmtId="0" fontId="3" fillId="0" borderId="7" pivotButton="0" quotePrefix="0" xfId="0"/>
    <xf numFmtId="0" fontId="5" fillId="0" borderId="6" pivotButton="0" quotePrefix="0" xfId="0"/>
    <xf numFmtId="0" fontId="3" fillId="0" borderId="8" applyAlignment="1" pivotButton="0" quotePrefix="0" xfId="0">
      <alignment horizontal="left" vertical="center"/>
    </xf>
    <xf numFmtId="0" fontId="3" fillId="0" borderId="9" pivotButton="0" quotePrefix="0" xfId="0"/>
    <xf numFmtId="0" fontId="4" fillId="0" borderId="9" applyAlignment="1" pivotButton="0" quotePrefix="0" xfId="0">
      <alignment horizontal="left"/>
    </xf>
    <xf numFmtId="0" fontId="3" fillId="0" borderId="10" pivotButton="0" quotePrefix="0" xfId="0"/>
    <xf numFmtId="0" fontId="3" fillId="0" borderId="11" pivotButton="0" quotePrefix="0" xfId="0"/>
    <xf numFmtId="0" fontId="6" fillId="0" borderId="9" applyAlignment="1" pivotButton="0" quotePrefix="0" xfId="0">
      <alignment horizontal="left"/>
    </xf>
    <xf numFmtId="0" fontId="3" fillId="0" borderId="12" applyAlignment="1" pivotButton="0" quotePrefix="0" xfId="0">
      <alignment horizontal="left" vertical="center"/>
    </xf>
    <xf numFmtId="0" fontId="3" fillId="0" borderId="13" pivotButton="0" quotePrefix="0" xfId="0"/>
    <xf numFmtId="0" fontId="4" fillId="0" borderId="13" applyAlignment="1" pivotButton="0" quotePrefix="0" xfId="0">
      <alignment horizontal="left"/>
    </xf>
    <xf numFmtId="0" fontId="3" fillId="0" borderId="14" pivotButton="0" quotePrefix="0" xfId="0"/>
    <xf numFmtId="0" fontId="4" fillId="0" borderId="0" pivotButton="0" quotePrefix="0" xfId="0"/>
    <xf numFmtId="0" fontId="6" fillId="0" borderId="13" applyAlignment="1" pivotButton="0" quotePrefix="0" xfId="0">
      <alignment horizontal="left"/>
    </xf>
    <xf numFmtId="0" fontId="0" fillId="0" borderId="15" pivotButton="0" quotePrefix="0" xfId="0"/>
    <xf numFmtId="166" fontId="4" fillId="0" borderId="13" applyAlignment="1" pivotButton="0" quotePrefix="0" xfId="0">
      <alignment horizontal="left"/>
    </xf>
    <xf numFmtId="0" fontId="4" fillId="0" borderId="15" applyAlignment="1" pivotButton="0" quotePrefix="0" xfId="0">
      <alignment horizontal="right"/>
    </xf>
    <xf numFmtId="0" fontId="7" fillId="0" borderId="1" applyAlignment="1" pivotButton="0" quotePrefix="0" xfId="0">
      <alignment vertical="top"/>
    </xf>
    <xf numFmtId="0" fontId="8" fillId="0" borderId="2" applyAlignment="1" pivotButton="0" quotePrefix="0" xfId="0">
      <alignment vertical="top"/>
    </xf>
    <xf numFmtId="0" fontId="8" fillId="0" borderId="4" applyAlignment="1" pivotButton="0" quotePrefix="0" xfId="0">
      <alignment vertical="top"/>
    </xf>
    <xf numFmtId="0" fontId="7" fillId="0" borderId="5" applyAlignment="1" pivotButton="0" quotePrefix="0" xfId="0">
      <alignment vertical="top"/>
    </xf>
    <xf numFmtId="0" fontId="8" fillId="0" borderId="0" applyAlignment="1" pivotButton="0" quotePrefix="0" xfId="0">
      <alignment horizontal="left" vertical="top"/>
    </xf>
    <xf numFmtId="0" fontId="8" fillId="0" borderId="0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7" fillId="0" borderId="5" pivotButton="0" quotePrefix="0" xfId="0"/>
    <xf numFmtId="0" fontId="9" fillId="0" borderId="0" applyAlignment="1" pivotButton="0" quotePrefix="0" xfId="0">
      <alignment vertical="top"/>
    </xf>
    <xf numFmtId="0" fontId="8" fillId="0" borderId="0" pivotButton="0" quotePrefix="0" xfId="0"/>
    <xf numFmtId="0" fontId="8" fillId="0" borderId="7" pivotButton="0" quotePrefix="0" xfId="0"/>
    <xf numFmtId="0" fontId="8" fillId="0" borderId="16" applyAlignment="1" pivotButton="0" quotePrefix="0" xfId="0">
      <alignment horizontal="left" vertical="center"/>
    </xf>
    <xf numFmtId="0" fontId="8" fillId="0" borderId="16" applyAlignment="1" pivotButton="0" quotePrefix="0" xfId="0">
      <alignment horizontal="right" vertical="center"/>
    </xf>
    <xf numFmtId="0" fontId="8" fillId="0" borderId="16" applyAlignment="1" pivotButton="0" quotePrefix="0" xfId="0">
      <alignment vertical="center"/>
    </xf>
    <xf numFmtId="0" fontId="8" fillId="0" borderId="17" applyAlignment="1" pivotButton="0" quotePrefix="0" xfId="0">
      <alignment horizontal="right" vertical="center"/>
    </xf>
    <xf numFmtId="0" fontId="3" fillId="0" borderId="18" pivotButton="0" quotePrefix="0" xfId="0"/>
    <xf numFmtId="0" fontId="10" fillId="0" borderId="19" applyAlignment="1" pivotButton="0" quotePrefix="0" xfId="0">
      <alignment horizontal="left" vertical="center"/>
    </xf>
    <xf numFmtId="0" fontId="10" fillId="0" borderId="20" applyAlignment="1" pivotButton="0" quotePrefix="0" xfId="0">
      <alignment horizontal="left" vertical="center"/>
    </xf>
    <xf numFmtId="0" fontId="10" fillId="0" borderId="21" applyAlignment="1" pivotButton="0" quotePrefix="0" xfId="0">
      <alignment horizontal="left" vertical="center"/>
    </xf>
    <xf numFmtId="0" fontId="10" fillId="0" borderId="22" applyAlignment="1" pivotButton="0" quotePrefix="0" xfId="0">
      <alignment horizontal="left" vertical="center"/>
    </xf>
    <xf numFmtId="0" fontId="8" fillId="0" borderId="19" applyAlignment="1" pivotButton="0" quotePrefix="0" xfId="0">
      <alignment horizontal="left" vertical="center"/>
    </xf>
    <xf numFmtId="0" fontId="8" fillId="0" borderId="20" applyAlignment="1" pivotButton="0" quotePrefix="0" xfId="0">
      <alignment horizontal="left" vertical="center"/>
    </xf>
    <xf numFmtId="0" fontId="8" fillId="0" borderId="21" applyAlignment="1" pivotButton="0" quotePrefix="0" xfId="0">
      <alignment horizontal="left" vertical="center"/>
    </xf>
    <xf numFmtId="0" fontId="8" fillId="0" borderId="22" applyAlignment="1" pivotButton="0" quotePrefix="0" xfId="0">
      <alignment horizontal="left" vertical="center"/>
    </xf>
    <xf numFmtId="0" fontId="3" fillId="0" borderId="23" pivotButton="0" quotePrefix="0" xfId="0"/>
    <xf numFmtId="0" fontId="10" fillId="0" borderId="24" applyAlignment="1" pivotButton="0" quotePrefix="0" xfId="0">
      <alignment horizontal="left" vertical="center"/>
    </xf>
    <xf numFmtId="0" fontId="10" fillId="0" borderId="25" applyAlignment="1" pivotButton="0" quotePrefix="0" xfId="0">
      <alignment horizontal="left" vertical="center"/>
    </xf>
    <xf numFmtId="0" fontId="10" fillId="0" borderId="26" applyAlignment="1" pivotButton="0" quotePrefix="0" xfId="0">
      <alignment horizontal="left" vertical="center"/>
    </xf>
    <xf numFmtId="0" fontId="8" fillId="0" borderId="24" applyAlignment="1" pivotButton="0" quotePrefix="0" xfId="0">
      <alignment horizontal="left" vertical="center"/>
    </xf>
    <xf numFmtId="0" fontId="8" fillId="0" borderId="25" applyAlignment="1" pivotButton="0" quotePrefix="0" xfId="0">
      <alignment horizontal="left" vertical="center"/>
    </xf>
    <xf numFmtId="0" fontId="8" fillId="0" borderId="26" applyAlignment="1" pivotButton="0" quotePrefix="0" xfId="0">
      <alignment horizontal="left" vertical="center"/>
    </xf>
    <xf numFmtId="0" fontId="11" fillId="0" borderId="12" applyAlignment="1" pivotButton="0" quotePrefix="0" xfId="0">
      <alignment vertical="center"/>
    </xf>
    <xf numFmtId="0" fontId="12" fillId="0" borderId="13" pivotButton="0" quotePrefix="0" xfId="0"/>
    <xf numFmtId="0" fontId="13" fillId="0" borderId="13" applyAlignment="1" pivotButton="0" quotePrefix="0" xfId="0">
      <alignment horizontal="left"/>
    </xf>
    <xf numFmtId="0" fontId="14" fillId="0" borderId="13" applyAlignment="1" pivotButton="0" quotePrefix="0" xfId="0">
      <alignment horizontal="right"/>
    </xf>
    <xf numFmtId="0" fontId="15" fillId="0" borderId="13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15" fillId="0" borderId="27" pivotButton="0" quotePrefix="0" xfId="0"/>
    <xf numFmtId="0" fontId="15" fillId="0" borderId="13" pivotButton="0" quotePrefix="0" xfId="0"/>
    <xf numFmtId="0" fontId="14" fillId="0" borderId="13" applyAlignment="1" pivotButton="0" quotePrefix="0" xfId="0">
      <alignment horizontal="left"/>
    </xf>
    <xf numFmtId="0" fontId="14" fillId="0" borderId="28" applyAlignment="1" pivotButton="0" quotePrefix="0" xfId="0">
      <alignment horizontal="right"/>
    </xf>
    <xf numFmtId="0" fontId="15" fillId="0" borderId="29" pivotButton="0" quotePrefix="0" xfId="0"/>
    <xf numFmtId="0" fontId="8" fillId="0" borderId="15" applyAlignment="1" pivotButton="0" quotePrefix="0" xfId="0">
      <alignment horizontal="left"/>
    </xf>
    <xf numFmtId="0" fontId="2" fillId="0" borderId="13" pivotButton="0" quotePrefix="0" xfId="0"/>
    <xf numFmtId="0" fontId="8" fillId="0" borderId="30" pivotButton="0" quotePrefix="0" xfId="0"/>
    <xf numFmtId="0" fontId="15" fillId="0" borderId="12" pivotButton="0" quotePrefix="0" xfId="0"/>
    <xf numFmtId="0" fontId="8" fillId="0" borderId="30" applyAlignment="1" pivotButton="0" quotePrefix="0" xfId="0">
      <alignment horizontal="center" vertical="center"/>
    </xf>
    <xf numFmtId="0" fontId="2" fillId="0" borderId="0" pivotButton="0" quotePrefix="0" xfId="0"/>
    <xf numFmtId="0" fontId="16" fillId="0" borderId="12" pivotButton="0" quotePrefix="0" xfId="0"/>
    <xf numFmtId="0" fontId="16" fillId="0" borderId="13" pivotButton="0" quotePrefix="0" xfId="0"/>
    <xf numFmtId="0" fontId="8" fillId="0" borderId="30" applyAlignment="1" pivotButton="0" quotePrefix="0" xfId="0">
      <alignment horizontal="left" vertical="center"/>
    </xf>
    <xf numFmtId="0" fontId="12" fillId="0" borderId="31" pivotButton="0" quotePrefix="0" xfId="0"/>
    <xf numFmtId="0" fontId="8" fillId="0" borderId="32" applyAlignment="1" pivotButton="0" quotePrefix="0" xfId="0">
      <alignment horizontal="center" vertical="center"/>
    </xf>
    <xf numFmtId="0" fontId="8" fillId="0" borderId="7" applyAlignment="1" pivotButton="0" quotePrefix="0" xfId="0">
      <alignment horizontal="left"/>
    </xf>
    <xf numFmtId="0" fontId="12" fillId="0" borderId="0" pivotButton="0" quotePrefix="0" xfId="0"/>
    <xf numFmtId="0" fontId="8" fillId="0" borderId="33" applyAlignment="1" pivotButton="0" quotePrefix="0" xfId="0">
      <alignment horizontal="left" vertical="center"/>
    </xf>
    <xf numFmtId="0" fontId="19" fillId="0" borderId="13" pivotButton="0" quotePrefix="0" xfId="0"/>
    <xf numFmtId="0" fontId="19" fillId="0" borderId="34" pivotButton="0" quotePrefix="0" xfId="0"/>
    <xf numFmtId="0" fontId="14" fillId="0" borderId="34" applyAlignment="1" pivotButton="0" quotePrefix="0" xfId="0">
      <alignment horizontal="left"/>
    </xf>
    <xf numFmtId="0" fontId="8" fillId="0" borderId="35" applyAlignment="1" pivotButton="0" quotePrefix="0" xfId="0">
      <alignment horizontal="left" vertical="center"/>
    </xf>
    <xf numFmtId="0" fontId="15" fillId="0" borderId="8" pivotButton="0" quotePrefix="0" xfId="0"/>
    <xf numFmtId="0" fontId="15" fillId="0" borderId="9" pivotButton="0" quotePrefix="0" xfId="0"/>
    <xf numFmtId="0" fontId="14" fillId="0" borderId="9" applyAlignment="1" pivotButton="0" quotePrefix="0" xfId="0">
      <alignment horizontal="left"/>
    </xf>
    <xf numFmtId="0" fontId="14" fillId="0" borderId="9" applyAlignment="1" pivotButton="0" quotePrefix="0" xfId="0">
      <alignment horizontal="right"/>
    </xf>
    <xf numFmtId="0" fontId="8" fillId="0" borderId="11" applyAlignment="1" pivotButton="0" quotePrefix="0" xfId="0">
      <alignment horizontal="center" vertical="center"/>
    </xf>
    <xf numFmtId="0" fontId="15" fillId="0" borderId="36" pivotButton="0" quotePrefix="0" xfId="0"/>
    <xf numFmtId="0" fontId="15" fillId="0" borderId="37" pivotButton="0" quotePrefix="0" xfId="0"/>
    <xf numFmtId="0" fontId="14" fillId="0" borderId="37" applyAlignment="1" pivotButton="0" quotePrefix="0" xfId="0">
      <alignment horizontal="left"/>
    </xf>
    <xf numFmtId="0" fontId="16" fillId="0" borderId="37" applyAlignment="1" pivotButton="0" quotePrefix="0" xfId="0">
      <alignment horizontal="right"/>
    </xf>
    <xf numFmtId="0" fontId="18" fillId="0" borderId="38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20" fillId="0" borderId="0" pivotButton="0" quotePrefix="0" xfId="0"/>
    <xf numFmtId="164" fontId="0" fillId="0" borderId="0" pivotButton="0" quotePrefix="0" xfId="0"/>
    <xf numFmtId="0" fontId="0" fillId="0" borderId="39" pivotButton="0" quotePrefix="0" xfId="0"/>
    <xf numFmtId="0" fontId="0" fillId="0" borderId="0" pivotButton="0" quotePrefix="0" xfId="0"/>
    <xf numFmtId="0" fontId="15" fillId="0" borderId="39" pivotButton="0" quotePrefix="0" xfId="0"/>
    <xf numFmtId="0" fontId="15" fillId="0" borderId="40" pivotButton="0" quotePrefix="0" xfId="0"/>
    <xf numFmtId="0" fontId="5" fillId="0" borderId="39" pivotButton="0" quotePrefix="0" xfId="0"/>
    <xf numFmtId="0" fontId="8" fillId="0" borderId="0" applyAlignment="1" pivotButton="0" quotePrefix="0" xfId="0">
      <alignment horizontal="right"/>
    </xf>
    <xf numFmtId="0" fontId="8" fillId="0" borderId="40" applyAlignment="1" pivotButton="0" quotePrefix="0" xfId="0">
      <alignment horizontal="right"/>
    </xf>
    <xf numFmtId="0" fontId="15" fillId="0" borderId="0" pivotButton="0" quotePrefix="1" xfId="0"/>
    <xf numFmtId="0" fontId="15" fillId="0" borderId="0" pivotButton="0" quotePrefix="0" xfId="0"/>
    <xf numFmtId="0" fontId="15" fillId="0" borderId="41" pivotButton="0" quotePrefix="0" xfId="0"/>
    <xf numFmtId="0" fontId="12" fillId="0" borderId="42" pivotButton="0" quotePrefix="0" xfId="0"/>
    <xf numFmtId="0" fontId="8" fillId="0" borderId="43" applyAlignment="1" pivotButton="0" quotePrefix="0" xfId="0">
      <alignment horizontal="left"/>
    </xf>
    <xf numFmtId="0" fontId="8" fillId="0" borderId="40" pivotButton="0" quotePrefix="0" xfId="0"/>
    <xf numFmtId="0" fontId="12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left" vertical="center"/>
    </xf>
    <xf numFmtId="0" fontId="18" fillId="0" borderId="48" applyAlignment="1" pivotButton="0" quotePrefix="0" xfId="0">
      <alignment horizontal="left"/>
    </xf>
    <xf numFmtId="0" fontId="5" fillId="0" borderId="46" pivotButton="0" quotePrefix="0" xfId="0"/>
    <xf numFmtId="0" fontId="8" fillId="0" borderId="46" applyAlignment="1" pivotButton="0" quotePrefix="0" xfId="0">
      <alignment horizontal="right"/>
    </xf>
    <xf numFmtId="0" fontId="15" fillId="0" borderId="50" pivotButton="0" quotePrefix="0" xfId="0"/>
    <xf numFmtId="0" fontId="15" fillId="0" borderId="49" pivotButton="0" quotePrefix="0" xfId="0"/>
    <xf numFmtId="0" fontId="8" fillId="0" borderId="51" applyAlignment="1" pivotButton="0" quotePrefix="0" xfId="0">
      <alignment horizontal="right"/>
    </xf>
    <xf numFmtId="0" fontId="18" fillId="0" borderId="51" applyAlignment="1" pivotButton="0" quotePrefix="0" xfId="0">
      <alignment horizontal="left"/>
    </xf>
    <xf numFmtId="0" fontId="17" fillId="0" borderId="0" pivotButton="0" quotePrefix="0" xfId="0"/>
    <xf numFmtId="0" fontId="17" fillId="0" borderId="0" pivotButton="0" quotePrefix="0" xfId="0"/>
    <xf numFmtId="0" fontId="24" fillId="0" borderId="0" pivotButton="0" quotePrefix="0" xfId="0"/>
    <xf numFmtId="0" fontId="23" fillId="3" borderId="45" pivotButton="0" quotePrefix="0" xfId="2"/>
    <xf numFmtId="0" fontId="22" fillId="2" borderId="44" pivotButton="0" quotePrefix="0" xfId="1"/>
    <xf numFmtId="0" fontId="15" fillId="0" borderId="35" applyAlignment="1" pivotButton="0" quotePrefix="0" xfId="0">
      <alignment horizontal="left"/>
    </xf>
    <xf numFmtId="0" fontId="17" fillId="0" borderId="47" pivotButton="0" quotePrefix="0" xfId="0"/>
    <xf numFmtId="0" fontId="15" fillId="0" borderId="46" applyAlignment="1" pivotButton="0" quotePrefix="0" xfId="0">
      <alignment horizontal="left"/>
    </xf>
    <xf numFmtId="0" fontId="17" fillId="0" borderId="46" pivotButton="0" quotePrefix="0" xfId="0"/>
    <xf numFmtId="164" fontId="4" fillId="0" borderId="4" applyAlignment="1" pivotButton="0" quotePrefix="0" xfId="0">
      <alignment horizontal="left"/>
    </xf>
    <xf numFmtId="166" fontId="4" fillId="0" borderId="13" applyAlignment="1" pivotButton="0" quotePrefix="0" xfId="0">
      <alignment horizontal="left"/>
    </xf>
    <xf numFmtId="0" fontId="0" fillId="0" borderId="55" pivotButton="0" quotePrefix="0" xfId="0"/>
    <xf numFmtId="0" fontId="15" fillId="0" borderId="52" applyAlignment="1" pivotButton="0" quotePrefix="0" xfId="0">
      <alignment horizontal="left"/>
    </xf>
    <xf numFmtId="0" fontId="0" fillId="0" borderId="47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3">
    <cellStyle name="常规" xfId="0" builtinId="0"/>
    <cellStyle name="输入" xfId="1" builtinId="20"/>
    <cellStyle name="输出" xfId="2" builtinId="2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showGridLines="0" tabSelected="1" zoomScaleNormal="100" workbookViewId="0">
      <selection activeCell="J1" sqref="J1"/>
    </sheetView>
  </sheetViews>
  <sheetFormatPr baseColWidth="8" defaultColWidth="14.42578125" defaultRowHeight="15" customHeight="1"/>
  <cols>
    <col width="1.7109375" customWidth="1" style="105" min="1" max="1"/>
    <col width="9.42578125" customWidth="1" style="105" min="2" max="8"/>
    <col width="1.7109375" customWidth="1" style="105" min="9" max="9"/>
    <col width="9.42578125" customWidth="1" style="105" min="10" max="16"/>
    <col width="9" customWidth="1" style="105" min="17" max="17"/>
    <col width="14.42578125" customWidth="1" style="130" min="18" max="18"/>
    <col width="14.42578125" customWidth="1" style="129" min="19" max="19"/>
    <col width="14.42578125" customWidth="1" style="127" min="20" max="20"/>
    <col width="14.42578125" customWidth="1" style="105" min="21" max="26"/>
  </cols>
  <sheetData>
    <row r="1" ht="18" customHeight="1" s="105">
      <c r="A1" s="1" t="n"/>
      <c r="B1" s="2" t="n"/>
      <c r="C1" s="3">
        <f>IFERROR(VLOOKUP(B1,Parameter!$O:$P,2,0),"---")</f>
        <v/>
      </c>
      <c r="D1" s="4" t="n"/>
      <c r="E1" s="5" t="n"/>
      <c r="F1" s="3">
        <f>IFERROR(VLOOKUP(E1,Parameter!$O:$P,2,0),"---")</f>
        <v/>
      </c>
      <c r="G1" s="6" t="inlineStr">
        <is>
          <t>DATE:</t>
        </is>
      </c>
      <c r="H1" s="135" t="n"/>
      <c r="I1" s="1" t="n"/>
      <c r="J1" s="2" t="inlineStr">
        <is>
          <t>CA818</t>
        </is>
      </c>
      <c r="K1" s="3" t="inlineStr">
        <is>
          <t>IAD-LAX</t>
        </is>
      </c>
      <c r="L1" s="4" t="n"/>
      <c r="M1" s="5" t="inlineStr">
        <is>
          <t>CA818</t>
        </is>
      </c>
      <c r="N1" s="3" t="inlineStr">
        <is>
          <t>LAX-PEK</t>
        </is>
      </c>
      <c r="O1" s="6" t="inlineStr">
        <is>
          <t>DATE:</t>
        </is>
      </c>
      <c r="P1" s="135" t="inlineStr">
        <is>
          <t>06-01</t>
        </is>
      </c>
      <c r="R1" s="130" t="inlineStr">
        <is>
          <t>Name/名字</t>
        </is>
      </c>
      <c r="S1" s="129" t="inlineStr">
        <is>
          <t>Sign-in/工号</t>
        </is>
      </c>
      <c r="T1" s="127" t="n"/>
    </row>
    <row r="2" ht="12.75" customHeight="1" s="105">
      <c r="A2" s="11" t="inlineStr">
        <is>
          <t>Seat Configuration:</t>
        </is>
      </c>
      <c r="B2" s="12" t="n"/>
      <c r="C2" s="12">
        <f>IFERROR(VLOOKUP(LEFT(C4,8),Parameter!$D:$H,2,0),"---")</f>
        <v/>
      </c>
      <c r="E2" s="13">
        <f>"STD: " &amp; IFERROR(VLOOKUP(E1,Parameter!$O:$S,3,0),"---")</f>
        <v/>
      </c>
      <c r="F2" s="12">
        <f>"ETD: " &amp; IFERROR(VLOOKUP(E1,Parameter!$O:$S,4,0),"---")</f>
        <v/>
      </c>
      <c r="G2" s="12">
        <f>"ETA: " &amp; IFERROR(VLOOKUP(E1,Parameter!$O:$S,5,0),"---")</f>
        <v/>
      </c>
      <c r="H2" s="14" t="n"/>
      <c r="I2" s="11" t="inlineStr">
        <is>
          <t>Seat Conf.</t>
        </is>
      </c>
      <c r="J2" s="12" t="n"/>
      <c r="K2" s="12" t="inlineStr">
        <is>
          <t xml:space="preserve">F8J42Y261 </t>
        </is>
      </c>
      <c r="M2" s="13" t="inlineStr">
        <is>
          <t>STD:2205</t>
        </is>
      </c>
      <c r="N2" s="12" t="inlineStr">
        <is>
          <t>ETD:2205</t>
        </is>
      </c>
      <c r="O2" s="12" t="inlineStr">
        <is>
          <t>ETA:0410+2</t>
        </is>
      </c>
      <c r="P2" s="14" t="n"/>
      <c r="R2" s="130" t="inlineStr">
        <is>
          <t>ALAN</t>
        </is>
      </c>
      <c r="S2" s="129" t="n">
        <v>11504</v>
      </c>
      <c r="T2" s="127" t="n"/>
    </row>
    <row r="3" ht="12.75" customHeight="1" s="105" thickBot="1">
      <c r="A3" s="11" t="n"/>
      <c r="B3" s="12" t="n"/>
      <c r="C3" s="12" t="n"/>
      <c r="D3" s="12" t="n"/>
      <c r="E3" s="15" t="n"/>
      <c r="H3" s="14" t="n"/>
      <c r="I3" s="11" t="n"/>
      <c r="J3" s="12" t="n"/>
      <c r="K3" s="12" t="n"/>
      <c r="L3" s="12" t="n"/>
      <c r="M3" s="15" t="n"/>
      <c r="P3" s="14" t="n"/>
      <c r="R3" s="130" t="inlineStr">
        <is>
          <t>ALEJANDRA</t>
        </is>
      </c>
      <c r="S3" s="129" t="n">
        <v>48265</v>
      </c>
      <c r="T3" s="127" t="n"/>
    </row>
    <row r="4" ht="18" customHeight="1" s="105">
      <c r="A4" s="16" t="inlineStr">
        <is>
          <t>A/C Reg.</t>
        </is>
      </c>
      <c r="B4" s="17" t="n"/>
      <c r="C4" s="18" t="n"/>
      <c r="D4" s="17" t="n"/>
      <c r="E4" s="19" t="inlineStr">
        <is>
          <t>Boarding</t>
        </is>
      </c>
      <c r="F4" s="18" t="n"/>
      <c r="G4" s="18" t="n"/>
      <c r="H4" s="20" t="n"/>
      <c r="I4" s="16" t="inlineStr">
        <is>
          <t>A/C Reg.</t>
        </is>
      </c>
      <c r="J4" s="17" t="n"/>
      <c r="K4" s="21" t="inlineStr">
        <is>
          <t>B2032</t>
        </is>
      </c>
      <c r="L4" s="17" t="n"/>
      <c r="M4" s="19" t="inlineStr">
        <is>
          <t>Boarding</t>
        </is>
      </c>
      <c r="N4" s="18" t="inlineStr">
        <is>
          <t>2115</t>
        </is>
      </c>
      <c r="O4" s="18" t="n"/>
      <c r="P4" s="20" t="n"/>
      <c r="R4" s="130" t="inlineStr">
        <is>
          <t>ANNA</t>
        </is>
      </c>
      <c r="S4" s="129" t="n">
        <v>11511</v>
      </c>
      <c r="T4" s="127" t="n"/>
    </row>
    <row r="5" ht="18" customHeight="1" s="105">
      <c r="A5" s="22" t="inlineStr">
        <is>
          <t>J/G/Y=TTL</t>
        </is>
      </c>
      <c r="B5" s="23" t="n"/>
      <c r="C5" s="24" t="n"/>
      <c r="D5" s="23" t="n"/>
      <c r="E5" s="25" t="inlineStr">
        <is>
          <t>J/G/Y=TTL</t>
        </is>
      </c>
      <c r="F5" s="26" t="n"/>
      <c r="G5" s="24" t="n"/>
      <c r="I5" s="22" t="inlineStr">
        <is>
          <t>F/J/Y = TTL</t>
        </is>
      </c>
      <c r="J5" s="23" t="n"/>
      <c r="K5" s="27" t="inlineStr">
        <is>
          <t>000/006/137=143</t>
        </is>
      </c>
      <c r="L5" s="23" t="n"/>
      <c r="M5" s="25" t="inlineStr">
        <is>
          <t>F/J/Y=TTL</t>
        </is>
      </c>
      <c r="N5" s="26" t="inlineStr">
        <is>
          <t>0/5/137=142</t>
        </is>
      </c>
      <c r="O5" s="24" t="n"/>
      <c r="P5" s="28" t="n"/>
      <c r="R5" s="130" t="inlineStr">
        <is>
          <t>ANTHONY</t>
        </is>
      </c>
      <c r="S5" s="129" t="n">
        <v>11499</v>
      </c>
      <c r="T5" s="127" t="n"/>
    </row>
    <row r="6" ht="18" customHeight="1" s="105" thickBot="1">
      <c r="A6" s="22" t="inlineStr">
        <is>
          <t>ETA</t>
        </is>
      </c>
      <c r="B6" s="23" t="n"/>
      <c r="C6" s="136" t="n"/>
      <c r="D6" s="23" t="n"/>
      <c r="E6" s="25" t="inlineStr">
        <is>
          <t>Gate</t>
        </is>
      </c>
      <c r="F6" s="24" t="n"/>
      <c r="G6" s="23" t="n"/>
      <c r="H6" s="30">
        <f>IFERROR(VLOOKUP(LEFT(F6,3),Parameter!$L:$M,2,0),"---")</f>
        <v/>
      </c>
      <c r="I6" s="22" t="inlineStr">
        <is>
          <t>ETA</t>
        </is>
      </c>
      <c r="J6" s="23" t="n"/>
      <c r="K6" s="27" t="n"/>
      <c r="L6" s="23" t="n"/>
      <c r="M6" s="25" t="inlineStr">
        <is>
          <t>Gate</t>
        </is>
      </c>
      <c r="N6" s="24" t="inlineStr">
        <is>
          <t xml:space="preserve">201 </t>
        </is>
      </c>
      <c r="O6" s="23" t="n"/>
      <c r="P6" s="30" t="n"/>
      <c r="R6" s="130" t="inlineStr">
        <is>
          <t>BEN</t>
        </is>
      </c>
      <c r="S6" s="129" t="n">
        <v>11509</v>
      </c>
      <c r="T6" s="127" t="n"/>
    </row>
    <row r="7" ht="18" customHeight="1" s="105">
      <c r="A7" s="31" t="inlineStr">
        <is>
          <t>Commemt</t>
        </is>
      </c>
      <c r="B7" s="32" t="n"/>
      <c r="C7" s="32" t="n"/>
      <c r="D7" s="32" t="n"/>
      <c r="E7" s="32" t="n"/>
      <c r="F7" s="32" t="n"/>
      <c r="G7" s="32" t="n"/>
      <c r="H7" s="33" t="n"/>
      <c r="I7" s="31" t="inlineStr">
        <is>
          <t>Commemt</t>
        </is>
      </c>
      <c r="J7" s="32" t="n"/>
      <c r="K7" s="32" t="n"/>
      <c r="L7" s="32" t="n"/>
      <c r="M7" s="32" t="n"/>
      <c r="N7" s="32" t="n"/>
      <c r="O7" s="32" t="n"/>
      <c r="P7" s="33" t="n"/>
      <c r="R7" s="130" t="inlineStr">
        <is>
          <t>BERENICE</t>
        </is>
      </c>
      <c r="S7" s="129" t="n">
        <v>47187</v>
      </c>
      <c r="T7" s="127" t="n"/>
    </row>
    <row r="8" ht="18" customHeight="1" s="105">
      <c r="A8" s="34" t="n"/>
      <c r="B8" s="35">
        <f>IFERROR("CREW SEATS: " &amp; VLOOKUP(LEFT(C4,8),Parameter!$D:$H,3,0),"---")</f>
        <v/>
      </c>
      <c r="C8" s="36" t="n"/>
      <c r="D8" s="36" t="n"/>
      <c r="E8" s="36" t="n"/>
      <c r="F8" s="36" t="n"/>
      <c r="G8" s="36" t="n"/>
      <c r="H8" s="37" t="n"/>
      <c r="I8" s="34" t="n"/>
      <c r="J8" s="35" t="inlineStr">
        <is>
          <t>1A,1L,11C,13ACHJ,17DH,46J,57DEH,58ABDEHJKL,59ACDEHJL,60ACJL</t>
        </is>
      </c>
      <c r="K8" s="36" t="n"/>
      <c r="L8" s="36" t="n"/>
      <c r="M8" s="36" t="n"/>
      <c r="N8" s="36" t="n"/>
      <c r="O8" s="36" t="n"/>
      <c r="P8" s="37" t="n"/>
      <c r="R8" s="130" t="inlineStr">
        <is>
          <t>CANDY</t>
        </is>
      </c>
      <c r="S8" s="129" t="n">
        <v>47190</v>
      </c>
      <c r="T8" s="127" t="n"/>
    </row>
    <row r="9" ht="18" customHeight="1" s="105">
      <c r="A9" s="34" t="n"/>
      <c r="B9" s="35" t="n"/>
      <c r="C9" s="36" t="n"/>
      <c r="D9" s="36" t="n"/>
      <c r="E9" s="36" t="n"/>
      <c r="F9" s="36" t="n"/>
      <c r="G9" s="36" t="n"/>
      <c r="H9" s="37" t="n"/>
      <c r="I9" s="34" t="n"/>
      <c r="J9" s="36" t="n"/>
      <c r="K9" s="36" t="n"/>
      <c r="L9" s="36" t="n"/>
      <c r="M9" s="36" t="n"/>
      <c r="N9" s="36" t="n"/>
      <c r="O9" s="36" t="n"/>
      <c r="P9" s="37" t="n"/>
      <c r="R9" s="130" t="inlineStr">
        <is>
          <t>CLAUDIA</t>
        </is>
      </c>
      <c r="S9" s="129" t="n">
        <v>47189</v>
      </c>
      <c r="T9" s="127" t="n"/>
    </row>
    <row r="10" ht="18" customHeight="1" s="105">
      <c r="A10" s="38" t="n"/>
      <c r="B10" s="35" t="n"/>
      <c r="C10" s="39" t="n"/>
      <c r="D10" s="40" t="n"/>
      <c r="E10" s="40" t="n"/>
      <c r="F10" s="40" t="n"/>
      <c r="G10" s="40" t="n"/>
      <c r="H10" s="41" t="n"/>
      <c r="I10" s="38" t="n"/>
      <c r="J10" s="36" t="n"/>
      <c r="K10" s="39" t="n"/>
      <c r="L10" s="40" t="n"/>
      <c r="M10" s="40" t="n"/>
      <c r="N10" s="40" t="n"/>
      <c r="O10" s="40" t="n"/>
      <c r="P10" s="41" t="n"/>
      <c r="R10" s="130" t="inlineStr">
        <is>
          <t>DANIEL</t>
        </is>
      </c>
      <c r="S10" s="129" t="n">
        <v>11505</v>
      </c>
      <c r="T10" s="128" t="n"/>
    </row>
    <row r="11" ht="18" customHeight="1" s="105">
      <c r="A11" s="38" t="n"/>
      <c r="B11" s="42" t="n"/>
      <c r="C11" s="43" t="n"/>
      <c r="D11" s="43" t="n"/>
      <c r="E11" s="44" t="n"/>
      <c r="F11" s="44" t="n"/>
      <c r="G11" s="43" t="n"/>
      <c r="H11" s="45" t="n"/>
      <c r="I11" s="38" t="n"/>
      <c r="J11" s="42" t="n"/>
      <c r="K11" s="43" t="n"/>
      <c r="L11" s="43" t="n"/>
      <c r="M11" s="44" t="n"/>
      <c r="N11" s="44" t="n"/>
      <c r="O11" s="43" t="n"/>
      <c r="P11" s="45" t="n"/>
      <c r="R11" s="130" t="inlineStr">
        <is>
          <t>DORIS</t>
        </is>
      </c>
      <c r="S11" s="129" t="n">
        <v>47188</v>
      </c>
    </row>
    <row r="12" ht="18" customHeight="1" s="105">
      <c r="A12" s="46" t="n"/>
      <c r="B12" s="47" t="n"/>
      <c r="C12" s="47" t="n"/>
      <c r="D12" s="47" t="n"/>
      <c r="E12" s="48" t="n"/>
      <c r="F12" s="49" t="n"/>
      <c r="G12" s="47" t="n"/>
      <c r="H12" s="50" t="n"/>
      <c r="I12" s="46" t="n"/>
      <c r="J12" s="51" t="inlineStr">
        <is>
          <t>INF 3</t>
        </is>
      </c>
      <c r="K12" s="51" t="inlineStr">
        <is>
          <t>WCH 2</t>
        </is>
      </c>
      <c r="L12" s="51" t="inlineStr">
        <is>
          <t>VIP 6</t>
        </is>
      </c>
      <c r="M12" s="52" t="inlineStr">
        <is>
          <t>DEL 1</t>
        </is>
      </c>
      <c r="N12" s="53" t="inlineStr">
        <is>
          <t>IN 14</t>
        </is>
      </c>
      <c r="O12" s="51" t="n"/>
      <c r="P12" s="54" t="n"/>
      <c r="R12" s="130" t="inlineStr">
        <is>
          <t>ELLEN</t>
        </is>
      </c>
      <c r="S12" s="129" t="n">
        <v>11503</v>
      </c>
    </row>
    <row r="13" ht="18" customHeight="1" s="105" thickBot="1">
      <c r="A13" s="55" t="n"/>
      <c r="B13" s="56" t="n"/>
      <c r="C13" s="56" t="n"/>
      <c r="D13" s="56" t="n"/>
      <c r="E13" s="57" t="n"/>
      <c r="F13" s="56" t="n"/>
      <c r="G13" s="56" t="n"/>
      <c r="H13" s="58" t="n"/>
      <c r="I13" s="55" t="n"/>
      <c r="J13" s="59" t="inlineStr">
        <is>
          <t>BSCT 2</t>
        </is>
      </c>
      <c r="K13" s="59" t="inlineStr">
        <is>
          <t>UM 2</t>
        </is>
      </c>
      <c r="L13" s="59" t="inlineStr">
        <is>
          <t>No_ET 4</t>
        </is>
      </c>
      <c r="M13" s="60" t="inlineStr">
        <is>
          <t>DEL_Num 12,143</t>
        </is>
      </c>
      <c r="N13" s="59" t="n"/>
      <c r="O13" s="59" t="n"/>
      <c r="P13" s="61" t="n"/>
      <c r="R13" s="130" t="inlineStr">
        <is>
          <t>EVANCA</t>
        </is>
      </c>
      <c r="S13" s="129" t="n">
        <v>11545</v>
      </c>
    </row>
    <row r="14" ht="9.75" customHeight="1" s="105">
      <c r="A14" s="62" t="inlineStr">
        <is>
          <t>SD: inf,bsct,wch,um,avih,dep,inad,del,vip,net,ppoc,exst,blnd,deaf,sel,weap,i2i,spml,CWD</t>
        </is>
      </c>
      <c r="C14" s="43" t="n"/>
      <c r="D14" s="43" t="n"/>
      <c r="E14" s="44" t="n"/>
      <c r="F14" s="44" t="n"/>
      <c r="G14" s="43" t="n"/>
      <c r="H14" s="45" t="n"/>
      <c r="I14" s="62" t="inlineStr">
        <is>
          <t>Gate Lead: inf,wch,um,bsct,avih,dep,inad,vip,ppoc,exst,CIP,blnd,deaf,sel,jl:n x 2, jl:f,spml</t>
        </is>
      </c>
      <c r="J14" s="63" t="n"/>
      <c r="K14" s="64" t="n"/>
      <c r="L14" s="65" t="n"/>
      <c r="M14" s="66" t="n"/>
      <c r="N14" s="63" t="n"/>
      <c r="O14" s="63" t="n"/>
      <c r="P14" s="67" t="n"/>
      <c r="R14" s="130" t="inlineStr">
        <is>
          <t>GORDON</t>
        </is>
      </c>
      <c r="S14" s="129" t="n">
        <v>11496</v>
      </c>
    </row>
    <row r="15" ht="15" customHeight="1" s="105">
      <c r="A15" s="68" t="inlineStr">
        <is>
          <t>Ticketing</t>
        </is>
      </c>
      <c r="B15" s="69" t="n"/>
      <c r="C15" s="70" t="n"/>
      <c r="D15" s="71">
        <f>IFERROR(VLOOKUP(C15,$U:$V,2,0),"---")</f>
        <v/>
      </c>
      <c r="E15" s="40" t="n"/>
      <c r="F15" s="72" t="inlineStr">
        <is>
          <t>Gate Lead</t>
        </is>
      </c>
      <c r="G15" s="63" t="n"/>
      <c r="H15" s="73" t="n"/>
      <c r="I15" s="68" t="inlineStr">
        <is>
          <t>Ticketing</t>
        </is>
      </c>
      <c r="J15" s="69" t="n"/>
      <c r="K15" s="70" t="n"/>
      <c r="L15" s="71">
        <f>IFERROR(VLOOKUP(K15,$U:$V,2,0),"---")</f>
        <v/>
      </c>
      <c r="M15" s="40" t="n"/>
      <c r="N15" s="72" t="inlineStr">
        <is>
          <t>Gate Lead</t>
        </is>
      </c>
      <c r="O15" s="63" t="n"/>
      <c r="P15" s="73" t="n"/>
    </row>
    <row r="16" ht="15" customHeight="1" s="105">
      <c r="A16" s="72" t="inlineStr">
        <is>
          <t>Flight Ctrl</t>
        </is>
      </c>
      <c r="B16" s="74" t="n"/>
      <c r="C16" s="70" t="n"/>
      <c r="D16" s="71">
        <f>IFERROR(VLOOKUP(C16,$U:$V,2,0),"---")</f>
        <v/>
      </c>
      <c r="E16" s="75" t="n"/>
      <c r="F16" s="69" t="inlineStr">
        <is>
          <t>Announcement</t>
        </is>
      </c>
      <c r="G16" s="63" t="n"/>
      <c r="H16" s="73" t="n"/>
      <c r="I16" s="72" t="inlineStr">
        <is>
          <t>Flight Ctrl</t>
        </is>
      </c>
      <c r="J16" s="74" t="n"/>
      <c r="K16" s="70" t="n"/>
      <c r="L16" s="71">
        <f>IFERROR(VLOOKUP(K16,$U:$V,2,0),"---")</f>
        <v/>
      </c>
      <c r="M16" s="75" t="n"/>
      <c r="N16" s="69" t="inlineStr">
        <is>
          <t>Announcement</t>
        </is>
      </c>
      <c r="O16" s="63" t="n"/>
      <c r="P16" s="73" t="n"/>
      <c r="R16" s="130" t="inlineStr">
        <is>
          <t>HUI</t>
        </is>
      </c>
      <c r="S16" s="129" t="n">
        <v>47185</v>
      </c>
    </row>
    <row r="17" ht="15" customHeight="1" s="105">
      <c r="A17" s="76" t="inlineStr">
        <is>
          <t>Business C44</t>
        </is>
      </c>
      <c r="B17" s="74" t="n"/>
      <c r="C17" s="70" t="n"/>
      <c r="D17" s="71">
        <f>IFERROR(VLOOKUP(C17,$U:$V,2,0),"---")</f>
        <v/>
      </c>
      <c r="E17" s="77" t="n"/>
      <c r="F17" s="69" t="inlineStr">
        <is>
          <t>Gate Bag</t>
        </is>
      </c>
      <c r="G17" s="63" t="n"/>
      <c r="H17" s="73" t="n"/>
      <c r="I17" s="76" t="inlineStr">
        <is>
          <t>Business C43</t>
        </is>
      </c>
      <c r="J17" s="74" t="n"/>
      <c r="K17" s="70" t="n"/>
      <c r="L17" s="71">
        <f>IFERROR(VLOOKUP(K17,$U:$V,2,0),"---")</f>
        <v/>
      </c>
      <c r="M17" s="77" t="n"/>
      <c r="N17" s="69" t="inlineStr">
        <is>
          <t>Gate Bag</t>
        </is>
      </c>
      <c r="O17" s="63" t="n"/>
      <c r="P17" s="73" t="n"/>
      <c r="R17" s="130" t="inlineStr">
        <is>
          <t>IVY.Z</t>
        </is>
      </c>
      <c r="S17" s="129" t="n">
        <v>47193</v>
      </c>
      <c r="T17" s="127" t="n"/>
    </row>
    <row r="18" ht="15" customHeight="1" s="105">
      <c r="A18" s="76" t="inlineStr">
        <is>
          <t>Business C46</t>
        </is>
      </c>
      <c r="B18" s="78" t="n"/>
      <c r="C18" s="70" t="n"/>
      <c r="D18" s="71">
        <f>IFERROR(VLOOKUP(C18,$U:$V,2,0),"---")</f>
        <v/>
      </c>
      <c r="E18" s="75" t="n"/>
      <c r="F18" s="112" t="inlineStr">
        <is>
          <t>Lounge</t>
        </is>
      </c>
      <c r="G18" s="63" t="n"/>
      <c r="H18" s="73" t="n"/>
      <c r="I18" s="76" t="inlineStr">
        <is>
          <t>Business C44</t>
        </is>
      </c>
      <c r="J18" s="78" t="n"/>
      <c r="K18" s="70" t="n"/>
      <c r="L18" s="71">
        <f>IFERROR(VLOOKUP(K18,$U:$V,2,0),"---")</f>
        <v/>
      </c>
      <c r="M18" s="75" t="n"/>
      <c r="N18" s="112" t="inlineStr">
        <is>
          <t>Lounge</t>
        </is>
      </c>
      <c r="O18" s="63" t="n"/>
      <c r="P18" s="73" t="n"/>
      <c r="R18" s="130" t="inlineStr">
        <is>
          <t>JENNY</t>
        </is>
      </c>
      <c r="S18" s="129" t="n">
        <v>11498</v>
      </c>
      <c r="T18" s="127" t="n"/>
    </row>
    <row r="19" ht="15" customHeight="1" s="105">
      <c r="A19" s="79" t="inlineStr">
        <is>
          <t>Business C47</t>
        </is>
      </c>
      <c r="B19" s="80" t="n"/>
      <c r="C19" s="70" t="n"/>
      <c r="D19" s="71">
        <f>IFERROR(VLOOKUP(C19,$U:$V,2,0),"---")</f>
        <v/>
      </c>
      <c r="E19" s="77" t="n"/>
      <c r="F19" s="113" t="inlineStr">
        <is>
          <t>Boxing</t>
        </is>
      </c>
      <c r="G19" s="82" t="n"/>
      <c r="H19" s="73" t="n"/>
      <c r="I19" s="76" t="inlineStr">
        <is>
          <t>Business C45</t>
        </is>
      </c>
      <c r="J19" s="80" t="n"/>
      <c r="K19" s="70" t="n"/>
      <c r="L19" s="71">
        <f>IFERROR(VLOOKUP(K19,$U:$V,2,0),"---")</f>
        <v/>
      </c>
      <c r="M19" s="77" t="n"/>
      <c r="N19" s="113" t="inlineStr">
        <is>
          <t>Boxing</t>
        </is>
      </c>
      <c r="O19" s="82" t="n"/>
      <c r="P19" s="73" t="n"/>
      <c r="R19" s="130" t="inlineStr">
        <is>
          <t>JOSIE</t>
        </is>
      </c>
      <c r="S19" s="129" t="n">
        <v>11522</v>
      </c>
      <c r="T19" s="127" t="n"/>
    </row>
    <row r="20">
      <c r="A20" s="79" t="inlineStr">
        <is>
          <t>Economy  C49</t>
        </is>
      </c>
      <c r="B20" s="80" t="n"/>
      <c r="C20" s="70" t="n"/>
      <c r="D20" s="71">
        <f>IFERROR(VLOOKUP(C20,$U:$V,2,0),"---")</f>
        <v/>
      </c>
      <c r="E20" s="77" t="n"/>
      <c r="F20" s="123" t="inlineStr">
        <is>
          <t>Boarding</t>
        </is>
      </c>
      <c r="G20" s="63" t="n"/>
      <c r="H20" s="73" t="n"/>
      <c r="I20" s="79" t="inlineStr">
        <is>
          <t>Economy C46</t>
        </is>
      </c>
      <c r="J20" s="80" t="n"/>
      <c r="K20" s="70" t="n"/>
      <c r="L20" s="71">
        <f>IFERROR(VLOOKUP(K20,$U:$V,2,0),"---")</f>
        <v/>
      </c>
      <c r="M20" s="77" t="n"/>
      <c r="N20" s="123" t="inlineStr">
        <is>
          <t>Boarding</t>
        </is>
      </c>
      <c r="O20" s="63" t="n"/>
      <c r="P20" s="73" t="n"/>
      <c r="R20" s="130" t="inlineStr">
        <is>
          <t>JULIE</t>
        </is>
      </c>
      <c r="S20" s="129" t="n">
        <v>11519</v>
      </c>
      <c r="T20" s="127" t="n"/>
    </row>
    <row r="21" ht="15.75" customHeight="1" s="105">
      <c r="A21" s="79" t="inlineStr">
        <is>
          <t>Economy  C50</t>
        </is>
      </c>
      <c r="B21" s="80" t="n"/>
      <c r="C21" s="70" t="n"/>
      <c r="D21" s="71">
        <f>IFERROR(VLOOKUP(C21,$U:$V,2,0),"---")</f>
        <v/>
      </c>
      <c r="E21" s="77" t="n"/>
      <c r="F21" s="122" t="inlineStr">
        <is>
          <t>Manual</t>
        </is>
      </c>
      <c r="G21" s="114" t="n"/>
      <c r="H21" s="115" t="n"/>
      <c r="I21" s="79" t="inlineStr">
        <is>
          <t>Economy C47</t>
        </is>
      </c>
      <c r="J21" s="80" t="n"/>
      <c r="K21" s="70" t="n"/>
      <c r="L21" s="71">
        <f>IFERROR(VLOOKUP(K21,$U:$V,2,0),"---")</f>
        <v/>
      </c>
      <c r="M21" s="77" t="n"/>
      <c r="N21" s="122" t="inlineStr">
        <is>
          <t>Manual</t>
        </is>
      </c>
      <c r="O21" s="114" t="n"/>
      <c r="P21" s="115" t="n"/>
      <c r="R21" s="130" t="inlineStr">
        <is>
          <t>Jun</t>
        </is>
      </c>
      <c r="S21" s="129" t="n">
        <v>47184</v>
      </c>
      <c r="T21" s="127" t="n"/>
    </row>
    <row r="22" ht="15.75" customHeight="1" s="105">
      <c r="A22" s="79" t="inlineStr">
        <is>
          <t>Economy  C52</t>
        </is>
      </c>
      <c r="B22" s="80" t="n"/>
      <c r="C22" s="70" t="n"/>
      <c r="D22" s="71">
        <f>IFERROR(VLOOKUP(C22,$U:$V,2,0),"---")</f>
        <v/>
      </c>
      <c r="E22" s="81" t="n"/>
      <c r="G22" s="85" t="n"/>
      <c r="H22" s="84" t="n"/>
      <c r="I22" s="79" t="inlineStr">
        <is>
          <t>Economy C48</t>
        </is>
      </c>
      <c r="J22" s="80" t="n"/>
      <c r="K22" s="70" t="n"/>
      <c r="L22" s="71">
        <f>IFERROR(VLOOKUP(K22,$U:$V,2,0),"---")</f>
        <v/>
      </c>
      <c r="M22" s="81" t="n"/>
      <c r="O22" s="85" t="n"/>
      <c r="P22" s="84" t="n"/>
      <c r="R22" s="130" t="inlineStr">
        <is>
          <t>KAI</t>
        </is>
      </c>
      <c r="S22" s="129" t="n">
        <v>47186</v>
      </c>
      <c r="T22" s="127" t="n"/>
    </row>
    <row r="23" ht="15.75" customHeight="1" s="105">
      <c r="A23" s="79" t="inlineStr">
        <is>
          <t>Economy  C54</t>
        </is>
      </c>
      <c r="B23" s="80" t="n"/>
      <c r="C23" s="70" t="n"/>
      <c r="D23" s="71">
        <f>IFERROR(VLOOKUP(C23,$U:$V,2,0),"---")</f>
        <v/>
      </c>
      <c r="E23" s="77" t="n"/>
      <c r="F23" s="104" t="n"/>
      <c r="H23" s="116" t="n"/>
      <c r="I23" s="79" t="inlineStr">
        <is>
          <t>Economy C49</t>
        </is>
      </c>
      <c r="J23" s="80" t="n"/>
      <c r="K23" s="70" t="n"/>
      <c r="L23" s="71">
        <f>IFERROR(VLOOKUP(K23,$U:$V,2,0),"---")</f>
        <v/>
      </c>
      <c r="M23" s="83" t="n"/>
      <c r="N23" s="104" t="n"/>
      <c r="P23" s="116" t="n"/>
      <c r="R23" s="130" t="inlineStr">
        <is>
          <t>Maggie.S</t>
        </is>
      </c>
      <c r="S23" s="129" t="n">
        <v>11508</v>
      </c>
      <c r="T23" s="127" t="n"/>
    </row>
    <row r="24" ht="15.75" customHeight="1" s="105">
      <c r="A24" s="79" t="inlineStr">
        <is>
          <t>Economy  C55</t>
        </is>
      </c>
      <c r="B24" s="80" t="n"/>
      <c r="C24" s="70" t="n"/>
      <c r="D24" s="71">
        <f>IFERROR(VLOOKUP(C24,$U:$V,2,0),"---")</f>
        <v/>
      </c>
      <c r="E24" s="77" t="n"/>
      <c r="F24" s="104" t="n"/>
      <c r="H24" s="116" t="n"/>
      <c r="I24" s="79" t="inlineStr">
        <is>
          <t>Economy C52</t>
        </is>
      </c>
      <c r="J24" s="80" t="n"/>
      <c r="K24" s="70" t="n"/>
      <c r="L24" s="71">
        <f>IFERROR(VLOOKUP(K24,$U:$V,2,0),"---")</f>
        <v/>
      </c>
      <c r="M24" s="83" t="n"/>
      <c r="N24" s="104" t="n"/>
      <c r="P24" s="116" t="n"/>
      <c r="R24" s="130" t="inlineStr">
        <is>
          <t>MAGGIE.T</t>
        </is>
      </c>
      <c r="S24" s="129" t="n">
        <v>11510</v>
      </c>
      <c r="T24" s="127" t="n"/>
    </row>
    <row r="25" ht="15.75" customHeight="1" s="105">
      <c r="A25" s="79" t="inlineStr">
        <is>
          <t>Economy  C56</t>
        </is>
      </c>
      <c r="B25" s="80" t="n"/>
      <c r="C25" s="70" t="n"/>
      <c r="D25" s="71">
        <f>IFERROR(VLOOKUP(C25,$U:$V,2,0),"---")</f>
        <v/>
      </c>
      <c r="E25" s="83" t="n"/>
      <c r="F25" s="106" t="n"/>
      <c r="G25" s="111" t="n"/>
      <c r="H25" s="107" t="n"/>
      <c r="I25" s="79" t="inlineStr">
        <is>
          <t>Economy C53</t>
        </is>
      </c>
      <c r="J25" s="80" t="n"/>
      <c r="K25" s="70" t="n"/>
      <c r="L25" s="71">
        <f>IFERROR(VLOOKUP(K25,$U:$V,2,0),"---")</f>
        <v/>
      </c>
      <c r="M25" s="83" t="n"/>
      <c r="N25" s="106" t="n"/>
      <c r="O25" s="111" t="n"/>
      <c r="P25" s="107" t="n"/>
      <c r="R25" s="130" t="inlineStr">
        <is>
          <t>MAUREEN</t>
        </is>
      </c>
      <c r="S25" s="129" t="n">
        <v>47192</v>
      </c>
      <c r="T25" s="127" t="n"/>
    </row>
    <row r="26" ht="15.75" customHeight="1" s="105">
      <c r="A26" s="79" t="inlineStr">
        <is>
          <t>Economy  C57</t>
        </is>
      </c>
      <c r="B26" s="80" t="n"/>
      <c r="C26" s="70" t="n"/>
      <c r="D26" s="71">
        <f>IFERROR(VLOOKUP(C26,$U:$V,2,0),"---")</f>
        <v/>
      </c>
      <c r="E26" s="83" t="n"/>
      <c r="F26" s="108" t="n"/>
      <c r="G26" s="109" t="n"/>
      <c r="H26" s="110" t="n"/>
      <c r="I26" s="79" t="inlineStr">
        <is>
          <t>Economy C54</t>
        </is>
      </c>
      <c r="J26" s="80" t="n"/>
      <c r="K26" s="70" t="n"/>
      <c r="L26" s="71">
        <f>IFERROR(VLOOKUP(K26,$U:$V,2,0),"---")</f>
        <v/>
      </c>
      <c r="M26" s="83" t="n"/>
      <c r="N26" s="108" t="n"/>
      <c r="O26" s="109" t="n"/>
      <c r="P26" s="110" t="n"/>
      <c r="R26" s="130" t="inlineStr">
        <is>
          <t>MICHELLE.H</t>
        </is>
      </c>
      <c r="S26" s="129" t="n">
        <v>11513</v>
      </c>
      <c r="T26" s="127" t="n"/>
    </row>
    <row r="27" ht="15.75" customHeight="1" s="105">
      <c r="A27" s="79" t="inlineStr">
        <is>
          <t>Economy  C58</t>
        </is>
      </c>
      <c r="B27" s="80" t="n"/>
      <c r="C27" s="70" t="n"/>
      <c r="D27" s="71">
        <f>IFERROR(VLOOKUP(C27,$U:$V,2,0),"---")</f>
        <v/>
      </c>
      <c r="E27" s="83" t="n"/>
      <c r="F27" s="108" t="n"/>
      <c r="G27" s="109" t="n"/>
      <c r="H27" s="110" t="n"/>
      <c r="I27" s="79" t="inlineStr">
        <is>
          <t>Economy C55</t>
        </is>
      </c>
      <c r="J27" s="80" t="n"/>
      <c r="K27" s="70" t="n"/>
      <c r="L27" s="71">
        <f>IFERROR(VLOOKUP(K27,$U:$V,2,0),"---")</f>
        <v/>
      </c>
      <c r="M27" s="83" t="n"/>
      <c r="N27" s="108" t="n"/>
      <c r="O27" s="109" t="n"/>
      <c r="P27" s="110" t="n"/>
      <c r="R27" s="130" t="inlineStr">
        <is>
          <t>N/A</t>
        </is>
      </c>
      <c r="S27" s="129" t="n">
        <v>55555</v>
      </c>
      <c r="T27" s="127" t="n"/>
    </row>
    <row r="28" ht="15.75" customHeight="1" s="105">
      <c r="A28" s="79" t="inlineStr">
        <is>
          <t>Economy  C59</t>
        </is>
      </c>
      <c r="B28" s="80" t="n"/>
      <c r="C28" s="70" t="n"/>
      <c r="D28" s="71">
        <f>IFERROR(VLOOKUP(C28,$U:$V,2,0),"---")</f>
        <v/>
      </c>
      <c r="E28" s="86" t="n"/>
      <c r="F28" s="108" t="n"/>
      <c r="G28" s="109" t="n"/>
      <c r="H28" s="110" t="n"/>
      <c r="I28" s="79" t="inlineStr">
        <is>
          <t>Economy C56</t>
        </is>
      </c>
      <c r="J28" s="80" t="n"/>
      <c r="K28" s="70" t="n"/>
      <c r="L28" s="71">
        <f>IFERROR(VLOOKUP(K28,$U:$V,2,0),"---")</f>
        <v/>
      </c>
      <c r="M28" s="118" t="n"/>
      <c r="N28" s="120" t="inlineStr">
        <is>
          <t>Pushing the Cart</t>
        </is>
      </c>
      <c r="O28" s="121" t="n"/>
      <c r="P28" s="124" t="n"/>
      <c r="R28" s="130" t="inlineStr">
        <is>
          <t>NATHAN</t>
        </is>
      </c>
      <c r="S28" s="129" t="n">
        <v>47197</v>
      </c>
      <c r="T28" s="127" t="n"/>
    </row>
    <row r="29" ht="15.75" customHeight="1" s="105">
      <c r="A29" s="79" t="inlineStr">
        <is>
          <t>Economy  C60</t>
        </is>
      </c>
      <c r="B29" s="80" t="n"/>
      <c r="C29" s="70" t="n"/>
      <c r="D29" s="71">
        <f>IFERROR(VLOOKUP(C29,$U:$V,2,0),"---")</f>
        <v/>
      </c>
      <c r="E29" s="86" t="n"/>
      <c r="F29" s="133" t="inlineStr">
        <is>
          <t>CA agent (counter)</t>
        </is>
      </c>
      <c r="G29" s="137" t="n"/>
      <c r="H29" s="125" t="n"/>
      <c r="I29" s="79" t="n"/>
      <c r="J29" s="80" t="n"/>
      <c r="K29" s="70" t="n"/>
      <c r="L29" s="71">
        <f>IFERROR(VLOOKUP(K29,$U:$V,2,0),"---")</f>
        <v/>
      </c>
      <c r="M29" s="118" t="n"/>
      <c r="N29" s="133" t="inlineStr">
        <is>
          <t>CA agent (counter)</t>
        </is>
      </c>
      <c r="O29" s="137" t="n"/>
      <c r="P29" s="125" t="n"/>
      <c r="R29" s="130" t="inlineStr">
        <is>
          <t>OCEAN</t>
        </is>
      </c>
      <c r="S29" s="129" t="n">
        <v>47191</v>
      </c>
      <c r="T29" s="127" t="n"/>
    </row>
    <row r="30" ht="15.75" customHeight="1" s="105">
      <c r="A30" s="79" t="n"/>
      <c r="B30" s="87" t="n"/>
      <c r="C30" s="70" t="n"/>
      <c r="D30" s="71">
        <f>IFERROR(VLOOKUP(C30,$U:$V,2,0),"---")</f>
        <v/>
      </c>
      <c r="E30" s="86" t="n"/>
      <c r="F30" s="133" t="inlineStr">
        <is>
          <t>CA agent (gate)</t>
        </is>
      </c>
      <c r="G30" s="137" t="n"/>
      <c r="H30" s="125" t="n"/>
      <c r="I30" s="79" t="n"/>
      <c r="J30" s="87" t="n"/>
      <c r="K30" s="70" t="n"/>
      <c r="L30" s="71">
        <f>IFERROR(VLOOKUP(K30,$U:$V,2,0),"---")</f>
        <v/>
      </c>
      <c r="M30" s="118" t="n"/>
      <c r="N30" s="133" t="inlineStr">
        <is>
          <t>CA agent (gate)</t>
        </is>
      </c>
      <c r="O30" s="137" t="n"/>
      <c r="P30" s="125" t="n"/>
      <c r="R30" s="130" t="inlineStr">
        <is>
          <t>TERRANCE</t>
        </is>
      </c>
      <c r="S30" s="129" t="n">
        <v>46804</v>
      </c>
      <c r="T30" s="127" t="n"/>
    </row>
    <row r="31" ht="15.75" customHeight="1" s="105" thickBot="1">
      <c r="A31" s="79" t="n"/>
      <c r="B31" s="88" t="n"/>
      <c r="C31" s="89" t="n"/>
      <c r="D31" s="71">
        <f>IFERROR(VLOOKUP(C31,$U:$V,2,0),"---")</f>
        <v/>
      </c>
      <c r="E31" s="90" t="n"/>
      <c r="F31" s="138" t="inlineStr">
        <is>
          <t>BSA</t>
        </is>
      </c>
      <c r="G31" s="139" t="n"/>
      <c r="H31" s="119" t="n"/>
      <c r="I31" s="79" t="n"/>
      <c r="J31" s="88" t="n"/>
      <c r="K31" s="89" t="n"/>
      <c r="L31" s="71">
        <f>IFERROR(VLOOKUP(K31,$U:$V,2,0),"---")</f>
        <v/>
      </c>
      <c r="M31" s="90" t="n"/>
      <c r="N31" s="138" t="inlineStr">
        <is>
          <t>BSA</t>
        </is>
      </c>
      <c r="O31" s="139" t="n"/>
      <c r="P31" s="119" t="n"/>
      <c r="R31" s="130" t="inlineStr">
        <is>
          <t>TRAN</t>
        </is>
      </c>
      <c r="S31" s="129" t="n">
        <v>47195</v>
      </c>
      <c r="T31" s="127" t="n"/>
    </row>
    <row r="32" ht="15" customHeight="1" s="105">
      <c r="A32" s="91" t="inlineStr">
        <is>
          <t>Lobby</t>
        </is>
      </c>
      <c r="B32" s="92" t="n"/>
      <c r="C32" s="93" t="inlineStr">
        <is>
          <t>N/A</t>
        </is>
      </c>
      <c r="D32" s="93" t="inlineStr">
        <is>
          <t>N/A</t>
        </is>
      </c>
      <c r="E32" s="93" t="inlineStr">
        <is>
          <t>N/A</t>
        </is>
      </c>
      <c r="F32" s="93" t="inlineStr">
        <is>
          <t>N/A</t>
        </is>
      </c>
      <c r="G32" s="94" t="n"/>
      <c r="H32" s="95" t="n"/>
      <c r="I32" s="91" t="inlineStr">
        <is>
          <t>Lobby</t>
        </is>
      </c>
      <c r="J32" s="92" t="n"/>
      <c r="K32" s="93" t="n"/>
      <c r="L32" s="93" t="n"/>
      <c r="M32" s="93" t="n"/>
      <c r="N32" s="93" t="n"/>
      <c r="O32" s="94" t="n"/>
      <c r="P32" s="95" t="n"/>
      <c r="R32" s="130" t="inlineStr">
        <is>
          <t>XIUMEI</t>
        </is>
      </c>
      <c r="S32" s="129" t="n">
        <v>47194</v>
      </c>
      <c r="T32" s="127" t="n"/>
    </row>
    <row r="33" ht="15" customHeight="1" s="105" thickBot="1">
      <c r="A33" s="96" t="inlineStr">
        <is>
          <t>Arrival:</t>
        </is>
      </c>
      <c r="B33" s="97" t="n"/>
      <c r="C33" s="98" t="inlineStr">
        <is>
          <t>N/A</t>
        </is>
      </c>
      <c r="D33" s="98" t="inlineStr">
        <is>
          <t>N/A</t>
        </is>
      </c>
      <c r="E33" s="98" t="inlineStr">
        <is>
          <t>N/A</t>
        </is>
      </c>
      <c r="F33" s="98" t="n"/>
      <c r="G33" s="99" t="inlineStr">
        <is>
          <t>Escort Crew</t>
        </is>
      </c>
      <c r="H33" s="100" t="inlineStr">
        <is>
          <t>N/A</t>
        </is>
      </c>
      <c r="I33" s="96" t="inlineStr">
        <is>
          <t>Arrival:</t>
        </is>
      </c>
      <c r="J33" s="97" t="n"/>
      <c r="K33" s="98" t="n"/>
      <c r="L33" s="98" t="n"/>
      <c r="M33" s="98" t="n"/>
      <c r="N33" s="98" t="n"/>
      <c r="O33" s="99" t="inlineStr">
        <is>
          <t>Escort Crew</t>
        </is>
      </c>
      <c r="P33" s="101" t="n"/>
      <c r="T33" s="127" t="n"/>
    </row>
    <row r="34" ht="15.75" customHeight="1" s="105">
      <c r="A34" s="85" t="inlineStr">
        <is>
          <t>Chinese Green Card=中国绿卡 Residence Permit=居留许可 TaiBaoZheng=台胞证 Hongkong Macao Entry Permit=港澳居民通行证 Visa=签证</t>
        </is>
      </c>
      <c r="B34" s="85" t="n"/>
      <c r="O34" s="85" t="inlineStr">
        <is>
          <t>TRO:UA12345678</t>
        </is>
      </c>
      <c r="T34" s="127" t="n"/>
    </row>
    <row r="35" ht="15.75" customHeight="1" s="105">
      <c r="A35" s="85" t="inlineStr">
        <is>
          <t>GOV:#1,DCN (/PEK) GOV 1,APP (,INF)</t>
        </is>
      </c>
      <c r="B35" s="85" t="n"/>
      <c r="E35" s="85" t="inlineStr">
        <is>
          <t>PU1,CKIN/EXBG TP/BB | PU1,CKIN/EXBG TP/GT | PU1,CKIN/EXBG TP/LV</t>
        </is>
      </c>
      <c r="P35" s="117" t="inlineStr">
        <is>
          <t>866-584-4501</t>
        </is>
      </c>
      <c r="T35" s="127" t="n"/>
    </row>
    <row r="36" ht="15.75" customHeight="1" s="105">
      <c r="A36" s="78" t="n"/>
      <c r="T36" s="127" t="n"/>
    </row>
    <row r="37" ht="15.75" customHeight="1" s="105">
      <c r="T37" s="127" t="n"/>
    </row>
    <row r="38" ht="15.75" customHeight="1" s="105">
      <c r="T38" s="127" t="n"/>
    </row>
    <row r="39" ht="15.75" customHeight="1" s="105">
      <c r="T39" s="127" t="n"/>
    </row>
    <row r="40" ht="15.75" customHeight="1" s="105">
      <c r="T40" s="127" t="n"/>
    </row>
    <row r="41" ht="15.75" customHeight="1" s="105">
      <c r="T41" s="127" t="n"/>
    </row>
    <row r="42" ht="15.75" customHeight="1" s="105">
      <c r="T42" s="127" t="n"/>
    </row>
    <row r="43" ht="15.75" customHeight="1" s="105">
      <c r="T43" s="127" t="n"/>
    </row>
    <row r="44" ht="15.75" customHeight="1" s="105">
      <c r="T44" s="127" t="n"/>
    </row>
    <row r="45" ht="15.75" customHeight="1" s="105">
      <c r="T45" s="127" t="n"/>
    </row>
    <row r="46" ht="15.75" customHeight="1" s="105">
      <c r="T46" s="127" t="n"/>
    </row>
    <row r="47" ht="15.75" customHeight="1" s="105">
      <c r="T47" s="127" t="n"/>
    </row>
    <row r="48" ht="15.75" customHeight="1" s="105">
      <c r="T48" s="127" t="n"/>
    </row>
    <row r="49" ht="15.75" customHeight="1" s="105">
      <c r="T49" s="127" t="n"/>
    </row>
    <row r="50" ht="15.75" customHeight="1" s="105">
      <c r="T50" s="127" t="n"/>
    </row>
    <row r="51" ht="15.75" customHeight="1" s="105">
      <c r="T51" s="127" t="n"/>
    </row>
    <row r="52" ht="15.75" customHeight="1" s="105">
      <c r="T52" s="127" t="n"/>
    </row>
    <row r="53" ht="15.75" customHeight="1" s="105">
      <c r="T53" s="127" t="n"/>
    </row>
    <row r="54" ht="15.75" customHeight="1" s="105">
      <c r="T54" s="127" t="n"/>
    </row>
    <row r="55" ht="15.75" customHeight="1" s="105">
      <c r="T55" s="127" t="n"/>
    </row>
    <row r="56" ht="15.75" customHeight="1" s="105">
      <c r="T56" s="127" t="n"/>
    </row>
    <row r="57" ht="15.75" customHeight="1" s="105">
      <c r="T57" s="127" t="n"/>
    </row>
    <row r="58" ht="15.75" customHeight="1" s="105">
      <c r="T58" s="127" t="n"/>
    </row>
    <row r="59" ht="15.75" customHeight="1" s="105">
      <c r="T59" s="127" t="n"/>
    </row>
    <row r="60" ht="15.75" customHeight="1" s="105">
      <c r="T60" s="127" t="n"/>
    </row>
    <row r="61" ht="15.75" customHeight="1" s="105">
      <c r="T61" s="127" t="n"/>
    </row>
    <row r="62" ht="15.75" customHeight="1" s="105">
      <c r="T62" s="127" t="n"/>
    </row>
    <row r="63" ht="15.75" customHeight="1" s="105">
      <c r="T63" s="127" t="n"/>
    </row>
    <row r="64" ht="15.75" customHeight="1" s="105">
      <c r="T64" s="127" t="n"/>
    </row>
    <row r="65" ht="15.75" customHeight="1" s="105">
      <c r="T65" s="127" t="n"/>
    </row>
    <row r="66" ht="15.75" customHeight="1" s="105">
      <c r="T66" s="127" t="n"/>
    </row>
    <row r="67" ht="15.75" customHeight="1" s="105">
      <c r="T67" s="127" t="n"/>
    </row>
    <row r="68" ht="15.75" customHeight="1" s="105">
      <c r="T68" s="127" t="n"/>
    </row>
    <row r="69" ht="15.75" customHeight="1" s="105">
      <c r="T69" s="127" t="n"/>
    </row>
    <row r="70" ht="15.75" customHeight="1" s="105">
      <c r="T70" s="127" t="n"/>
    </row>
    <row r="71" ht="15.75" customHeight="1" s="105">
      <c r="T71" s="127" t="n"/>
    </row>
    <row r="72" ht="15.75" customHeight="1" s="105">
      <c r="T72" s="127" t="n"/>
    </row>
    <row r="73" ht="15.75" customHeight="1" s="105">
      <c r="T73" s="127" t="n"/>
    </row>
    <row r="74" ht="15.75" customHeight="1" s="105">
      <c r="T74" s="127" t="n"/>
    </row>
    <row r="75" ht="15.75" customHeight="1" s="105">
      <c r="T75" s="127" t="n"/>
    </row>
    <row r="76" ht="15.75" customHeight="1" s="105">
      <c r="T76" s="127" t="n"/>
    </row>
    <row r="77" ht="15.75" customHeight="1" s="105">
      <c r="T77" s="127" t="n"/>
    </row>
    <row r="78" ht="15.75" customHeight="1" s="105">
      <c r="T78" s="127" t="n"/>
    </row>
    <row r="79" ht="15.75" customHeight="1" s="105">
      <c r="T79" s="127" t="n"/>
    </row>
    <row r="80" ht="15.75" customHeight="1" s="105">
      <c r="T80" s="127" t="n"/>
    </row>
    <row r="81" ht="15.75" customHeight="1" s="105">
      <c r="T81" s="127" t="n"/>
    </row>
    <row r="82" ht="15.75" customHeight="1" s="105">
      <c r="T82" s="127" t="n"/>
    </row>
    <row r="83" ht="15.75" customHeight="1" s="105">
      <c r="T83" s="127" t="n"/>
    </row>
    <row r="84" ht="15.75" customHeight="1" s="105">
      <c r="T84" s="127" t="n"/>
    </row>
    <row r="85" ht="15.75" customHeight="1" s="105">
      <c r="T85" s="127" t="n"/>
    </row>
    <row r="86" ht="15.75" customHeight="1" s="105">
      <c r="T86" s="127" t="n"/>
    </row>
    <row r="87" ht="15.75" customHeight="1" s="105">
      <c r="T87" s="127" t="n"/>
    </row>
    <row r="88" ht="15.75" customHeight="1" s="105">
      <c r="T88" s="127" t="n"/>
    </row>
    <row r="89" ht="15.75" customHeight="1" s="105">
      <c r="T89" s="127" t="n"/>
    </row>
    <row r="90" ht="15.75" customHeight="1" s="105">
      <c r="T90" s="127" t="n"/>
    </row>
    <row r="91" ht="15.75" customHeight="1" s="105">
      <c r="T91" s="127" t="n"/>
    </row>
    <row r="92" ht="15.75" customHeight="1" s="105">
      <c r="T92" s="127" t="n"/>
    </row>
    <row r="93" ht="15.75" customHeight="1" s="105">
      <c r="T93" s="127" t="n"/>
    </row>
    <row r="94" ht="15.75" customHeight="1" s="105">
      <c r="T94" s="127" t="n"/>
    </row>
    <row r="95" ht="15.75" customHeight="1" s="105">
      <c r="T95" s="127" t="n"/>
    </row>
    <row r="96" ht="15.75" customHeight="1" s="105">
      <c r="T96" s="127" t="n"/>
    </row>
    <row r="97" ht="15.75" customHeight="1" s="105">
      <c r="T97" s="127" t="n"/>
    </row>
    <row r="98" ht="15.75" customHeight="1" s="105">
      <c r="T98" s="127" t="n"/>
    </row>
    <row r="99" ht="15.75" customHeight="1" s="105">
      <c r="T99" s="127" t="n"/>
    </row>
    <row r="100" ht="15.75" customHeight="1" s="105">
      <c r="T100" s="127" t="n"/>
    </row>
    <row r="101" ht="15.75" customHeight="1" s="105">
      <c r="T101" s="127" t="n"/>
    </row>
    <row r="102" ht="15.75" customHeight="1" s="105">
      <c r="T102" s="127" t="n"/>
    </row>
    <row r="103" ht="15.75" customHeight="1" s="105">
      <c r="T103" s="127" t="n"/>
    </row>
    <row r="104" ht="15.75" customHeight="1" s="105">
      <c r="T104" s="127" t="n"/>
    </row>
    <row r="105" ht="15.75" customHeight="1" s="105">
      <c r="T105" s="127" t="n"/>
    </row>
    <row r="106" ht="15.75" customHeight="1" s="105">
      <c r="T106" s="127" t="n"/>
    </row>
    <row r="107" ht="15.75" customHeight="1" s="105">
      <c r="T107" s="127" t="n"/>
    </row>
    <row r="108" ht="15.75" customHeight="1" s="105">
      <c r="T108" s="127" t="n"/>
    </row>
    <row r="109" ht="15.75" customHeight="1" s="105">
      <c r="T109" s="127" t="n"/>
    </row>
    <row r="110" ht="15.75" customHeight="1" s="105">
      <c r="T110" s="127" t="n"/>
    </row>
    <row r="111" ht="15.75" customHeight="1" s="105">
      <c r="T111" s="127" t="n"/>
    </row>
    <row r="112" ht="15.75" customHeight="1" s="105">
      <c r="T112" s="127" t="n"/>
    </row>
    <row r="113" ht="15.75" customHeight="1" s="105">
      <c r="T113" s="127" t="n"/>
    </row>
    <row r="114" ht="15.75" customHeight="1" s="105">
      <c r="T114" s="127" t="n"/>
    </row>
    <row r="115" ht="15.75" customHeight="1" s="105">
      <c r="T115" s="127" t="n"/>
    </row>
    <row r="116" ht="15.75" customHeight="1" s="105">
      <c r="T116" s="127" t="n"/>
    </row>
    <row r="117" ht="15.75" customHeight="1" s="105">
      <c r="T117" s="127" t="n"/>
    </row>
    <row r="118" ht="15.75" customHeight="1" s="105">
      <c r="T118" s="127" t="n"/>
    </row>
    <row r="119" ht="15.75" customHeight="1" s="105">
      <c r="T119" s="127" t="n"/>
    </row>
    <row r="120" ht="15.75" customHeight="1" s="105">
      <c r="T120" s="127" t="n"/>
    </row>
    <row r="121" ht="15.75" customHeight="1" s="105">
      <c r="T121" s="127" t="n"/>
    </row>
    <row r="122" ht="15.75" customHeight="1" s="105">
      <c r="T122" s="127" t="n"/>
    </row>
    <row r="123" ht="15.75" customHeight="1" s="105">
      <c r="T123" s="127" t="n"/>
    </row>
    <row r="124" ht="15.75" customHeight="1" s="105">
      <c r="T124" s="127" t="n"/>
    </row>
    <row r="125" ht="15.75" customHeight="1" s="105">
      <c r="T125" s="127" t="n"/>
    </row>
    <row r="126" ht="15.75" customHeight="1" s="105">
      <c r="T126" s="127" t="n"/>
    </row>
    <row r="127" ht="15.75" customHeight="1" s="105">
      <c r="T127" s="127" t="n"/>
    </row>
    <row r="128" ht="15.75" customHeight="1" s="105">
      <c r="T128" s="127" t="n"/>
    </row>
    <row r="129" ht="15.75" customHeight="1" s="105">
      <c r="T129" s="127" t="n"/>
    </row>
    <row r="130" ht="15.75" customHeight="1" s="105">
      <c r="T130" s="127" t="n"/>
    </row>
    <row r="131" ht="15.75" customHeight="1" s="105">
      <c r="T131" s="127" t="n"/>
    </row>
    <row r="132" ht="15.75" customHeight="1" s="105">
      <c r="T132" s="127" t="n"/>
    </row>
    <row r="133" ht="15.75" customHeight="1" s="105">
      <c r="T133" s="127" t="n"/>
    </row>
    <row r="134" ht="15.75" customHeight="1" s="105">
      <c r="T134" s="127" t="n"/>
    </row>
    <row r="135" ht="15.75" customHeight="1" s="105">
      <c r="T135" s="127" t="n"/>
    </row>
    <row r="136" ht="15.75" customHeight="1" s="105">
      <c r="T136" s="127" t="n"/>
    </row>
    <row r="137" ht="15.75" customHeight="1" s="105">
      <c r="T137" s="127" t="n"/>
    </row>
    <row r="138" ht="15.75" customHeight="1" s="105">
      <c r="T138" s="127" t="n"/>
    </row>
    <row r="139" ht="15.75" customHeight="1" s="105">
      <c r="T139" s="127" t="n"/>
    </row>
    <row r="140" ht="15.75" customHeight="1" s="105">
      <c r="T140" s="127" t="n"/>
    </row>
    <row r="141" ht="15.75" customHeight="1" s="105">
      <c r="T141" s="127" t="n"/>
    </row>
    <row r="142" ht="15.75" customHeight="1" s="105">
      <c r="T142" s="127" t="n"/>
    </row>
    <row r="143" ht="15.75" customHeight="1" s="105">
      <c r="T143" s="127" t="n"/>
    </row>
    <row r="144" ht="15.75" customHeight="1" s="105">
      <c r="T144" s="127" t="n"/>
    </row>
    <row r="145" ht="15.75" customHeight="1" s="105">
      <c r="T145" s="127" t="n"/>
    </row>
    <row r="146" ht="15.75" customHeight="1" s="105">
      <c r="T146" s="127" t="n"/>
    </row>
    <row r="147" ht="15.75" customHeight="1" s="105">
      <c r="T147" s="127" t="n"/>
    </row>
    <row r="148" ht="15.75" customHeight="1" s="105">
      <c r="T148" s="127" t="n"/>
    </row>
    <row r="149" ht="15.75" customHeight="1" s="105">
      <c r="T149" s="127" t="n"/>
    </row>
    <row r="150" ht="15.75" customHeight="1" s="105">
      <c r="T150" s="127" t="n"/>
    </row>
    <row r="151" ht="15.75" customHeight="1" s="105">
      <c r="T151" s="127" t="n"/>
    </row>
    <row r="152" ht="15.75" customHeight="1" s="105">
      <c r="T152" s="127" t="n"/>
    </row>
    <row r="153" ht="15.75" customHeight="1" s="105">
      <c r="T153" s="127" t="n"/>
    </row>
    <row r="154" ht="15.75" customHeight="1" s="105">
      <c r="T154" s="127" t="n"/>
    </row>
    <row r="155" ht="15.75" customHeight="1" s="105">
      <c r="T155" s="127" t="n"/>
    </row>
    <row r="156" ht="15.75" customHeight="1" s="105">
      <c r="T156" s="127" t="n"/>
    </row>
    <row r="157" ht="15.75" customHeight="1" s="105">
      <c r="T157" s="127" t="n"/>
    </row>
    <row r="158" ht="15.75" customHeight="1" s="105">
      <c r="T158" s="127" t="n"/>
    </row>
    <row r="159" ht="15.75" customHeight="1" s="105">
      <c r="T159" s="127" t="n"/>
    </row>
    <row r="160" ht="15.75" customHeight="1" s="105">
      <c r="T160" s="127" t="n"/>
    </row>
    <row r="161" ht="15.75" customHeight="1" s="105">
      <c r="T161" s="127" t="n"/>
    </row>
    <row r="162" ht="15.75" customHeight="1" s="105">
      <c r="T162" s="127" t="n"/>
    </row>
    <row r="163" ht="15.75" customHeight="1" s="105">
      <c r="T163" s="127" t="n"/>
    </row>
    <row r="164" ht="15.75" customHeight="1" s="105">
      <c r="T164" s="127" t="n"/>
    </row>
    <row r="165" ht="15.75" customHeight="1" s="105">
      <c r="T165" s="127" t="n"/>
    </row>
    <row r="166" ht="15.75" customHeight="1" s="105">
      <c r="T166" s="127" t="n"/>
    </row>
    <row r="167" ht="15.75" customHeight="1" s="105">
      <c r="T167" s="127" t="n"/>
    </row>
    <row r="168" ht="15.75" customHeight="1" s="105">
      <c r="T168" s="127" t="n"/>
    </row>
    <row r="169" ht="15.75" customHeight="1" s="105">
      <c r="T169" s="127" t="n"/>
    </row>
    <row r="170" ht="15.75" customHeight="1" s="105">
      <c r="T170" s="127" t="n"/>
    </row>
    <row r="171" ht="15.75" customHeight="1" s="105">
      <c r="T171" s="127" t="n"/>
    </row>
    <row r="172" ht="15.75" customHeight="1" s="105">
      <c r="T172" s="127" t="n"/>
    </row>
    <row r="173" ht="15.75" customHeight="1" s="105">
      <c r="T173" s="127" t="n"/>
    </row>
    <row r="174" ht="15.75" customHeight="1" s="105">
      <c r="T174" s="127" t="n"/>
    </row>
    <row r="175" ht="15.75" customHeight="1" s="105">
      <c r="T175" s="127" t="n"/>
    </row>
    <row r="176" ht="15.75" customHeight="1" s="105">
      <c r="T176" s="127" t="n"/>
    </row>
    <row r="177" ht="15.75" customHeight="1" s="105">
      <c r="T177" s="127" t="n"/>
    </row>
    <row r="178" ht="15.75" customHeight="1" s="105">
      <c r="T178" s="127" t="n"/>
    </row>
    <row r="179" ht="15.75" customHeight="1" s="105">
      <c r="T179" s="127" t="n"/>
    </row>
    <row r="180" ht="15.75" customHeight="1" s="105">
      <c r="T180" s="127" t="n"/>
    </row>
    <row r="181" ht="15.75" customHeight="1" s="105">
      <c r="T181" s="127" t="n"/>
    </row>
    <row r="182" ht="15.75" customHeight="1" s="105">
      <c r="T182" s="127" t="n"/>
    </row>
    <row r="183" ht="15.75" customHeight="1" s="105">
      <c r="T183" s="127" t="n"/>
    </row>
    <row r="184" ht="15.75" customHeight="1" s="105">
      <c r="T184" s="127" t="n"/>
    </row>
    <row r="185" ht="15.75" customHeight="1" s="105">
      <c r="T185" s="127" t="n"/>
    </row>
    <row r="186" ht="15.75" customHeight="1" s="105">
      <c r="T186" s="127" t="n"/>
    </row>
    <row r="187" ht="15.75" customHeight="1" s="105">
      <c r="T187" s="127" t="n"/>
    </row>
    <row r="188" ht="15.75" customHeight="1" s="105">
      <c r="T188" s="127" t="n"/>
    </row>
    <row r="189" ht="15.75" customHeight="1" s="105">
      <c r="T189" s="127" t="n"/>
    </row>
    <row r="190" ht="15.75" customHeight="1" s="105">
      <c r="T190" s="127" t="n"/>
    </row>
    <row r="191" ht="15.75" customHeight="1" s="105">
      <c r="T191" s="127" t="n"/>
    </row>
    <row r="192" ht="15.75" customHeight="1" s="105">
      <c r="T192" s="127" t="n"/>
    </row>
    <row r="193" ht="15.75" customHeight="1" s="105">
      <c r="T193" s="127" t="n"/>
    </row>
    <row r="194" ht="15.75" customHeight="1" s="105">
      <c r="T194" s="127" t="n"/>
    </row>
    <row r="195" ht="15.75" customHeight="1" s="105">
      <c r="T195" s="127" t="n"/>
    </row>
    <row r="196" ht="15.75" customHeight="1" s="105">
      <c r="T196" s="127" t="n"/>
    </row>
    <row r="197" ht="15.75" customHeight="1" s="105">
      <c r="T197" s="127" t="n"/>
    </row>
    <row r="198" ht="15.75" customHeight="1" s="105">
      <c r="T198" s="127" t="n"/>
    </row>
    <row r="199" ht="15.75" customHeight="1" s="105">
      <c r="T199" s="127" t="n"/>
    </row>
    <row r="200" ht="15.75" customHeight="1" s="105">
      <c r="T200" s="127" t="n"/>
    </row>
    <row r="201" ht="15.75" customHeight="1" s="105">
      <c r="T201" s="127" t="n"/>
    </row>
    <row r="202" ht="15.75" customHeight="1" s="105">
      <c r="T202" s="127" t="n"/>
    </row>
    <row r="203" ht="15.75" customHeight="1" s="105">
      <c r="T203" s="127" t="n"/>
    </row>
    <row r="204" ht="15.75" customHeight="1" s="105">
      <c r="T204" s="127" t="n"/>
    </row>
    <row r="205" ht="15.75" customHeight="1" s="105">
      <c r="T205" s="127" t="n"/>
    </row>
    <row r="206" ht="15.75" customHeight="1" s="105">
      <c r="T206" s="127" t="n"/>
    </row>
    <row r="207" ht="15.75" customHeight="1" s="105">
      <c r="T207" s="127" t="n"/>
    </row>
    <row r="208" ht="15.75" customHeight="1" s="105">
      <c r="T208" s="127" t="n"/>
    </row>
    <row r="209" ht="15.75" customHeight="1" s="105">
      <c r="T209" s="127" t="n"/>
    </row>
    <row r="210" ht="15.75" customHeight="1" s="105">
      <c r="T210" s="127" t="n"/>
    </row>
    <row r="211" ht="15.75" customHeight="1" s="105">
      <c r="T211" s="127" t="n"/>
    </row>
    <row r="212" ht="15.75" customHeight="1" s="105">
      <c r="T212" s="127" t="n"/>
    </row>
    <row r="213" ht="15.75" customHeight="1" s="105">
      <c r="T213" s="127" t="n"/>
    </row>
    <row r="214" ht="15.75" customHeight="1" s="105">
      <c r="T214" s="127" t="n"/>
    </row>
    <row r="215" ht="15.75" customHeight="1" s="105">
      <c r="T215" s="127" t="n"/>
    </row>
    <row r="216" ht="15.75" customHeight="1" s="105">
      <c r="T216" s="127" t="n"/>
    </row>
    <row r="217" ht="15.75" customHeight="1" s="105">
      <c r="T217" s="127" t="n"/>
    </row>
    <row r="218" ht="15.75" customHeight="1" s="105">
      <c r="T218" s="127" t="n"/>
    </row>
    <row r="219" ht="15.75" customHeight="1" s="105">
      <c r="T219" s="127" t="n"/>
    </row>
    <row r="220" ht="15.75" customHeight="1" s="105">
      <c r="T220" s="127" t="n"/>
    </row>
    <row r="221" ht="15.75" customHeight="1" s="105">
      <c r="T221" s="127" t="n"/>
    </row>
    <row r="222" ht="15.75" customHeight="1" s="105">
      <c r="T222" s="127" t="n"/>
    </row>
    <row r="223" ht="15.75" customHeight="1" s="105">
      <c r="T223" s="127" t="n"/>
    </row>
    <row r="224" ht="15.75" customHeight="1" s="105">
      <c r="T224" s="127" t="n"/>
    </row>
    <row r="225" ht="15.75" customHeight="1" s="105">
      <c r="T225" s="127" t="n"/>
    </row>
    <row r="226" ht="15.75" customHeight="1" s="105">
      <c r="T226" s="127" t="n"/>
    </row>
    <row r="227" ht="15.75" customHeight="1" s="105">
      <c r="T227" s="127" t="n"/>
    </row>
    <row r="228" ht="15.75" customHeight="1" s="105">
      <c r="T228" s="127" t="n"/>
    </row>
    <row r="229" ht="15.75" customHeight="1" s="105">
      <c r="T229" s="127" t="n"/>
    </row>
    <row r="230" ht="15.75" customHeight="1" s="105">
      <c r="T230" s="127" t="n"/>
    </row>
    <row r="231" ht="15.75" customHeight="1" s="105">
      <c r="T231" s="127" t="n"/>
    </row>
    <row r="232" ht="15.75" customHeight="1" s="105">
      <c r="T232" s="127" t="n"/>
    </row>
    <row r="233" ht="15.75" customHeight="1" s="105">
      <c r="T233" s="127" t="n"/>
    </row>
    <row r="234" ht="15.75" customHeight="1" s="105">
      <c r="T234" s="127" t="n"/>
    </row>
    <row r="235" ht="15.75" customHeight="1" s="105">
      <c r="T235" s="127" t="n"/>
    </row>
    <row r="236" ht="15.75" customHeight="1" s="105">
      <c r="T236" s="127" t="n"/>
    </row>
    <row r="237" ht="15.75" customHeight="1" s="105">
      <c r="T237" s="127" t="n"/>
    </row>
    <row r="238" ht="15.75" customHeight="1" s="105">
      <c r="T238" s="127" t="n"/>
    </row>
    <row r="239" ht="15.75" customHeight="1" s="105">
      <c r="T239" s="127" t="n"/>
    </row>
    <row r="240" ht="15.75" customHeight="1" s="105">
      <c r="T240" s="127" t="n"/>
    </row>
    <row r="241" ht="15.75" customHeight="1" s="105">
      <c r="T241" s="127" t="n"/>
    </row>
    <row r="242" ht="15.75" customHeight="1" s="105">
      <c r="T242" s="127" t="n"/>
    </row>
    <row r="243" ht="15.75" customHeight="1" s="105">
      <c r="T243" s="127" t="n"/>
    </row>
    <row r="244" ht="15.75" customHeight="1" s="105">
      <c r="T244" s="127" t="n"/>
    </row>
    <row r="245" ht="15.75" customHeight="1" s="105">
      <c r="T245" s="127" t="n"/>
    </row>
    <row r="246" ht="15.75" customHeight="1" s="105">
      <c r="T246" s="127" t="n"/>
    </row>
    <row r="247" ht="15.75" customHeight="1" s="105">
      <c r="T247" s="127" t="n"/>
    </row>
    <row r="248" ht="15.75" customHeight="1" s="105">
      <c r="T248" s="127" t="n"/>
    </row>
    <row r="249" ht="15.75" customHeight="1" s="105">
      <c r="T249" s="127" t="n"/>
    </row>
    <row r="250" ht="15.75" customHeight="1" s="105">
      <c r="T250" s="127" t="n"/>
    </row>
    <row r="251" ht="15.75" customHeight="1" s="105">
      <c r="T251" s="127" t="n"/>
    </row>
    <row r="252" ht="15.75" customHeight="1" s="105">
      <c r="T252" s="127" t="n"/>
    </row>
    <row r="253" ht="15.75" customHeight="1" s="105">
      <c r="T253" s="127" t="n"/>
    </row>
    <row r="254" ht="15.75" customHeight="1" s="105">
      <c r="T254" s="127" t="n"/>
    </row>
    <row r="255" ht="15.75" customHeight="1" s="105">
      <c r="T255" s="127" t="n"/>
    </row>
    <row r="256" ht="15.75" customHeight="1" s="105">
      <c r="T256" s="127" t="n"/>
    </row>
    <row r="257" ht="15.75" customHeight="1" s="105">
      <c r="T257" s="127" t="n"/>
    </row>
    <row r="258" ht="15.75" customHeight="1" s="105">
      <c r="T258" s="127" t="n"/>
    </row>
    <row r="259" ht="15.75" customHeight="1" s="105">
      <c r="T259" s="127" t="n"/>
    </row>
    <row r="260" ht="15.75" customHeight="1" s="105">
      <c r="T260" s="127" t="n"/>
    </row>
    <row r="261" ht="15.75" customHeight="1" s="105">
      <c r="T261" s="127" t="n"/>
    </row>
    <row r="262" ht="15.75" customHeight="1" s="105">
      <c r="T262" s="127" t="n"/>
    </row>
    <row r="263" ht="15.75" customHeight="1" s="105">
      <c r="T263" s="127" t="n"/>
    </row>
    <row r="264" ht="15.75" customHeight="1" s="105">
      <c r="T264" s="127" t="n"/>
    </row>
    <row r="265" ht="15.75" customHeight="1" s="105">
      <c r="T265" s="127" t="n"/>
    </row>
    <row r="266" ht="15.75" customHeight="1" s="105">
      <c r="T266" s="127" t="n"/>
    </row>
    <row r="267" ht="15.75" customHeight="1" s="105">
      <c r="T267" s="127" t="n"/>
    </row>
    <row r="268" ht="15.75" customHeight="1" s="105">
      <c r="T268" s="127" t="n"/>
    </row>
    <row r="269" ht="15.75" customHeight="1" s="105">
      <c r="T269" s="127" t="n"/>
    </row>
    <row r="270" ht="15.75" customHeight="1" s="105">
      <c r="T270" s="127" t="n"/>
    </row>
    <row r="271" ht="15.75" customHeight="1" s="105">
      <c r="T271" s="127" t="n"/>
    </row>
    <row r="272" ht="15.75" customHeight="1" s="105">
      <c r="T272" s="127" t="n"/>
    </row>
    <row r="273" ht="15.75" customHeight="1" s="105">
      <c r="T273" s="127" t="n"/>
    </row>
    <row r="274" ht="15.75" customHeight="1" s="105">
      <c r="T274" s="127" t="n"/>
    </row>
    <row r="275" ht="15.75" customHeight="1" s="105">
      <c r="T275" s="127" t="n"/>
    </row>
    <row r="276" ht="15.75" customHeight="1" s="105">
      <c r="T276" s="127" t="n"/>
    </row>
    <row r="277" ht="15.75" customHeight="1" s="105">
      <c r="T277" s="127" t="n"/>
    </row>
    <row r="278" ht="15.75" customHeight="1" s="105">
      <c r="T278" s="127" t="n"/>
    </row>
    <row r="279" ht="15.75" customHeight="1" s="105">
      <c r="T279" s="127" t="n"/>
    </row>
    <row r="280" ht="15.75" customHeight="1" s="105">
      <c r="T280" s="127" t="n"/>
    </row>
    <row r="281" ht="15.75" customHeight="1" s="105">
      <c r="T281" s="127" t="n"/>
    </row>
    <row r="282" ht="15.75" customHeight="1" s="105">
      <c r="T282" s="127" t="n"/>
    </row>
    <row r="283" ht="15.75" customHeight="1" s="105">
      <c r="T283" s="127" t="n"/>
    </row>
    <row r="284" ht="15.75" customHeight="1" s="105">
      <c r="T284" s="127" t="n"/>
    </row>
    <row r="285" ht="15.75" customHeight="1" s="105">
      <c r="T285" s="127" t="n"/>
    </row>
    <row r="286" ht="15.75" customHeight="1" s="105">
      <c r="T286" s="127" t="n"/>
    </row>
    <row r="287" ht="15.75" customHeight="1" s="105">
      <c r="T287" s="127" t="n"/>
    </row>
    <row r="288" ht="15.75" customHeight="1" s="105">
      <c r="T288" s="127" t="n"/>
    </row>
    <row r="289" ht="15.75" customHeight="1" s="105">
      <c r="T289" s="127" t="n"/>
    </row>
    <row r="290" ht="15.75" customHeight="1" s="105">
      <c r="T290" s="127" t="n"/>
    </row>
    <row r="291" ht="15.75" customHeight="1" s="105">
      <c r="T291" s="127" t="n"/>
    </row>
    <row r="292" ht="15.75" customHeight="1" s="105">
      <c r="T292" s="127" t="n"/>
    </row>
    <row r="293" ht="15.75" customHeight="1" s="105">
      <c r="T293" s="127" t="n"/>
    </row>
    <row r="294" ht="15.75" customHeight="1" s="105">
      <c r="T294" s="127" t="n"/>
    </row>
    <row r="295" ht="15.75" customHeight="1" s="105">
      <c r="T295" s="127" t="n"/>
    </row>
    <row r="296" ht="15.75" customHeight="1" s="105">
      <c r="T296" s="127" t="n"/>
    </row>
    <row r="297" ht="15.75" customHeight="1" s="105">
      <c r="T297" s="127" t="n"/>
    </row>
    <row r="298" ht="15.75" customHeight="1" s="105">
      <c r="T298" s="127" t="n"/>
    </row>
    <row r="299" ht="15.75" customHeight="1" s="105">
      <c r="T299" s="127" t="n"/>
    </row>
    <row r="300" ht="15.75" customHeight="1" s="105">
      <c r="T300" s="127" t="n"/>
    </row>
    <row r="301" ht="15.75" customHeight="1" s="105">
      <c r="T301" s="127" t="n"/>
    </row>
    <row r="302" ht="15.75" customHeight="1" s="105">
      <c r="T302" s="127" t="n"/>
    </row>
    <row r="303" ht="15.75" customHeight="1" s="105">
      <c r="T303" s="127" t="n"/>
    </row>
    <row r="304" ht="15.75" customHeight="1" s="105">
      <c r="T304" s="127" t="n"/>
    </row>
    <row r="305" ht="15.75" customHeight="1" s="105">
      <c r="T305" s="127" t="n"/>
    </row>
    <row r="306" ht="15.75" customHeight="1" s="105">
      <c r="T306" s="127" t="n"/>
    </row>
    <row r="307" ht="15.75" customHeight="1" s="105">
      <c r="T307" s="127" t="n"/>
    </row>
    <row r="308" ht="15.75" customHeight="1" s="105">
      <c r="T308" s="127" t="n"/>
    </row>
    <row r="309" ht="15.75" customHeight="1" s="105">
      <c r="T309" s="127" t="n"/>
    </row>
    <row r="310" ht="15.75" customHeight="1" s="105">
      <c r="T310" s="127" t="n"/>
    </row>
    <row r="311" ht="15.75" customHeight="1" s="105">
      <c r="T311" s="127" t="n"/>
    </row>
    <row r="312" ht="15.75" customHeight="1" s="105">
      <c r="T312" s="127" t="n"/>
    </row>
    <row r="313" ht="15.75" customHeight="1" s="105">
      <c r="T313" s="127" t="n"/>
    </row>
    <row r="314" ht="15.75" customHeight="1" s="105">
      <c r="T314" s="127" t="n"/>
    </row>
    <row r="315" ht="15.75" customHeight="1" s="105">
      <c r="T315" s="127" t="n"/>
    </row>
    <row r="316" ht="15.75" customHeight="1" s="105">
      <c r="T316" s="127" t="n"/>
    </row>
    <row r="317" ht="15.75" customHeight="1" s="105">
      <c r="T317" s="127" t="n"/>
    </row>
    <row r="318" ht="15.75" customHeight="1" s="105">
      <c r="T318" s="127" t="n"/>
    </row>
    <row r="319" ht="15.75" customHeight="1" s="105">
      <c r="T319" s="127" t="n"/>
    </row>
    <row r="320" ht="15.75" customHeight="1" s="105">
      <c r="T320" s="127" t="n"/>
    </row>
    <row r="321" ht="15.75" customHeight="1" s="105">
      <c r="T321" s="127" t="n"/>
    </row>
    <row r="322" ht="15.75" customHeight="1" s="105">
      <c r="T322" s="127" t="n"/>
    </row>
    <row r="323" ht="15.75" customHeight="1" s="105">
      <c r="T323" s="127" t="n"/>
    </row>
    <row r="324" ht="15.75" customHeight="1" s="105">
      <c r="T324" s="127" t="n"/>
    </row>
    <row r="325" ht="15.75" customHeight="1" s="105">
      <c r="T325" s="127" t="n"/>
    </row>
    <row r="326" ht="15.75" customHeight="1" s="105">
      <c r="T326" s="127" t="n"/>
    </row>
    <row r="327" ht="15.75" customHeight="1" s="105">
      <c r="T327" s="127" t="n"/>
    </row>
    <row r="328" ht="15.75" customHeight="1" s="105">
      <c r="T328" s="127" t="n"/>
    </row>
    <row r="329" ht="15.75" customHeight="1" s="105">
      <c r="T329" s="127" t="n"/>
    </row>
    <row r="330" ht="15.75" customHeight="1" s="105">
      <c r="T330" s="127" t="n"/>
    </row>
    <row r="331" ht="15.75" customHeight="1" s="105">
      <c r="T331" s="127" t="n"/>
    </row>
    <row r="332" ht="15.75" customHeight="1" s="105">
      <c r="T332" s="127" t="n"/>
    </row>
    <row r="333" ht="15.75" customHeight="1" s="105">
      <c r="T333" s="127" t="n"/>
    </row>
    <row r="334" ht="15.75" customHeight="1" s="105">
      <c r="T334" s="127" t="n"/>
    </row>
    <row r="335" ht="15.75" customHeight="1" s="105">
      <c r="T335" s="127" t="n"/>
    </row>
    <row r="336" ht="15.75" customHeight="1" s="105">
      <c r="T336" s="127" t="n"/>
    </row>
    <row r="337" ht="15.75" customHeight="1" s="105">
      <c r="T337" s="127" t="n"/>
    </row>
    <row r="338" ht="15.75" customHeight="1" s="105">
      <c r="T338" s="127" t="n"/>
    </row>
    <row r="339" ht="15.75" customHeight="1" s="105">
      <c r="T339" s="127" t="n"/>
    </row>
    <row r="340" ht="15.75" customHeight="1" s="105">
      <c r="T340" s="127" t="n"/>
    </row>
    <row r="341" ht="15.75" customHeight="1" s="105">
      <c r="T341" s="127" t="n"/>
    </row>
    <row r="342" ht="15.75" customHeight="1" s="105">
      <c r="T342" s="127" t="n"/>
    </row>
    <row r="343" ht="15.75" customHeight="1" s="105">
      <c r="T343" s="127" t="n"/>
    </row>
    <row r="344" ht="15.75" customHeight="1" s="105">
      <c r="T344" s="127" t="n"/>
    </row>
    <row r="345" ht="15.75" customHeight="1" s="105">
      <c r="T345" s="127" t="n"/>
    </row>
    <row r="346" ht="15.75" customHeight="1" s="105">
      <c r="T346" s="127" t="n"/>
    </row>
    <row r="347" ht="15.75" customHeight="1" s="105">
      <c r="T347" s="127" t="n"/>
    </row>
    <row r="348" ht="15.75" customHeight="1" s="105">
      <c r="T348" s="127" t="n"/>
    </row>
    <row r="349" ht="15.75" customHeight="1" s="105">
      <c r="T349" s="127" t="n"/>
    </row>
    <row r="350" ht="15.75" customHeight="1" s="105">
      <c r="T350" s="127" t="n"/>
    </row>
    <row r="351" ht="15.75" customHeight="1" s="105">
      <c r="T351" s="127" t="n"/>
    </row>
    <row r="352" ht="15.75" customHeight="1" s="105">
      <c r="T352" s="127" t="n"/>
    </row>
    <row r="353" ht="15.75" customHeight="1" s="105">
      <c r="T353" s="127" t="n"/>
    </row>
    <row r="354" ht="15.75" customHeight="1" s="105">
      <c r="T354" s="127" t="n"/>
    </row>
    <row r="355" ht="15.75" customHeight="1" s="105">
      <c r="T355" s="127" t="n"/>
    </row>
    <row r="356" ht="15.75" customHeight="1" s="105">
      <c r="T356" s="127" t="n"/>
    </row>
    <row r="357" ht="15.75" customHeight="1" s="105">
      <c r="T357" s="127" t="n"/>
    </row>
    <row r="358" ht="15.75" customHeight="1" s="105">
      <c r="T358" s="127" t="n"/>
    </row>
    <row r="359" ht="15.75" customHeight="1" s="105">
      <c r="T359" s="127" t="n"/>
    </row>
    <row r="360" ht="15.75" customHeight="1" s="105">
      <c r="T360" s="127" t="n"/>
    </row>
    <row r="361" ht="15.75" customHeight="1" s="105">
      <c r="T361" s="127" t="n"/>
    </row>
    <row r="362" ht="15.75" customHeight="1" s="105">
      <c r="T362" s="127" t="n"/>
    </row>
    <row r="363" ht="15.75" customHeight="1" s="105">
      <c r="T363" s="127" t="n"/>
    </row>
    <row r="364" ht="15.75" customHeight="1" s="105">
      <c r="T364" s="127" t="n"/>
    </row>
    <row r="365" ht="15.75" customHeight="1" s="105">
      <c r="T365" s="127" t="n"/>
    </row>
    <row r="366" ht="15.75" customHeight="1" s="105">
      <c r="T366" s="127" t="n"/>
    </row>
    <row r="367" ht="15.75" customHeight="1" s="105">
      <c r="T367" s="127" t="n"/>
    </row>
    <row r="368" ht="15.75" customHeight="1" s="105">
      <c r="T368" s="127" t="n"/>
    </row>
    <row r="369" ht="15.75" customHeight="1" s="105">
      <c r="T369" s="127" t="n"/>
    </row>
    <row r="370" ht="15.75" customHeight="1" s="105">
      <c r="T370" s="127" t="n"/>
    </row>
    <row r="371" ht="15.75" customHeight="1" s="105">
      <c r="T371" s="127" t="n"/>
    </row>
    <row r="372" ht="15.75" customHeight="1" s="105">
      <c r="T372" s="127" t="n"/>
    </row>
    <row r="373" ht="15.75" customHeight="1" s="105">
      <c r="T373" s="127" t="n"/>
    </row>
    <row r="374" ht="15.75" customHeight="1" s="105">
      <c r="T374" s="127" t="n"/>
    </row>
    <row r="375" ht="15.75" customHeight="1" s="105">
      <c r="T375" s="127" t="n"/>
    </row>
    <row r="376" ht="15.75" customHeight="1" s="105">
      <c r="T376" s="127" t="n"/>
    </row>
    <row r="377" ht="15.75" customHeight="1" s="105">
      <c r="T377" s="127" t="n"/>
    </row>
    <row r="378" ht="15.75" customHeight="1" s="105">
      <c r="T378" s="127" t="n"/>
    </row>
    <row r="379" ht="15.75" customHeight="1" s="105">
      <c r="T379" s="127" t="n"/>
    </row>
    <row r="380" ht="15.75" customHeight="1" s="105">
      <c r="T380" s="127" t="n"/>
    </row>
    <row r="381" ht="15.75" customHeight="1" s="105">
      <c r="T381" s="127" t="n"/>
    </row>
    <row r="382" ht="15.75" customHeight="1" s="105">
      <c r="T382" s="127" t="n"/>
    </row>
    <row r="383" ht="15.75" customHeight="1" s="105">
      <c r="T383" s="127" t="n"/>
    </row>
    <row r="384" ht="15.75" customHeight="1" s="105">
      <c r="T384" s="127" t="n"/>
    </row>
    <row r="385" ht="15.75" customHeight="1" s="105">
      <c r="T385" s="127" t="n"/>
    </row>
    <row r="386" ht="15.75" customHeight="1" s="105">
      <c r="T386" s="127" t="n"/>
    </row>
    <row r="387" ht="15.75" customHeight="1" s="105">
      <c r="T387" s="127" t="n"/>
    </row>
    <row r="388" ht="15.75" customHeight="1" s="105">
      <c r="T388" s="127" t="n"/>
    </row>
    <row r="389" ht="15.75" customHeight="1" s="105">
      <c r="T389" s="127" t="n"/>
    </row>
    <row r="390" ht="15.75" customHeight="1" s="105">
      <c r="T390" s="127" t="n"/>
    </row>
    <row r="391" ht="15.75" customHeight="1" s="105">
      <c r="T391" s="127" t="n"/>
    </row>
    <row r="392" ht="15.75" customHeight="1" s="105">
      <c r="T392" s="127" t="n"/>
    </row>
    <row r="393" ht="15.75" customHeight="1" s="105">
      <c r="T393" s="127" t="n"/>
    </row>
    <row r="394" ht="15.75" customHeight="1" s="105">
      <c r="T394" s="127" t="n"/>
    </row>
    <row r="395" ht="15.75" customHeight="1" s="105">
      <c r="T395" s="127" t="n"/>
    </row>
    <row r="396" ht="15.75" customHeight="1" s="105">
      <c r="T396" s="127" t="n"/>
    </row>
    <row r="397" ht="15.75" customHeight="1" s="105">
      <c r="T397" s="127" t="n"/>
    </row>
    <row r="398" ht="15.75" customHeight="1" s="105">
      <c r="T398" s="127" t="n"/>
    </row>
    <row r="399" ht="15.75" customHeight="1" s="105">
      <c r="T399" s="127" t="n"/>
    </row>
    <row r="400" ht="15.75" customHeight="1" s="105">
      <c r="T400" s="127" t="n"/>
    </row>
    <row r="401" ht="15.75" customHeight="1" s="105">
      <c r="T401" s="127" t="n"/>
    </row>
    <row r="402" ht="15.75" customHeight="1" s="105">
      <c r="T402" s="127" t="n"/>
    </row>
    <row r="403" ht="15.75" customHeight="1" s="105">
      <c r="T403" s="127" t="n"/>
    </row>
    <row r="404" ht="15.75" customHeight="1" s="105">
      <c r="T404" s="127" t="n"/>
    </row>
    <row r="405" ht="15.75" customHeight="1" s="105">
      <c r="T405" s="127" t="n"/>
    </row>
    <row r="406" ht="15.75" customHeight="1" s="105">
      <c r="T406" s="127" t="n"/>
    </row>
    <row r="407" ht="15.75" customHeight="1" s="105">
      <c r="T407" s="127" t="n"/>
    </row>
    <row r="408" ht="15.75" customHeight="1" s="105">
      <c r="T408" s="127" t="n"/>
    </row>
    <row r="409" ht="15.75" customHeight="1" s="105">
      <c r="T409" s="127" t="n"/>
    </row>
    <row r="410" ht="15.75" customHeight="1" s="105">
      <c r="T410" s="127" t="n"/>
    </row>
    <row r="411" ht="15.75" customHeight="1" s="105">
      <c r="T411" s="127" t="n"/>
    </row>
    <row r="412" ht="15.75" customHeight="1" s="105">
      <c r="T412" s="127" t="n"/>
    </row>
    <row r="413" ht="15.75" customHeight="1" s="105">
      <c r="T413" s="127" t="n"/>
    </row>
    <row r="414" ht="15.75" customHeight="1" s="105">
      <c r="T414" s="127" t="n"/>
    </row>
    <row r="415" ht="15.75" customHeight="1" s="105">
      <c r="T415" s="127" t="n"/>
    </row>
    <row r="416" ht="15.75" customHeight="1" s="105">
      <c r="T416" s="127" t="n"/>
    </row>
    <row r="417" ht="15.75" customHeight="1" s="105">
      <c r="T417" s="127" t="n"/>
    </row>
    <row r="418" ht="15.75" customHeight="1" s="105">
      <c r="T418" s="127" t="n"/>
    </row>
    <row r="419" ht="15.75" customHeight="1" s="105">
      <c r="T419" s="127" t="n"/>
    </row>
    <row r="420" ht="15.75" customHeight="1" s="105">
      <c r="T420" s="127" t="n"/>
    </row>
    <row r="421" ht="15.75" customHeight="1" s="105">
      <c r="T421" s="127" t="n"/>
    </row>
    <row r="422" ht="15.75" customHeight="1" s="105">
      <c r="T422" s="127" t="n"/>
    </row>
    <row r="423" ht="15.75" customHeight="1" s="105">
      <c r="T423" s="127" t="n"/>
    </row>
    <row r="424" ht="15.75" customHeight="1" s="105">
      <c r="T424" s="127" t="n"/>
    </row>
    <row r="425" ht="15.75" customHeight="1" s="105">
      <c r="T425" s="127" t="n"/>
    </row>
    <row r="426" ht="15.75" customHeight="1" s="105">
      <c r="T426" s="127" t="n"/>
    </row>
    <row r="427" ht="15.75" customHeight="1" s="105">
      <c r="T427" s="127" t="n"/>
    </row>
    <row r="428" ht="15.75" customHeight="1" s="105">
      <c r="T428" s="127" t="n"/>
    </row>
    <row r="429" ht="15.75" customHeight="1" s="105">
      <c r="T429" s="127" t="n"/>
    </row>
    <row r="430" ht="15.75" customHeight="1" s="105">
      <c r="T430" s="127" t="n"/>
    </row>
    <row r="431" ht="15.75" customHeight="1" s="105">
      <c r="T431" s="127" t="n"/>
    </row>
    <row r="432" ht="15.75" customHeight="1" s="105">
      <c r="T432" s="127" t="n"/>
    </row>
    <row r="433" ht="15.75" customHeight="1" s="105">
      <c r="T433" s="127" t="n"/>
    </row>
    <row r="434" ht="15.75" customHeight="1" s="105">
      <c r="T434" s="127" t="n"/>
    </row>
    <row r="435" ht="15.75" customHeight="1" s="105">
      <c r="T435" s="127" t="n"/>
    </row>
    <row r="436" ht="15.75" customHeight="1" s="105">
      <c r="T436" s="127" t="n"/>
    </row>
    <row r="437" ht="15.75" customHeight="1" s="105">
      <c r="T437" s="127" t="n"/>
    </row>
    <row r="438" ht="15.75" customHeight="1" s="105">
      <c r="T438" s="127" t="n"/>
    </row>
    <row r="439" ht="15.75" customHeight="1" s="105">
      <c r="T439" s="127" t="n"/>
    </row>
    <row r="440" ht="15.75" customHeight="1" s="105">
      <c r="T440" s="127" t="n"/>
    </row>
    <row r="441" ht="15.75" customHeight="1" s="105">
      <c r="T441" s="127" t="n"/>
    </row>
    <row r="442" ht="15.75" customHeight="1" s="105">
      <c r="T442" s="127" t="n"/>
    </row>
    <row r="443" ht="15.75" customHeight="1" s="105">
      <c r="T443" s="127" t="n"/>
    </row>
    <row r="444" ht="15.75" customHeight="1" s="105">
      <c r="T444" s="127" t="n"/>
    </row>
    <row r="445" ht="15.75" customHeight="1" s="105">
      <c r="T445" s="127" t="n"/>
    </row>
    <row r="446" ht="15.75" customHeight="1" s="105">
      <c r="T446" s="127" t="n"/>
    </row>
    <row r="447" ht="15.75" customHeight="1" s="105">
      <c r="T447" s="127" t="n"/>
    </row>
    <row r="448" ht="15.75" customHeight="1" s="105">
      <c r="T448" s="127" t="n"/>
    </row>
    <row r="449" ht="15.75" customHeight="1" s="105">
      <c r="T449" s="127" t="n"/>
    </row>
    <row r="450" ht="15.75" customHeight="1" s="105">
      <c r="T450" s="127" t="n"/>
    </row>
    <row r="451" ht="15.75" customHeight="1" s="105">
      <c r="T451" s="127" t="n"/>
    </row>
    <row r="452" ht="15.75" customHeight="1" s="105">
      <c r="T452" s="127" t="n"/>
    </row>
    <row r="453" ht="15.75" customHeight="1" s="105">
      <c r="T453" s="127" t="n"/>
    </row>
    <row r="454" ht="15.75" customHeight="1" s="105">
      <c r="T454" s="127" t="n"/>
    </row>
    <row r="455" ht="15.75" customHeight="1" s="105">
      <c r="T455" s="127" t="n"/>
    </row>
    <row r="456" ht="15.75" customHeight="1" s="105">
      <c r="T456" s="127" t="n"/>
    </row>
    <row r="457" ht="15.75" customHeight="1" s="105">
      <c r="T457" s="127" t="n"/>
    </row>
    <row r="458" ht="15.75" customHeight="1" s="105">
      <c r="T458" s="127" t="n"/>
    </row>
    <row r="459" ht="15.75" customHeight="1" s="105">
      <c r="T459" s="127" t="n"/>
    </row>
    <row r="460" ht="15.75" customHeight="1" s="105">
      <c r="T460" s="127" t="n"/>
    </row>
    <row r="461" ht="15.75" customHeight="1" s="105">
      <c r="T461" s="127" t="n"/>
    </row>
    <row r="462" ht="15.75" customHeight="1" s="105">
      <c r="T462" s="127" t="n"/>
    </row>
    <row r="463" ht="15.75" customHeight="1" s="105">
      <c r="T463" s="127" t="n"/>
    </row>
    <row r="464" ht="15.75" customHeight="1" s="105">
      <c r="T464" s="127" t="n"/>
    </row>
    <row r="465" ht="15.75" customHeight="1" s="105">
      <c r="T465" s="127" t="n"/>
    </row>
    <row r="466" ht="15.75" customHeight="1" s="105">
      <c r="T466" s="127" t="n"/>
    </row>
    <row r="467" ht="15.75" customHeight="1" s="105">
      <c r="T467" s="127" t="n"/>
    </row>
    <row r="468" ht="15.75" customHeight="1" s="105">
      <c r="T468" s="127" t="n"/>
    </row>
    <row r="469" ht="15.75" customHeight="1" s="105">
      <c r="T469" s="127" t="n"/>
    </row>
    <row r="470" ht="15.75" customHeight="1" s="105">
      <c r="T470" s="127" t="n"/>
    </row>
    <row r="471" ht="15.75" customHeight="1" s="105">
      <c r="T471" s="127" t="n"/>
    </row>
    <row r="472" ht="15.75" customHeight="1" s="105">
      <c r="T472" s="127" t="n"/>
    </row>
    <row r="473" ht="15.75" customHeight="1" s="105">
      <c r="T473" s="127" t="n"/>
    </row>
    <row r="474" ht="15.75" customHeight="1" s="105">
      <c r="T474" s="127" t="n"/>
    </row>
    <row r="475" ht="15.75" customHeight="1" s="105">
      <c r="T475" s="127" t="n"/>
    </row>
    <row r="476" ht="15.75" customHeight="1" s="105">
      <c r="T476" s="127" t="n"/>
    </row>
    <row r="477" ht="15.75" customHeight="1" s="105">
      <c r="T477" s="127" t="n"/>
    </row>
    <row r="478" ht="15.75" customHeight="1" s="105">
      <c r="T478" s="127" t="n"/>
    </row>
    <row r="479" ht="15.75" customHeight="1" s="105">
      <c r="T479" s="127" t="n"/>
    </row>
    <row r="480" ht="15.75" customHeight="1" s="105">
      <c r="T480" s="127" t="n"/>
    </row>
    <row r="481" ht="15.75" customHeight="1" s="105">
      <c r="T481" s="127" t="n"/>
    </row>
    <row r="482" ht="15.75" customHeight="1" s="105">
      <c r="T482" s="127" t="n"/>
    </row>
    <row r="483" ht="15.75" customHeight="1" s="105">
      <c r="T483" s="127" t="n"/>
    </row>
    <row r="484" ht="15.75" customHeight="1" s="105">
      <c r="T484" s="127" t="n"/>
    </row>
    <row r="485" ht="15.75" customHeight="1" s="105">
      <c r="T485" s="127" t="n"/>
    </row>
    <row r="486" ht="15.75" customHeight="1" s="105">
      <c r="T486" s="127" t="n"/>
    </row>
    <row r="487" ht="15.75" customHeight="1" s="105">
      <c r="T487" s="127" t="n"/>
    </row>
    <row r="488" ht="15.75" customHeight="1" s="105">
      <c r="T488" s="127" t="n"/>
    </row>
    <row r="489" ht="15.75" customHeight="1" s="105">
      <c r="T489" s="127" t="n"/>
    </row>
    <row r="490" ht="15.75" customHeight="1" s="105">
      <c r="T490" s="127" t="n"/>
    </row>
    <row r="491" ht="15.75" customHeight="1" s="105">
      <c r="T491" s="127" t="n"/>
    </row>
    <row r="492" ht="15.75" customHeight="1" s="105">
      <c r="T492" s="127" t="n"/>
    </row>
    <row r="493" ht="15.75" customHeight="1" s="105">
      <c r="T493" s="127" t="n"/>
    </row>
    <row r="494" ht="15.75" customHeight="1" s="105">
      <c r="T494" s="127" t="n"/>
    </row>
    <row r="495" ht="15.75" customHeight="1" s="105">
      <c r="T495" s="127" t="n"/>
    </row>
    <row r="496" ht="15.75" customHeight="1" s="105">
      <c r="T496" s="127" t="n"/>
    </row>
    <row r="497" ht="15.75" customHeight="1" s="105">
      <c r="T497" s="127" t="n"/>
    </row>
    <row r="498" ht="15.75" customHeight="1" s="105">
      <c r="T498" s="127" t="n"/>
    </row>
    <row r="499" ht="15.75" customHeight="1" s="105">
      <c r="T499" s="127" t="n"/>
    </row>
    <row r="500" ht="15.75" customHeight="1" s="105">
      <c r="T500" s="127" t="n"/>
    </row>
    <row r="501" ht="15.75" customHeight="1" s="105">
      <c r="T501" s="127" t="n"/>
    </row>
    <row r="502" ht="15.75" customHeight="1" s="105">
      <c r="T502" s="127" t="n"/>
    </row>
    <row r="503" ht="15.75" customHeight="1" s="105">
      <c r="T503" s="127" t="n"/>
    </row>
    <row r="504" ht="15.75" customHeight="1" s="105">
      <c r="T504" s="127" t="n"/>
    </row>
    <row r="505" ht="15.75" customHeight="1" s="105">
      <c r="T505" s="127" t="n"/>
    </row>
    <row r="506" ht="15.75" customHeight="1" s="105">
      <c r="T506" s="127" t="n"/>
    </row>
    <row r="507" ht="15.75" customHeight="1" s="105">
      <c r="T507" s="127" t="n"/>
    </row>
    <row r="508" ht="15.75" customHeight="1" s="105">
      <c r="T508" s="127" t="n"/>
    </row>
    <row r="509" ht="15.75" customHeight="1" s="105">
      <c r="T509" s="127" t="n"/>
    </row>
    <row r="510" ht="15.75" customHeight="1" s="105">
      <c r="T510" s="127" t="n"/>
    </row>
    <row r="511" ht="15.75" customHeight="1" s="105">
      <c r="T511" s="127" t="n"/>
    </row>
    <row r="512" ht="15.75" customHeight="1" s="105">
      <c r="T512" s="127" t="n"/>
    </row>
    <row r="513" ht="15.75" customHeight="1" s="105">
      <c r="T513" s="127" t="n"/>
    </row>
    <row r="514" ht="15.75" customHeight="1" s="105">
      <c r="T514" s="127" t="n"/>
    </row>
    <row r="515" ht="15.75" customHeight="1" s="105">
      <c r="T515" s="127" t="n"/>
    </row>
    <row r="516" ht="15.75" customHeight="1" s="105">
      <c r="T516" s="127" t="n"/>
    </row>
    <row r="517" ht="15.75" customHeight="1" s="105">
      <c r="T517" s="127" t="n"/>
    </row>
    <row r="518" ht="15.75" customHeight="1" s="105">
      <c r="T518" s="127" t="n"/>
    </row>
    <row r="519" ht="15.75" customHeight="1" s="105">
      <c r="T519" s="127" t="n"/>
    </row>
    <row r="520" ht="15.75" customHeight="1" s="105">
      <c r="T520" s="127" t="n"/>
    </row>
    <row r="521" ht="15.75" customHeight="1" s="105">
      <c r="T521" s="127" t="n"/>
    </row>
    <row r="522" ht="15.75" customHeight="1" s="105">
      <c r="T522" s="127" t="n"/>
    </row>
    <row r="523" ht="15.75" customHeight="1" s="105">
      <c r="T523" s="127" t="n"/>
    </row>
    <row r="524" ht="15.75" customHeight="1" s="105">
      <c r="T524" s="127" t="n"/>
    </row>
    <row r="525" ht="15.75" customHeight="1" s="105">
      <c r="T525" s="127" t="n"/>
    </row>
    <row r="526" ht="15.75" customHeight="1" s="105">
      <c r="T526" s="127" t="n"/>
    </row>
    <row r="527" ht="15.75" customHeight="1" s="105">
      <c r="T527" s="127" t="n"/>
    </row>
    <row r="528" ht="15.75" customHeight="1" s="105">
      <c r="T528" s="127" t="n"/>
    </row>
    <row r="529" ht="15.75" customHeight="1" s="105">
      <c r="T529" s="127" t="n"/>
    </row>
    <row r="530" ht="15.75" customHeight="1" s="105">
      <c r="T530" s="127" t="n"/>
    </row>
    <row r="531" ht="15.75" customHeight="1" s="105">
      <c r="T531" s="127" t="n"/>
    </row>
    <row r="532" ht="15.75" customHeight="1" s="105">
      <c r="T532" s="127" t="n"/>
    </row>
    <row r="533" ht="15.75" customHeight="1" s="105">
      <c r="T533" s="127" t="n"/>
    </row>
    <row r="534" ht="15.75" customHeight="1" s="105">
      <c r="T534" s="127" t="n"/>
    </row>
    <row r="535" ht="15.75" customHeight="1" s="105">
      <c r="T535" s="127" t="n"/>
    </row>
    <row r="536" ht="15.75" customHeight="1" s="105">
      <c r="T536" s="127" t="n"/>
    </row>
    <row r="537" ht="15.75" customHeight="1" s="105">
      <c r="T537" s="127" t="n"/>
    </row>
    <row r="538" ht="15.75" customHeight="1" s="105">
      <c r="T538" s="127" t="n"/>
    </row>
    <row r="539" ht="15.75" customHeight="1" s="105">
      <c r="T539" s="127" t="n"/>
    </row>
    <row r="540" ht="15.75" customHeight="1" s="105">
      <c r="T540" s="127" t="n"/>
    </row>
    <row r="541" ht="15.75" customHeight="1" s="105">
      <c r="T541" s="127" t="n"/>
    </row>
    <row r="542" ht="15.75" customHeight="1" s="105">
      <c r="T542" s="127" t="n"/>
    </row>
    <row r="543" ht="15.75" customHeight="1" s="105">
      <c r="T543" s="127" t="n"/>
    </row>
    <row r="544" ht="15.75" customHeight="1" s="105">
      <c r="T544" s="127" t="n"/>
    </row>
    <row r="545" ht="15.75" customHeight="1" s="105">
      <c r="T545" s="127" t="n"/>
    </row>
    <row r="546" ht="15.75" customHeight="1" s="105">
      <c r="T546" s="127" t="n"/>
    </row>
    <row r="547" ht="15.75" customHeight="1" s="105">
      <c r="T547" s="127" t="n"/>
    </row>
    <row r="548" ht="15.75" customHeight="1" s="105">
      <c r="T548" s="127" t="n"/>
    </row>
    <row r="549" ht="15.75" customHeight="1" s="105">
      <c r="T549" s="127" t="n"/>
    </row>
    <row r="550" ht="15.75" customHeight="1" s="105">
      <c r="T550" s="127" t="n"/>
    </row>
    <row r="551" ht="15.75" customHeight="1" s="105">
      <c r="T551" s="127" t="n"/>
    </row>
    <row r="552" ht="15.75" customHeight="1" s="105">
      <c r="T552" s="127" t="n"/>
    </row>
    <row r="553" ht="15.75" customHeight="1" s="105">
      <c r="T553" s="127" t="n"/>
    </row>
    <row r="554" ht="15.75" customHeight="1" s="105">
      <c r="T554" s="127" t="n"/>
    </row>
    <row r="555" ht="15.75" customHeight="1" s="105">
      <c r="T555" s="127" t="n"/>
    </row>
    <row r="556" ht="15.75" customHeight="1" s="105">
      <c r="T556" s="127" t="n"/>
    </row>
    <row r="557" ht="15.75" customHeight="1" s="105">
      <c r="T557" s="127" t="n"/>
    </row>
    <row r="558" ht="15.75" customHeight="1" s="105">
      <c r="T558" s="127" t="n"/>
    </row>
    <row r="559" ht="15.75" customHeight="1" s="105">
      <c r="T559" s="127" t="n"/>
    </row>
    <row r="560" ht="15.75" customHeight="1" s="105">
      <c r="T560" s="127" t="n"/>
    </row>
    <row r="561" ht="15.75" customHeight="1" s="105">
      <c r="T561" s="127" t="n"/>
    </row>
    <row r="562" ht="15.75" customHeight="1" s="105">
      <c r="T562" s="127" t="n"/>
    </row>
    <row r="563" ht="15.75" customHeight="1" s="105">
      <c r="T563" s="127" t="n"/>
    </row>
    <row r="564" ht="15.75" customHeight="1" s="105">
      <c r="T564" s="127" t="n"/>
    </row>
    <row r="565" ht="15.75" customHeight="1" s="105">
      <c r="T565" s="127" t="n"/>
    </row>
    <row r="566" ht="15.75" customHeight="1" s="105">
      <c r="T566" s="127" t="n"/>
    </row>
    <row r="567" ht="15.75" customHeight="1" s="105">
      <c r="T567" s="127" t="n"/>
    </row>
    <row r="568" ht="15.75" customHeight="1" s="105">
      <c r="T568" s="127" t="n"/>
    </row>
    <row r="569" ht="15.75" customHeight="1" s="105">
      <c r="T569" s="127" t="n"/>
    </row>
    <row r="570" ht="15.75" customHeight="1" s="105">
      <c r="T570" s="127" t="n"/>
    </row>
    <row r="571" ht="15.75" customHeight="1" s="105">
      <c r="T571" s="127" t="n"/>
    </row>
    <row r="572" ht="15.75" customHeight="1" s="105">
      <c r="T572" s="127" t="n"/>
    </row>
    <row r="573" ht="15.75" customHeight="1" s="105">
      <c r="T573" s="127" t="n"/>
    </row>
    <row r="574" ht="15.75" customHeight="1" s="105">
      <c r="T574" s="127" t="n"/>
    </row>
    <row r="575" ht="15.75" customHeight="1" s="105">
      <c r="T575" s="127" t="n"/>
    </row>
    <row r="576" ht="15.75" customHeight="1" s="105">
      <c r="T576" s="127" t="n"/>
    </row>
    <row r="577" ht="15.75" customHeight="1" s="105">
      <c r="T577" s="127" t="n"/>
    </row>
    <row r="578" ht="15.75" customHeight="1" s="105">
      <c r="T578" s="127" t="n"/>
    </row>
    <row r="579" ht="15.75" customHeight="1" s="105">
      <c r="T579" s="127" t="n"/>
    </row>
    <row r="580" ht="15.75" customHeight="1" s="105">
      <c r="T580" s="127" t="n"/>
    </row>
    <row r="581" ht="15.75" customHeight="1" s="105">
      <c r="T581" s="127" t="n"/>
    </row>
    <row r="582" ht="15.75" customHeight="1" s="105">
      <c r="T582" s="127" t="n"/>
    </row>
    <row r="583" ht="15.75" customHeight="1" s="105">
      <c r="T583" s="127" t="n"/>
    </row>
    <row r="584" ht="15.75" customHeight="1" s="105">
      <c r="T584" s="127" t="n"/>
    </row>
    <row r="585" ht="15.75" customHeight="1" s="105">
      <c r="T585" s="127" t="n"/>
    </row>
    <row r="586" ht="15.75" customHeight="1" s="105">
      <c r="T586" s="127" t="n"/>
    </row>
    <row r="587" ht="15.75" customHeight="1" s="105">
      <c r="T587" s="127" t="n"/>
    </row>
    <row r="588" ht="15.75" customHeight="1" s="105">
      <c r="T588" s="127" t="n"/>
    </row>
    <row r="589" ht="15.75" customHeight="1" s="105">
      <c r="T589" s="127" t="n"/>
    </row>
    <row r="590" ht="15.75" customHeight="1" s="105">
      <c r="T590" s="127" t="n"/>
    </row>
    <row r="591" ht="15.75" customHeight="1" s="105">
      <c r="T591" s="127" t="n"/>
    </row>
    <row r="592" ht="15.75" customHeight="1" s="105">
      <c r="T592" s="127" t="n"/>
    </row>
    <row r="593" ht="15.75" customHeight="1" s="105">
      <c r="T593" s="127" t="n"/>
    </row>
    <row r="594" ht="15.75" customHeight="1" s="105">
      <c r="T594" s="127" t="n"/>
    </row>
    <row r="595" ht="15.75" customHeight="1" s="105">
      <c r="T595" s="127" t="n"/>
    </row>
    <row r="596" ht="15.75" customHeight="1" s="105">
      <c r="T596" s="127" t="n"/>
    </row>
    <row r="597" ht="15.75" customHeight="1" s="105">
      <c r="T597" s="127" t="n"/>
    </row>
    <row r="598" ht="15.75" customHeight="1" s="105">
      <c r="T598" s="127" t="n"/>
    </row>
    <row r="599" ht="15.75" customHeight="1" s="105">
      <c r="T599" s="127" t="n"/>
    </row>
    <row r="600" ht="15.75" customHeight="1" s="105">
      <c r="T600" s="127" t="n"/>
    </row>
    <row r="601" ht="15.75" customHeight="1" s="105">
      <c r="T601" s="127" t="n"/>
    </row>
    <row r="602" ht="15.75" customHeight="1" s="105">
      <c r="T602" s="127" t="n"/>
    </row>
    <row r="603" ht="15.75" customHeight="1" s="105">
      <c r="T603" s="127" t="n"/>
    </row>
    <row r="604" ht="15.75" customHeight="1" s="105">
      <c r="T604" s="127" t="n"/>
    </row>
    <row r="605" ht="15.75" customHeight="1" s="105">
      <c r="T605" s="127" t="n"/>
    </row>
    <row r="606" ht="15.75" customHeight="1" s="105">
      <c r="T606" s="127" t="n"/>
    </row>
    <row r="607" ht="15.75" customHeight="1" s="105">
      <c r="T607" s="127" t="n"/>
    </row>
    <row r="608" ht="15.75" customHeight="1" s="105">
      <c r="T608" s="127" t="n"/>
    </row>
    <row r="609" ht="15.75" customHeight="1" s="105">
      <c r="T609" s="127" t="n"/>
    </row>
    <row r="610" ht="15.75" customHeight="1" s="105">
      <c r="T610" s="127" t="n"/>
    </row>
    <row r="611" ht="15.75" customHeight="1" s="105">
      <c r="T611" s="127" t="n"/>
    </row>
    <row r="612" ht="15.75" customHeight="1" s="105">
      <c r="T612" s="127" t="n"/>
    </row>
    <row r="613" ht="15.75" customHeight="1" s="105">
      <c r="T613" s="127" t="n"/>
    </row>
    <row r="614" ht="15.75" customHeight="1" s="105">
      <c r="T614" s="127" t="n"/>
    </row>
    <row r="615" ht="15.75" customHeight="1" s="105">
      <c r="T615" s="127" t="n"/>
    </row>
    <row r="616" ht="15.75" customHeight="1" s="105">
      <c r="T616" s="127" t="n"/>
    </row>
    <row r="617" ht="15.75" customHeight="1" s="105">
      <c r="T617" s="127" t="n"/>
    </row>
    <row r="618" ht="15.75" customHeight="1" s="105">
      <c r="T618" s="127" t="n"/>
    </row>
    <row r="619" ht="15.75" customHeight="1" s="105">
      <c r="T619" s="127" t="n"/>
    </row>
    <row r="620" ht="15.75" customHeight="1" s="105">
      <c r="T620" s="127" t="n"/>
    </row>
    <row r="621" ht="15.75" customHeight="1" s="105">
      <c r="T621" s="127" t="n"/>
    </row>
    <row r="622" ht="15.75" customHeight="1" s="105">
      <c r="T622" s="127" t="n"/>
    </row>
    <row r="623" ht="15.75" customHeight="1" s="105">
      <c r="T623" s="127" t="n"/>
    </row>
    <row r="624" ht="15.75" customHeight="1" s="105">
      <c r="T624" s="127" t="n"/>
    </row>
    <row r="625" ht="15.75" customHeight="1" s="105">
      <c r="T625" s="127" t="n"/>
    </row>
    <row r="626" ht="15.75" customHeight="1" s="105">
      <c r="T626" s="127" t="n"/>
    </row>
    <row r="627" ht="15.75" customHeight="1" s="105">
      <c r="T627" s="127" t="n"/>
    </row>
    <row r="628" ht="15.75" customHeight="1" s="105">
      <c r="T628" s="127" t="n"/>
    </row>
    <row r="629" ht="15.75" customHeight="1" s="105">
      <c r="T629" s="127" t="n"/>
    </row>
    <row r="630" ht="15.75" customHeight="1" s="105">
      <c r="T630" s="127" t="n"/>
    </row>
    <row r="631" ht="15.75" customHeight="1" s="105">
      <c r="T631" s="127" t="n"/>
    </row>
    <row r="632" ht="15.75" customHeight="1" s="105">
      <c r="T632" s="127" t="n"/>
    </row>
    <row r="633" ht="15.75" customHeight="1" s="105">
      <c r="T633" s="127" t="n"/>
    </row>
    <row r="634" ht="15.75" customHeight="1" s="105">
      <c r="T634" s="127" t="n"/>
    </row>
    <row r="635" ht="15.75" customHeight="1" s="105">
      <c r="T635" s="127" t="n"/>
    </row>
    <row r="636" ht="15.75" customHeight="1" s="105">
      <c r="T636" s="127" t="n"/>
    </row>
    <row r="637" ht="15.75" customHeight="1" s="105">
      <c r="T637" s="127" t="n"/>
    </row>
    <row r="638" ht="15.75" customHeight="1" s="105">
      <c r="T638" s="127" t="n"/>
    </row>
    <row r="639" ht="15.75" customHeight="1" s="105">
      <c r="T639" s="127" t="n"/>
    </row>
    <row r="640" ht="15.75" customHeight="1" s="105">
      <c r="T640" s="127" t="n"/>
    </row>
    <row r="641" ht="15.75" customHeight="1" s="105">
      <c r="T641" s="127" t="n"/>
    </row>
    <row r="642" ht="15.75" customHeight="1" s="105">
      <c r="T642" s="127" t="n"/>
    </row>
    <row r="643" ht="15.75" customHeight="1" s="105">
      <c r="T643" s="127" t="n"/>
    </row>
    <row r="644" ht="15.75" customHeight="1" s="105">
      <c r="T644" s="127" t="n"/>
    </row>
    <row r="645" ht="15.75" customHeight="1" s="105">
      <c r="T645" s="127" t="n"/>
    </row>
    <row r="646" ht="15.75" customHeight="1" s="105">
      <c r="T646" s="127" t="n"/>
    </row>
    <row r="647" ht="15.75" customHeight="1" s="105">
      <c r="T647" s="127" t="n"/>
    </row>
    <row r="648" ht="15.75" customHeight="1" s="105">
      <c r="T648" s="127" t="n"/>
    </row>
    <row r="649" ht="15.75" customHeight="1" s="105">
      <c r="T649" s="127" t="n"/>
    </row>
    <row r="650" ht="15.75" customHeight="1" s="105">
      <c r="T650" s="127" t="n"/>
    </row>
    <row r="651" ht="15.75" customHeight="1" s="105">
      <c r="T651" s="127" t="n"/>
    </row>
    <row r="652" ht="15.75" customHeight="1" s="105">
      <c r="T652" s="127" t="n"/>
    </row>
    <row r="653" ht="15.75" customHeight="1" s="105">
      <c r="T653" s="127" t="n"/>
    </row>
    <row r="654" ht="15.75" customHeight="1" s="105">
      <c r="T654" s="127" t="n"/>
    </row>
    <row r="655" ht="15.75" customHeight="1" s="105">
      <c r="T655" s="127" t="n"/>
    </row>
    <row r="656" ht="15.75" customHeight="1" s="105">
      <c r="T656" s="127" t="n"/>
    </row>
    <row r="657" ht="15.75" customHeight="1" s="105">
      <c r="T657" s="127" t="n"/>
    </row>
    <row r="658" ht="15.75" customHeight="1" s="105">
      <c r="T658" s="127" t="n"/>
    </row>
    <row r="659" ht="15.75" customHeight="1" s="105">
      <c r="T659" s="127" t="n"/>
    </row>
    <row r="660" ht="15.75" customHeight="1" s="105">
      <c r="T660" s="127" t="n"/>
    </row>
    <row r="661" ht="15.75" customHeight="1" s="105">
      <c r="T661" s="127" t="n"/>
    </row>
    <row r="662" ht="15.75" customHeight="1" s="105">
      <c r="T662" s="127" t="n"/>
    </row>
    <row r="663" ht="15.75" customHeight="1" s="105">
      <c r="T663" s="127" t="n"/>
    </row>
    <row r="664" ht="15.75" customHeight="1" s="105">
      <c r="T664" s="127" t="n"/>
    </row>
    <row r="665" ht="15.75" customHeight="1" s="105">
      <c r="T665" s="127" t="n"/>
    </row>
    <row r="666" ht="15.75" customHeight="1" s="105">
      <c r="T666" s="127" t="n"/>
    </row>
    <row r="667" ht="15.75" customHeight="1" s="105">
      <c r="T667" s="127" t="n"/>
    </row>
    <row r="668" ht="15.75" customHeight="1" s="105">
      <c r="T668" s="127" t="n"/>
    </row>
    <row r="669" ht="15.75" customHeight="1" s="105">
      <c r="T669" s="127" t="n"/>
    </row>
    <row r="670" ht="15.75" customHeight="1" s="105">
      <c r="T670" s="127" t="n"/>
    </row>
    <row r="671" ht="15.75" customHeight="1" s="105">
      <c r="T671" s="127" t="n"/>
    </row>
    <row r="672" ht="15.75" customHeight="1" s="105">
      <c r="T672" s="127" t="n"/>
    </row>
    <row r="673" ht="15.75" customHeight="1" s="105">
      <c r="T673" s="127" t="n"/>
    </row>
    <row r="674" ht="15.75" customHeight="1" s="105">
      <c r="T674" s="127" t="n"/>
    </row>
    <row r="675" ht="15.75" customHeight="1" s="105">
      <c r="T675" s="127" t="n"/>
    </row>
    <row r="676" ht="15.75" customHeight="1" s="105">
      <c r="T676" s="127" t="n"/>
    </row>
    <row r="677" ht="15.75" customHeight="1" s="105">
      <c r="T677" s="127" t="n"/>
    </row>
    <row r="678" ht="15.75" customHeight="1" s="105">
      <c r="T678" s="127" t="n"/>
    </row>
    <row r="679" ht="15.75" customHeight="1" s="105">
      <c r="T679" s="127" t="n"/>
    </row>
    <row r="680" ht="15.75" customHeight="1" s="105">
      <c r="T680" s="127" t="n"/>
    </row>
    <row r="681" ht="15.75" customHeight="1" s="105">
      <c r="T681" s="127" t="n"/>
    </row>
    <row r="682" ht="15.75" customHeight="1" s="105">
      <c r="T682" s="127" t="n"/>
    </row>
    <row r="683" ht="15.75" customHeight="1" s="105">
      <c r="T683" s="127" t="n"/>
    </row>
    <row r="684" ht="15.75" customHeight="1" s="105">
      <c r="T684" s="127" t="n"/>
    </row>
    <row r="685" ht="15.75" customHeight="1" s="105">
      <c r="T685" s="127" t="n"/>
    </row>
    <row r="686" ht="15.75" customHeight="1" s="105">
      <c r="T686" s="127" t="n"/>
    </row>
    <row r="687" ht="15.75" customHeight="1" s="105">
      <c r="T687" s="127" t="n"/>
    </row>
    <row r="688" ht="15.75" customHeight="1" s="105">
      <c r="T688" s="127" t="n"/>
    </row>
    <row r="689" ht="15.75" customHeight="1" s="105">
      <c r="T689" s="127" t="n"/>
    </row>
    <row r="690" ht="15.75" customHeight="1" s="105">
      <c r="T690" s="127" t="n"/>
    </row>
    <row r="691" ht="15.75" customHeight="1" s="105">
      <c r="T691" s="127" t="n"/>
    </row>
    <row r="692" ht="15.75" customHeight="1" s="105">
      <c r="T692" s="127" t="n"/>
    </row>
    <row r="693" ht="15.75" customHeight="1" s="105">
      <c r="T693" s="127" t="n"/>
    </row>
    <row r="694" ht="15.75" customHeight="1" s="105">
      <c r="T694" s="127" t="n"/>
    </row>
    <row r="695" ht="15.75" customHeight="1" s="105">
      <c r="T695" s="127" t="n"/>
    </row>
    <row r="696" ht="15.75" customHeight="1" s="105">
      <c r="T696" s="127" t="n"/>
    </row>
    <row r="697" ht="15.75" customHeight="1" s="105">
      <c r="T697" s="127" t="n"/>
    </row>
    <row r="698" ht="15.75" customHeight="1" s="105">
      <c r="T698" s="127" t="n"/>
    </row>
    <row r="699" ht="15.75" customHeight="1" s="105">
      <c r="T699" s="127" t="n"/>
    </row>
    <row r="700" ht="15.75" customHeight="1" s="105">
      <c r="T700" s="127" t="n"/>
    </row>
    <row r="701" ht="15.75" customHeight="1" s="105">
      <c r="T701" s="127" t="n"/>
    </row>
    <row r="702" ht="15.75" customHeight="1" s="105">
      <c r="T702" s="127" t="n"/>
    </row>
    <row r="703" ht="15.75" customHeight="1" s="105">
      <c r="T703" s="127" t="n"/>
    </row>
    <row r="704" ht="15.75" customHeight="1" s="105">
      <c r="T704" s="127" t="n"/>
    </row>
    <row r="705" ht="15.75" customHeight="1" s="105">
      <c r="T705" s="127" t="n"/>
    </row>
    <row r="706" ht="15.75" customHeight="1" s="105">
      <c r="T706" s="127" t="n"/>
    </row>
    <row r="707" ht="15.75" customHeight="1" s="105">
      <c r="T707" s="127" t="n"/>
    </row>
    <row r="708" ht="15.75" customHeight="1" s="105">
      <c r="T708" s="127" t="n"/>
    </row>
    <row r="709" ht="15.75" customHeight="1" s="105">
      <c r="T709" s="127" t="n"/>
    </row>
    <row r="710" ht="15.75" customHeight="1" s="105">
      <c r="T710" s="127" t="n"/>
    </row>
    <row r="711" ht="15.75" customHeight="1" s="105">
      <c r="T711" s="127" t="n"/>
    </row>
    <row r="712" ht="15.75" customHeight="1" s="105">
      <c r="T712" s="127" t="n"/>
    </row>
    <row r="713" ht="15.75" customHeight="1" s="105">
      <c r="T713" s="127" t="n"/>
    </row>
    <row r="714" ht="15.75" customHeight="1" s="105">
      <c r="T714" s="127" t="n"/>
    </row>
    <row r="715" ht="15.75" customHeight="1" s="105">
      <c r="T715" s="127" t="n"/>
    </row>
    <row r="716" ht="15.75" customHeight="1" s="105">
      <c r="T716" s="127" t="n"/>
    </row>
    <row r="717" ht="15.75" customHeight="1" s="105">
      <c r="T717" s="127" t="n"/>
    </row>
    <row r="718" ht="15.75" customHeight="1" s="105">
      <c r="T718" s="127" t="n"/>
    </row>
    <row r="719" ht="15.75" customHeight="1" s="105">
      <c r="T719" s="127" t="n"/>
    </row>
    <row r="720" ht="15.75" customHeight="1" s="105">
      <c r="T720" s="127" t="n"/>
    </row>
    <row r="721" ht="15.75" customHeight="1" s="105">
      <c r="T721" s="127" t="n"/>
    </row>
    <row r="722" ht="15.75" customHeight="1" s="105">
      <c r="T722" s="127" t="n"/>
    </row>
    <row r="723" ht="15.75" customHeight="1" s="105">
      <c r="T723" s="127" t="n"/>
    </row>
    <row r="724" ht="15.75" customHeight="1" s="105">
      <c r="T724" s="127" t="n"/>
    </row>
    <row r="725" ht="15.75" customHeight="1" s="105">
      <c r="T725" s="127" t="n"/>
    </row>
    <row r="726" ht="15.75" customHeight="1" s="105">
      <c r="T726" s="127" t="n"/>
    </row>
    <row r="727" ht="15.75" customHeight="1" s="105">
      <c r="T727" s="127" t="n"/>
    </row>
    <row r="728" ht="15.75" customHeight="1" s="105">
      <c r="T728" s="127" t="n"/>
    </row>
    <row r="729" ht="15.75" customHeight="1" s="105">
      <c r="T729" s="127" t="n"/>
    </row>
    <row r="730" ht="15.75" customHeight="1" s="105">
      <c r="T730" s="127" t="n"/>
    </row>
    <row r="731" ht="15.75" customHeight="1" s="105">
      <c r="T731" s="127" t="n"/>
    </row>
    <row r="732" ht="15.75" customHeight="1" s="105">
      <c r="T732" s="127" t="n"/>
    </row>
    <row r="733" ht="15.75" customHeight="1" s="105">
      <c r="T733" s="127" t="n"/>
    </row>
    <row r="734" ht="15.75" customHeight="1" s="105">
      <c r="T734" s="127" t="n"/>
    </row>
    <row r="735" ht="15.75" customHeight="1" s="105">
      <c r="T735" s="127" t="n"/>
    </row>
    <row r="736" ht="15.75" customHeight="1" s="105">
      <c r="T736" s="127" t="n"/>
    </row>
    <row r="737" ht="15.75" customHeight="1" s="105">
      <c r="T737" s="127" t="n"/>
    </row>
    <row r="738" ht="15.75" customHeight="1" s="105">
      <c r="T738" s="127" t="n"/>
    </row>
    <row r="739" ht="15.75" customHeight="1" s="105">
      <c r="T739" s="127" t="n"/>
    </row>
    <row r="740" ht="15.75" customHeight="1" s="105">
      <c r="T740" s="127" t="n"/>
    </row>
    <row r="741" ht="15.75" customHeight="1" s="105">
      <c r="T741" s="127" t="n"/>
    </row>
    <row r="742" ht="15.75" customHeight="1" s="105">
      <c r="T742" s="127" t="n"/>
    </row>
    <row r="743" ht="15.75" customHeight="1" s="105">
      <c r="T743" s="127" t="n"/>
    </row>
    <row r="744" ht="15.75" customHeight="1" s="105">
      <c r="T744" s="127" t="n"/>
    </row>
    <row r="745" ht="15.75" customHeight="1" s="105">
      <c r="T745" s="127" t="n"/>
    </row>
    <row r="746" ht="15.75" customHeight="1" s="105">
      <c r="T746" s="127" t="n"/>
    </row>
    <row r="747" ht="15.75" customHeight="1" s="105">
      <c r="T747" s="127" t="n"/>
    </row>
    <row r="748" ht="15.75" customHeight="1" s="105">
      <c r="T748" s="127" t="n"/>
    </row>
    <row r="749" ht="15.75" customHeight="1" s="105">
      <c r="T749" s="127" t="n"/>
    </row>
    <row r="750" ht="15.75" customHeight="1" s="105">
      <c r="T750" s="127" t="n"/>
    </row>
    <row r="751" ht="15.75" customHeight="1" s="105">
      <c r="T751" s="127" t="n"/>
    </row>
    <row r="752" ht="15.75" customHeight="1" s="105">
      <c r="T752" s="127" t="n"/>
    </row>
    <row r="753" ht="15.75" customHeight="1" s="105">
      <c r="T753" s="127" t="n"/>
    </row>
    <row r="754" ht="15.75" customHeight="1" s="105">
      <c r="T754" s="127" t="n"/>
    </row>
    <row r="755" ht="15.75" customHeight="1" s="105">
      <c r="T755" s="127" t="n"/>
    </row>
    <row r="756" ht="15.75" customHeight="1" s="105">
      <c r="T756" s="127" t="n"/>
    </row>
    <row r="757" ht="15.75" customHeight="1" s="105">
      <c r="T757" s="127" t="n"/>
    </row>
    <row r="758" ht="15.75" customHeight="1" s="105">
      <c r="T758" s="127" t="n"/>
    </row>
    <row r="759" ht="15.75" customHeight="1" s="105">
      <c r="T759" s="127" t="n"/>
    </row>
    <row r="760" ht="15.75" customHeight="1" s="105">
      <c r="T760" s="127" t="n"/>
    </row>
    <row r="761" ht="15.75" customHeight="1" s="105">
      <c r="T761" s="127" t="n"/>
    </row>
    <row r="762" ht="15.75" customHeight="1" s="105">
      <c r="T762" s="127" t="n"/>
    </row>
    <row r="763" ht="15.75" customHeight="1" s="105">
      <c r="T763" s="127" t="n"/>
    </row>
    <row r="764" ht="15.75" customHeight="1" s="105">
      <c r="T764" s="127" t="n"/>
    </row>
    <row r="765" ht="15.75" customHeight="1" s="105">
      <c r="T765" s="127" t="n"/>
    </row>
    <row r="766" ht="15.75" customHeight="1" s="105">
      <c r="T766" s="127" t="n"/>
    </row>
    <row r="767" ht="15.75" customHeight="1" s="105">
      <c r="T767" s="127" t="n"/>
    </row>
    <row r="768" ht="15.75" customHeight="1" s="105">
      <c r="T768" s="127" t="n"/>
    </row>
    <row r="769" ht="15.75" customHeight="1" s="105">
      <c r="T769" s="127" t="n"/>
    </row>
    <row r="770" ht="15.75" customHeight="1" s="105">
      <c r="T770" s="127" t="n"/>
    </row>
    <row r="771" ht="15.75" customHeight="1" s="105">
      <c r="T771" s="127" t="n"/>
    </row>
    <row r="772" ht="15.75" customHeight="1" s="105">
      <c r="T772" s="127" t="n"/>
    </row>
    <row r="773" ht="15.75" customHeight="1" s="105">
      <c r="T773" s="127" t="n"/>
    </row>
    <row r="774" ht="15.75" customHeight="1" s="105">
      <c r="T774" s="127" t="n"/>
    </row>
    <row r="775" ht="15.75" customHeight="1" s="105">
      <c r="T775" s="127" t="n"/>
    </row>
    <row r="776" ht="15.75" customHeight="1" s="105">
      <c r="T776" s="127" t="n"/>
    </row>
    <row r="777" ht="15.75" customHeight="1" s="105">
      <c r="T777" s="127" t="n"/>
    </row>
    <row r="778" ht="15.75" customHeight="1" s="105">
      <c r="T778" s="127" t="n"/>
    </row>
    <row r="779" ht="15.75" customHeight="1" s="105">
      <c r="T779" s="127" t="n"/>
    </row>
    <row r="780" ht="15.75" customHeight="1" s="105">
      <c r="T780" s="127" t="n"/>
    </row>
    <row r="781" ht="15.75" customHeight="1" s="105">
      <c r="T781" s="127" t="n"/>
    </row>
    <row r="782" ht="15.75" customHeight="1" s="105">
      <c r="T782" s="127" t="n"/>
    </row>
    <row r="783" ht="15.75" customHeight="1" s="105">
      <c r="T783" s="127" t="n"/>
    </row>
    <row r="784" ht="15.75" customHeight="1" s="105">
      <c r="T784" s="127" t="n"/>
    </row>
    <row r="785" ht="15.75" customHeight="1" s="105">
      <c r="T785" s="127" t="n"/>
    </row>
    <row r="786" ht="15.75" customHeight="1" s="105">
      <c r="T786" s="127" t="n"/>
    </row>
    <row r="787" ht="15.75" customHeight="1" s="105">
      <c r="T787" s="127" t="n"/>
    </row>
    <row r="788" ht="15.75" customHeight="1" s="105">
      <c r="T788" s="127" t="n"/>
    </row>
    <row r="789" ht="15.75" customHeight="1" s="105">
      <c r="T789" s="127" t="n"/>
    </row>
    <row r="790" ht="15.75" customHeight="1" s="105">
      <c r="T790" s="127" t="n"/>
    </row>
    <row r="791" ht="15.75" customHeight="1" s="105">
      <c r="T791" s="127" t="n"/>
    </row>
    <row r="792" ht="15.75" customHeight="1" s="105">
      <c r="T792" s="127" t="n"/>
    </row>
    <row r="793" ht="15.75" customHeight="1" s="105">
      <c r="T793" s="127" t="n"/>
    </row>
    <row r="794" ht="15.75" customHeight="1" s="105">
      <c r="T794" s="127" t="n"/>
    </row>
    <row r="795" ht="15.75" customHeight="1" s="105">
      <c r="T795" s="127" t="n"/>
    </row>
    <row r="796" ht="15.75" customHeight="1" s="105">
      <c r="T796" s="127" t="n"/>
    </row>
    <row r="797" ht="15.75" customHeight="1" s="105">
      <c r="T797" s="127" t="n"/>
    </row>
    <row r="798" ht="15.75" customHeight="1" s="105">
      <c r="T798" s="127" t="n"/>
    </row>
    <row r="799" ht="15.75" customHeight="1" s="105">
      <c r="T799" s="127" t="n"/>
    </row>
    <row r="800" ht="15.75" customHeight="1" s="105">
      <c r="T800" s="127" t="n"/>
    </row>
    <row r="801" ht="15.75" customHeight="1" s="105">
      <c r="T801" s="127" t="n"/>
    </row>
    <row r="802" ht="15.75" customHeight="1" s="105">
      <c r="T802" s="127" t="n"/>
    </row>
    <row r="803" ht="15.75" customHeight="1" s="105">
      <c r="T803" s="127" t="n"/>
    </row>
    <row r="804" ht="15.75" customHeight="1" s="105">
      <c r="T804" s="127" t="n"/>
    </row>
    <row r="805" ht="15.75" customHeight="1" s="105">
      <c r="T805" s="127" t="n"/>
    </row>
    <row r="806" ht="15.75" customHeight="1" s="105">
      <c r="T806" s="127" t="n"/>
    </row>
    <row r="807" ht="15.75" customHeight="1" s="105">
      <c r="T807" s="127" t="n"/>
    </row>
    <row r="808" ht="15.75" customHeight="1" s="105">
      <c r="T808" s="127" t="n"/>
    </row>
    <row r="809" ht="15.75" customHeight="1" s="105">
      <c r="T809" s="127" t="n"/>
    </row>
    <row r="810" ht="15.75" customHeight="1" s="105">
      <c r="T810" s="127" t="n"/>
    </row>
    <row r="811" ht="15.75" customHeight="1" s="105">
      <c r="T811" s="127" t="n"/>
    </row>
    <row r="812" ht="15.75" customHeight="1" s="105">
      <c r="T812" s="127" t="n"/>
    </row>
    <row r="813" ht="15.75" customHeight="1" s="105">
      <c r="T813" s="127" t="n"/>
    </row>
    <row r="814" ht="15.75" customHeight="1" s="105">
      <c r="T814" s="127" t="n"/>
    </row>
    <row r="815" ht="15.75" customHeight="1" s="105">
      <c r="T815" s="127" t="n"/>
    </row>
    <row r="816" ht="15.75" customHeight="1" s="105">
      <c r="T816" s="127" t="n"/>
    </row>
    <row r="817" ht="15.75" customHeight="1" s="105">
      <c r="T817" s="127" t="n"/>
    </row>
    <row r="818" ht="15.75" customHeight="1" s="105">
      <c r="T818" s="127" t="n"/>
    </row>
    <row r="819" ht="15.75" customHeight="1" s="105">
      <c r="T819" s="127" t="n"/>
    </row>
    <row r="820" ht="15.75" customHeight="1" s="105">
      <c r="T820" s="127" t="n"/>
    </row>
    <row r="821" ht="15.75" customHeight="1" s="105">
      <c r="T821" s="127" t="n"/>
    </row>
    <row r="822" ht="15.75" customHeight="1" s="105">
      <c r="T822" s="127" t="n"/>
    </row>
    <row r="823" ht="15.75" customHeight="1" s="105">
      <c r="T823" s="127" t="n"/>
    </row>
    <row r="824" ht="15.75" customHeight="1" s="105">
      <c r="T824" s="127" t="n"/>
    </row>
    <row r="825" ht="15.75" customHeight="1" s="105">
      <c r="T825" s="127" t="n"/>
    </row>
    <row r="826" ht="15.75" customHeight="1" s="105">
      <c r="T826" s="127" t="n"/>
    </row>
    <row r="827" ht="15.75" customHeight="1" s="105">
      <c r="T827" s="127" t="n"/>
    </row>
    <row r="828" ht="15.75" customHeight="1" s="105">
      <c r="T828" s="127" t="n"/>
    </row>
    <row r="829" ht="15.75" customHeight="1" s="105">
      <c r="T829" s="127" t="n"/>
    </row>
    <row r="830" ht="15.75" customHeight="1" s="105">
      <c r="T830" s="127" t="n"/>
    </row>
    <row r="831" ht="15.75" customHeight="1" s="105">
      <c r="T831" s="127" t="n"/>
    </row>
    <row r="832" ht="15.75" customHeight="1" s="105">
      <c r="T832" s="127" t="n"/>
    </row>
    <row r="833" ht="15.75" customHeight="1" s="105">
      <c r="T833" s="127" t="n"/>
    </row>
    <row r="834" ht="15.75" customHeight="1" s="105">
      <c r="T834" s="127" t="n"/>
    </row>
    <row r="835" ht="15.75" customHeight="1" s="105">
      <c r="T835" s="127" t="n"/>
    </row>
    <row r="836" ht="15.75" customHeight="1" s="105">
      <c r="T836" s="127" t="n"/>
    </row>
    <row r="837" ht="15.75" customHeight="1" s="105">
      <c r="T837" s="127" t="n"/>
    </row>
    <row r="838" ht="15.75" customHeight="1" s="105">
      <c r="T838" s="127" t="n"/>
    </row>
    <row r="839" ht="15.75" customHeight="1" s="105">
      <c r="T839" s="127" t="n"/>
    </row>
    <row r="840" ht="15.75" customHeight="1" s="105">
      <c r="T840" s="127" t="n"/>
    </row>
    <row r="841" ht="15.75" customHeight="1" s="105">
      <c r="T841" s="127" t="n"/>
    </row>
    <row r="842" ht="15.75" customHeight="1" s="105">
      <c r="T842" s="127" t="n"/>
    </row>
    <row r="843" ht="15.75" customHeight="1" s="105">
      <c r="T843" s="127" t="n"/>
    </row>
    <row r="844" ht="15.75" customHeight="1" s="105">
      <c r="T844" s="127" t="n"/>
    </row>
    <row r="845" ht="15.75" customHeight="1" s="105">
      <c r="T845" s="127" t="n"/>
    </row>
    <row r="846" ht="15.75" customHeight="1" s="105">
      <c r="T846" s="127" t="n"/>
    </row>
    <row r="847" ht="15.75" customHeight="1" s="105">
      <c r="T847" s="127" t="n"/>
    </row>
    <row r="848" ht="15.75" customHeight="1" s="105">
      <c r="T848" s="127" t="n"/>
    </row>
    <row r="849" ht="15.75" customHeight="1" s="105">
      <c r="T849" s="127" t="n"/>
    </row>
    <row r="850" ht="15.75" customHeight="1" s="105">
      <c r="T850" s="127" t="n"/>
    </row>
    <row r="851" ht="15.75" customHeight="1" s="105">
      <c r="T851" s="127" t="n"/>
    </row>
    <row r="852" ht="15.75" customHeight="1" s="105">
      <c r="T852" s="127" t="n"/>
    </row>
    <row r="853" ht="15.75" customHeight="1" s="105">
      <c r="T853" s="127" t="n"/>
    </row>
    <row r="854" ht="15.75" customHeight="1" s="105">
      <c r="T854" s="127" t="n"/>
    </row>
    <row r="855" ht="15.75" customHeight="1" s="105">
      <c r="T855" s="127" t="n"/>
    </row>
    <row r="856" ht="15.75" customHeight="1" s="105">
      <c r="T856" s="127" t="n"/>
    </row>
    <row r="857" ht="15.75" customHeight="1" s="105">
      <c r="T857" s="127" t="n"/>
    </row>
    <row r="858" ht="15.75" customHeight="1" s="105">
      <c r="T858" s="127" t="n"/>
    </row>
    <row r="859" ht="15.75" customHeight="1" s="105">
      <c r="T859" s="127" t="n"/>
    </row>
    <row r="860" ht="15.75" customHeight="1" s="105">
      <c r="T860" s="127" t="n"/>
    </row>
    <row r="861" ht="15.75" customHeight="1" s="105">
      <c r="T861" s="127" t="n"/>
    </row>
    <row r="862" ht="15.75" customHeight="1" s="105">
      <c r="T862" s="127" t="n"/>
    </row>
    <row r="863" ht="15.75" customHeight="1" s="105">
      <c r="T863" s="127" t="n"/>
    </row>
    <row r="864" ht="15.75" customHeight="1" s="105">
      <c r="T864" s="127" t="n"/>
    </row>
    <row r="865" ht="15.75" customHeight="1" s="105">
      <c r="T865" s="127" t="n"/>
    </row>
    <row r="866" ht="15.75" customHeight="1" s="105">
      <c r="T866" s="127" t="n"/>
    </row>
    <row r="867" ht="15.75" customHeight="1" s="105">
      <c r="T867" s="127" t="n"/>
    </row>
    <row r="868" ht="15.75" customHeight="1" s="105">
      <c r="T868" s="127" t="n"/>
    </row>
    <row r="869" ht="15.75" customHeight="1" s="105">
      <c r="T869" s="127" t="n"/>
    </row>
    <row r="870" ht="15.75" customHeight="1" s="105">
      <c r="T870" s="127" t="n"/>
    </row>
    <row r="871" ht="15.75" customHeight="1" s="105">
      <c r="T871" s="127" t="n"/>
    </row>
    <row r="872" ht="15.75" customHeight="1" s="105">
      <c r="T872" s="127" t="n"/>
    </row>
    <row r="873" ht="15.75" customHeight="1" s="105">
      <c r="T873" s="127" t="n"/>
    </row>
    <row r="874" ht="15.75" customHeight="1" s="105">
      <c r="T874" s="127" t="n"/>
    </row>
    <row r="875" ht="15.75" customHeight="1" s="105">
      <c r="T875" s="127" t="n"/>
    </row>
    <row r="876" ht="15.75" customHeight="1" s="105">
      <c r="T876" s="127" t="n"/>
    </row>
    <row r="877" ht="15.75" customHeight="1" s="105">
      <c r="T877" s="127" t="n"/>
    </row>
    <row r="878" ht="15.75" customHeight="1" s="105">
      <c r="T878" s="127" t="n"/>
    </row>
    <row r="879" ht="15.75" customHeight="1" s="105">
      <c r="T879" s="127" t="n"/>
    </row>
    <row r="880" ht="15.75" customHeight="1" s="105">
      <c r="T880" s="127" t="n"/>
    </row>
    <row r="881" ht="15.75" customHeight="1" s="105">
      <c r="T881" s="127" t="n"/>
    </row>
    <row r="882" ht="15.75" customHeight="1" s="105">
      <c r="T882" s="127" t="n"/>
    </row>
    <row r="883" ht="15.75" customHeight="1" s="105">
      <c r="T883" s="127" t="n"/>
    </row>
    <row r="884" ht="15.75" customHeight="1" s="105">
      <c r="T884" s="127" t="n"/>
    </row>
    <row r="885" ht="15.75" customHeight="1" s="105">
      <c r="T885" s="127" t="n"/>
    </row>
    <row r="886" ht="15.75" customHeight="1" s="105">
      <c r="T886" s="127" t="n"/>
    </row>
    <row r="887" ht="15.75" customHeight="1" s="105">
      <c r="T887" s="127" t="n"/>
    </row>
    <row r="888" ht="15.75" customHeight="1" s="105">
      <c r="T888" s="127" t="n"/>
    </row>
    <row r="889" ht="15.75" customHeight="1" s="105">
      <c r="T889" s="127" t="n"/>
    </row>
    <row r="890" ht="15.75" customHeight="1" s="105">
      <c r="T890" s="127" t="n"/>
    </row>
    <row r="891" ht="15.75" customHeight="1" s="105">
      <c r="T891" s="127" t="n"/>
    </row>
    <row r="892" ht="15.75" customHeight="1" s="105">
      <c r="T892" s="127" t="n"/>
    </row>
    <row r="893" ht="15.75" customHeight="1" s="105">
      <c r="T893" s="127" t="n"/>
    </row>
    <row r="894" ht="15.75" customHeight="1" s="105">
      <c r="T894" s="127" t="n"/>
    </row>
    <row r="895" ht="15.75" customHeight="1" s="105">
      <c r="T895" s="127" t="n"/>
    </row>
    <row r="896" ht="15.75" customHeight="1" s="105">
      <c r="T896" s="127" t="n"/>
    </row>
    <row r="897" ht="15.75" customHeight="1" s="105">
      <c r="T897" s="127" t="n"/>
    </row>
    <row r="898" ht="15.75" customHeight="1" s="105">
      <c r="T898" s="127" t="n"/>
    </row>
    <row r="899" ht="15.75" customHeight="1" s="105">
      <c r="T899" s="127" t="n"/>
    </row>
    <row r="900" ht="15.75" customHeight="1" s="105">
      <c r="T900" s="127" t="n"/>
    </row>
    <row r="901" ht="15.75" customHeight="1" s="105">
      <c r="T901" s="127" t="n"/>
    </row>
    <row r="902" ht="15.75" customHeight="1" s="105">
      <c r="T902" s="127" t="n"/>
    </row>
    <row r="903" ht="15.75" customHeight="1" s="105">
      <c r="T903" s="127" t="n"/>
    </row>
    <row r="904" ht="15.75" customHeight="1" s="105">
      <c r="T904" s="127" t="n"/>
    </row>
    <row r="905" ht="15.75" customHeight="1" s="105">
      <c r="T905" s="127" t="n"/>
    </row>
    <row r="906" ht="15.75" customHeight="1" s="105">
      <c r="T906" s="127" t="n"/>
    </row>
    <row r="907" ht="15.75" customHeight="1" s="105">
      <c r="T907" s="127" t="n"/>
    </row>
    <row r="908" ht="15.75" customHeight="1" s="105">
      <c r="T908" s="127" t="n"/>
    </row>
    <row r="909" ht="15.75" customHeight="1" s="105">
      <c r="T909" s="127" t="n"/>
    </row>
    <row r="910" ht="15.75" customHeight="1" s="105">
      <c r="T910" s="127" t="n"/>
    </row>
    <row r="911" ht="15.75" customHeight="1" s="105">
      <c r="T911" s="127" t="n"/>
    </row>
    <row r="912" ht="15.75" customHeight="1" s="105">
      <c r="T912" s="127" t="n"/>
    </row>
    <row r="913" ht="15.75" customHeight="1" s="105">
      <c r="T913" s="127" t="n"/>
    </row>
    <row r="914" ht="15.75" customHeight="1" s="105">
      <c r="T914" s="127" t="n"/>
    </row>
    <row r="915" ht="15.75" customHeight="1" s="105">
      <c r="T915" s="127" t="n"/>
    </row>
    <row r="916" ht="15.75" customHeight="1" s="105">
      <c r="T916" s="127" t="n"/>
    </row>
    <row r="917" ht="15.75" customHeight="1" s="105">
      <c r="T917" s="127" t="n"/>
    </row>
    <row r="918" ht="15.75" customHeight="1" s="105">
      <c r="T918" s="127" t="n"/>
    </row>
    <row r="919" ht="15.75" customHeight="1" s="105">
      <c r="T919" s="127" t="n"/>
    </row>
    <row r="920" ht="15.75" customHeight="1" s="105">
      <c r="T920" s="127" t="n"/>
    </row>
    <row r="921" ht="15.75" customHeight="1" s="105">
      <c r="T921" s="127" t="n"/>
    </row>
    <row r="922" ht="15.75" customHeight="1" s="105">
      <c r="T922" s="127" t="n"/>
    </row>
    <row r="923" ht="15.75" customHeight="1" s="105">
      <c r="T923" s="127" t="n"/>
    </row>
    <row r="924" ht="15.75" customHeight="1" s="105">
      <c r="T924" s="127" t="n"/>
    </row>
    <row r="925" ht="15.75" customHeight="1" s="105">
      <c r="T925" s="127" t="n"/>
    </row>
    <row r="926" ht="15.75" customHeight="1" s="105">
      <c r="T926" s="127" t="n"/>
    </row>
    <row r="927" ht="15.75" customHeight="1" s="105">
      <c r="T927" s="127" t="n"/>
    </row>
    <row r="928" ht="15.75" customHeight="1" s="105">
      <c r="T928" s="127" t="n"/>
    </row>
    <row r="929" ht="15.75" customHeight="1" s="105">
      <c r="T929" s="127" t="n"/>
    </row>
    <row r="930" ht="15.75" customHeight="1" s="105">
      <c r="T930" s="127" t="n"/>
    </row>
    <row r="931" ht="15.75" customHeight="1" s="105">
      <c r="T931" s="127" t="n"/>
    </row>
    <row r="932" ht="15.75" customHeight="1" s="105">
      <c r="T932" s="127" t="n"/>
    </row>
    <row r="933" ht="15.75" customHeight="1" s="105">
      <c r="T933" s="127" t="n"/>
    </row>
    <row r="934" ht="15.75" customHeight="1" s="105">
      <c r="T934" s="127" t="n"/>
    </row>
    <row r="935" ht="15.75" customHeight="1" s="105">
      <c r="T935" s="127" t="n"/>
    </row>
    <row r="936" ht="15.75" customHeight="1" s="105">
      <c r="T936" s="127" t="n"/>
    </row>
    <row r="937" ht="15.75" customHeight="1" s="105">
      <c r="T937" s="127" t="n"/>
    </row>
    <row r="938" ht="15.75" customHeight="1" s="105">
      <c r="T938" s="127" t="n"/>
    </row>
    <row r="939" ht="15.75" customHeight="1" s="105">
      <c r="T939" s="127" t="n"/>
    </row>
    <row r="940" ht="15.75" customHeight="1" s="105">
      <c r="T940" s="127" t="n"/>
    </row>
    <row r="941" ht="15.75" customHeight="1" s="105">
      <c r="T941" s="127" t="n"/>
    </row>
    <row r="942" ht="15.75" customHeight="1" s="105">
      <c r="T942" s="127" t="n"/>
    </row>
    <row r="943" ht="15.75" customHeight="1" s="105">
      <c r="T943" s="127" t="n"/>
    </row>
    <row r="944" ht="15.75" customHeight="1" s="105">
      <c r="T944" s="127" t="n"/>
    </row>
    <row r="945" ht="15.75" customHeight="1" s="105">
      <c r="T945" s="127" t="n"/>
    </row>
    <row r="946" ht="15.75" customHeight="1" s="105">
      <c r="T946" s="127" t="n"/>
    </row>
    <row r="947" ht="15.75" customHeight="1" s="105">
      <c r="T947" s="127" t="n"/>
    </row>
    <row r="948" ht="15.75" customHeight="1" s="105">
      <c r="T948" s="127" t="n"/>
    </row>
    <row r="949" ht="15.75" customHeight="1" s="105">
      <c r="T949" s="127" t="n"/>
    </row>
    <row r="950" ht="15.75" customHeight="1" s="105">
      <c r="T950" s="127" t="n"/>
    </row>
    <row r="951" ht="15.75" customHeight="1" s="105">
      <c r="T951" s="127" t="n"/>
    </row>
    <row r="952" ht="15.75" customHeight="1" s="105">
      <c r="T952" s="127" t="n"/>
    </row>
    <row r="953" ht="15.75" customHeight="1" s="105">
      <c r="T953" s="127" t="n"/>
    </row>
    <row r="954" ht="15.75" customHeight="1" s="105">
      <c r="T954" s="127" t="n"/>
    </row>
    <row r="955" ht="15.75" customHeight="1" s="105">
      <c r="T955" s="127" t="n"/>
    </row>
    <row r="956" ht="15.75" customHeight="1" s="105">
      <c r="T956" s="127" t="n"/>
    </row>
    <row r="957" ht="15.75" customHeight="1" s="105">
      <c r="T957" s="127" t="n"/>
    </row>
    <row r="958" ht="15.75" customHeight="1" s="105">
      <c r="T958" s="127" t="n"/>
    </row>
    <row r="959" ht="15.75" customHeight="1" s="105">
      <c r="T959" s="127" t="n"/>
    </row>
    <row r="960" ht="15.75" customHeight="1" s="105">
      <c r="T960" s="127" t="n"/>
    </row>
    <row r="961" ht="15.75" customHeight="1" s="105">
      <c r="T961" s="127" t="n"/>
    </row>
    <row r="962" ht="15.75" customHeight="1" s="105">
      <c r="T962" s="127" t="n"/>
    </row>
    <row r="963" ht="15.75" customHeight="1" s="105">
      <c r="T963" s="127" t="n"/>
    </row>
    <row r="964" ht="15.75" customHeight="1" s="105">
      <c r="T964" s="127" t="n"/>
    </row>
    <row r="965" ht="15.75" customHeight="1" s="105">
      <c r="T965" s="127" t="n"/>
    </row>
    <row r="966" ht="15.75" customHeight="1" s="105">
      <c r="T966" s="127" t="n"/>
    </row>
    <row r="967" ht="15.75" customHeight="1" s="105">
      <c r="T967" s="127" t="n"/>
    </row>
    <row r="968" ht="15.75" customHeight="1" s="105">
      <c r="T968" s="127" t="n"/>
    </row>
    <row r="969" ht="15.75" customHeight="1" s="105">
      <c r="T969" s="127" t="n"/>
    </row>
    <row r="970" ht="15.75" customHeight="1" s="105">
      <c r="T970" s="127" t="n"/>
    </row>
    <row r="971" ht="15.75" customHeight="1" s="105">
      <c r="T971" s="127" t="n"/>
    </row>
    <row r="972" ht="15.75" customHeight="1" s="105">
      <c r="T972" s="127" t="n"/>
    </row>
    <row r="973" ht="15.75" customHeight="1" s="105">
      <c r="T973" s="127" t="n"/>
    </row>
    <row r="974" ht="15.75" customHeight="1" s="105">
      <c r="T974" s="127" t="n"/>
    </row>
    <row r="975" ht="15.75" customHeight="1" s="105">
      <c r="T975" s="127" t="n"/>
    </row>
    <row r="976" ht="15.75" customHeight="1" s="105">
      <c r="T976" s="127" t="n"/>
    </row>
    <row r="977" ht="15.75" customHeight="1" s="105">
      <c r="T977" s="127" t="n"/>
    </row>
    <row r="978" ht="15.75" customHeight="1" s="105">
      <c r="T978" s="127" t="n"/>
    </row>
    <row r="979" ht="15.75" customHeight="1" s="105">
      <c r="T979" s="127" t="n"/>
    </row>
    <row r="980" ht="15.75" customHeight="1" s="105">
      <c r="T980" s="127" t="n"/>
    </row>
    <row r="981" ht="15.75" customHeight="1" s="105">
      <c r="T981" s="127" t="n"/>
    </row>
    <row r="982" ht="15.75" customHeight="1" s="105">
      <c r="T982" s="127" t="n"/>
    </row>
    <row r="983" ht="15.75" customHeight="1" s="105">
      <c r="T983" s="127" t="n"/>
    </row>
    <row r="984" ht="15.75" customHeight="1" s="105">
      <c r="T984" s="127" t="n"/>
    </row>
    <row r="985" ht="15.75" customHeight="1" s="105">
      <c r="T985" s="127" t="n"/>
    </row>
    <row r="986" ht="15.75" customHeight="1" s="105">
      <c r="T986" s="127" t="n"/>
    </row>
    <row r="987" ht="15.75" customHeight="1" s="105">
      <c r="T987" s="127" t="n"/>
    </row>
    <row r="988" ht="15.75" customHeight="1" s="105">
      <c r="T988" s="127" t="n"/>
    </row>
    <row r="989" ht="15.75" customHeight="1" s="105">
      <c r="T989" s="127" t="n"/>
    </row>
    <row r="990" ht="15.75" customHeight="1" s="105">
      <c r="T990" s="127" t="n"/>
    </row>
    <row r="991" ht="15.75" customHeight="1" s="105">
      <c r="T991" s="127" t="n"/>
    </row>
    <row r="992" ht="15.75" customHeight="1" s="105">
      <c r="T992" s="127" t="n"/>
    </row>
    <row r="993" ht="15.75" customHeight="1" s="105">
      <c r="T993" s="127" t="n"/>
    </row>
    <row r="994" ht="15.75" customHeight="1" s="105">
      <c r="T994" s="127" t="n"/>
    </row>
    <row r="995" ht="15.75" customHeight="1" s="105">
      <c r="T995" s="127" t="n"/>
    </row>
    <row r="996" ht="15.75" customHeight="1" s="105">
      <c r="T996" s="127" t="n"/>
    </row>
    <row r="997" ht="15.75" customHeight="1" s="105">
      <c r="T997" s="127" t="n"/>
    </row>
    <row r="998" ht="15.75" customHeight="1" s="105">
      <c r="T998" s="127" t="n"/>
    </row>
    <row r="999" ht="15.75" customHeight="1" s="105">
      <c r="T999" s="127" t="n"/>
    </row>
    <row r="1000" ht="15.75" customHeight="1" s="105">
      <c r="T1000" s="127" t="n"/>
    </row>
  </sheetData>
  <mergeCells count="6">
    <mergeCell ref="N30:O30"/>
    <mergeCell ref="F30:G30"/>
    <mergeCell ref="F29:G29"/>
    <mergeCell ref="N29:O29"/>
    <mergeCell ref="F31:G31"/>
    <mergeCell ref="N31:O31"/>
  </mergeCells>
  <printOptions horizontalCentered="1" verticalCentered="1"/>
  <pageMargins left="0" right="0" top="0.197222222222222" bottom="0.236111111111111" header="0" footer="0"/>
  <pageSetup orientation="landscape"/>
  <headerFooter>
    <oddHeader>&amp;CDAILY FLIGHT BRIEFING SHEET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000"/>
  <sheetViews>
    <sheetView workbookViewId="0">
      <selection activeCell="B30" sqref="A1:B30"/>
    </sheetView>
  </sheetViews>
  <sheetFormatPr baseColWidth="8" defaultColWidth="14.42578125" defaultRowHeight="15" customHeight="1"/>
  <cols>
    <col width="11.5703125" customWidth="1" style="105" min="1" max="1"/>
    <col width="8.5703125" customWidth="1" style="105" min="2" max="3"/>
    <col width="14.42578125" customWidth="1" style="105" min="4" max="4"/>
    <col width="17.28515625" customWidth="1" style="105" min="5" max="5"/>
    <col width="32.140625" customWidth="1" style="105" min="6" max="6"/>
    <col width="18.42578125" customWidth="1" style="105" min="7" max="7"/>
    <col width="8.5703125" customWidth="1" style="105" min="8" max="9"/>
    <col width="10.7109375" customWidth="1" style="105" min="10" max="10"/>
    <col width="8.5703125" customWidth="1" style="105" min="11" max="22"/>
    <col width="13.7109375" customWidth="1" style="105" min="23" max="23"/>
    <col width="11.85546875" customWidth="1" style="105" min="24" max="24"/>
    <col width="10.7109375" customWidth="1" style="105" min="25" max="26"/>
    <col width="8.5703125" customWidth="1" style="105" min="27" max="33"/>
  </cols>
  <sheetData>
    <row r="1">
      <c r="C1" s="102" t="n"/>
      <c r="D1" s="102" t="n"/>
      <c r="E1" s="102" t="n"/>
      <c r="F1" s="102" t="n"/>
      <c r="G1" s="102" t="n"/>
      <c r="H1" s="102" t="n"/>
      <c r="L1" s="102" t="n"/>
      <c r="M1" s="102" t="n"/>
      <c r="O1" s="102" t="n"/>
      <c r="P1" s="102" t="n"/>
      <c r="Q1" s="102" t="n"/>
      <c r="R1" s="102" t="n"/>
      <c r="S1" s="102" t="n"/>
      <c r="V1" s="102" t="n"/>
      <c r="W1" s="102" t="n"/>
      <c r="X1" s="102" t="n"/>
      <c r="Y1" s="102" t="n"/>
      <c r="Z1" s="102" t="n"/>
      <c r="AA1" s="102" t="n"/>
      <c r="AE1" s="102" t="n"/>
      <c r="AG1" s="102" t="n"/>
    </row>
    <row r="2">
      <c r="C2" s="102" t="n"/>
      <c r="D2" s="102" t="n"/>
      <c r="E2" s="102" t="n"/>
      <c r="F2" s="102" t="n"/>
      <c r="G2" s="102" t="n"/>
      <c r="H2" s="102" t="n"/>
      <c r="I2" s="140" t="n"/>
      <c r="J2" s="141" t="n"/>
      <c r="L2" s="102" t="n"/>
      <c r="M2" s="102" t="n"/>
      <c r="O2" s="102" t="n"/>
      <c r="P2" s="102" t="n"/>
      <c r="V2" s="102" t="n"/>
      <c r="W2" s="102" t="n"/>
      <c r="X2" s="102" t="n"/>
      <c r="Y2" s="141" t="n"/>
      <c r="Z2" s="141" t="n"/>
      <c r="AA2" s="102" t="n"/>
      <c r="AE2" s="102" t="n"/>
      <c r="AG2" s="102" t="n"/>
    </row>
    <row r="3">
      <c r="C3" s="102" t="n"/>
      <c r="D3" s="102" t="n"/>
      <c r="E3" s="102" t="n"/>
      <c r="F3" s="102" t="n"/>
      <c r="G3" s="102" t="n"/>
      <c r="H3" s="102" t="n"/>
      <c r="I3" s="140" t="n"/>
      <c r="J3" s="141" t="n"/>
      <c r="L3" s="102" t="n"/>
      <c r="M3" s="102" t="n"/>
      <c r="O3" s="102" t="n"/>
      <c r="P3" s="102" t="n"/>
      <c r="Q3" s="102" t="n"/>
      <c r="R3" s="102" t="n"/>
      <c r="S3" s="102" t="n"/>
      <c r="V3" s="102" t="n"/>
      <c r="W3" s="102" t="n"/>
      <c r="X3" s="102" t="n"/>
      <c r="Y3" s="141" t="n"/>
      <c r="Z3" s="141" t="n"/>
      <c r="AA3" s="102" t="n"/>
      <c r="AE3" s="102" t="n"/>
      <c r="AG3" s="102" t="n"/>
    </row>
    <row r="4">
      <c r="C4" s="102" t="n"/>
      <c r="D4" s="102" t="n"/>
      <c r="E4" s="102" t="n"/>
      <c r="G4" s="102" t="n"/>
      <c r="H4" s="102" t="n"/>
      <c r="I4" s="140" t="n"/>
      <c r="L4" s="102" t="n"/>
      <c r="M4" s="102" t="n"/>
      <c r="O4" s="102" t="n"/>
      <c r="P4" s="102" t="n"/>
      <c r="AE4" s="102" t="n"/>
      <c r="AG4" s="102" t="n"/>
    </row>
    <row r="5">
      <c r="C5" s="102" t="n"/>
      <c r="D5" s="102" t="n"/>
      <c r="E5" s="102" t="n"/>
      <c r="F5" s="102" t="n"/>
      <c r="G5" s="102" t="n"/>
      <c r="H5" s="102" t="n"/>
      <c r="L5" s="102" t="n"/>
      <c r="M5" s="102" t="n"/>
      <c r="O5" s="102" t="n"/>
      <c r="P5" s="102" t="n"/>
      <c r="Q5" s="102" t="n"/>
      <c r="R5" s="102" t="n"/>
      <c r="S5" s="102" t="n"/>
      <c r="AE5" s="102" t="n"/>
      <c r="AG5" s="102" t="n"/>
    </row>
    <row r="6">
      <c r="C6" s="102" t="n"/>
      <c r="D6" s="102" t="n"/>
      <c r="E6" s="102" t="n"/>
      <c r="F6" s="102" t="n"/>
      <c r="G6" s="102" t="n"/>
      <c r="H6" s="102" t="n"/>
      <c r="L6" s="102" t="n"/>
      <c r="M6" s="102" t="n"/>
      <c r="O6" s="102" t="n"/>
      <c r="P6" s="102" t="n"/>
      <c r="AE6" s="102" t="n"/>
      <c r="AG6" s="102" t="n"/>
    </row>
    <row r="7">
      <c r="C7" s="102" t="n"/>
      <c r="L7" s="102" t="n"/>
      <c r="M7" s="102" t="n"/>
      <c r="O7" s="102" t="n"/>
      <c r="P7" s="102" t="n"/>
      <c r="Q7" s="102" t="n"/>
      <c r="R7" s="102" t="n"/>
      <c r="S7" s="102" t="n"/>
      <c r="AE7" s="102" t="n"/>
    </row>
    <row r="8">
      <c r="C8" s="102" t="n"/>
      <c r="L8" s="102" t="n"/>
      <c r="M8" s="102" t="n"/>
      <c r="AE8" s="102" t="n"/>
    </row>
    <row r="9">
      <c r="C9" s="102" t="n"/>
      <c r="L9" s="102" t="n"/>
      <c r="M9" s="102" t="n"/>
      <c r="AE9" s="102" t="n"/>
    </row>
    <row r="10">
      <c r="C10" s="102" t="n"/>
      <c r="L10" s="102" t="n"/>
      <c r="M10" s="102" t="n"/>
      <c r="AE10" s="102" t="n"/>
    </row>
    <row r="11">
      <c r="C11" s="102" t="n"/>
      <c r="L11" s="102" t="n"/>
      <c r="M11" s="102" t="n"/>
      <c r="AE11" s="102" t="n"/>
    </row>
    <row r="12">
      <c r="C12" s="102" t="n"/>
      <c r="L12" s="102" t="n"/>
      <c r="M12" s="102" t="n"/>
      <c r="AE12" s="102" t="n"/>
    </row>
    <row r="13">
      <c r="C13" s="102" t="n"/>
      <c r="L13" s="102" t="n"/>
      <c r="M13" s="102" t="n"/>
      <c r="AE13" s="102" t="n"/>
    </row>
    <row r="14">
      <c r="C14" s="102" t="n"/>
      <c r="L14" s="102" t="n"/>
      <c r="M14" s="102" t="n"/>
      <c r="AE14" s="102" t="n"/>
    </row>
    <row r="15">
      <c r="C15" s="102" t="n"/>
      <c r="L15" s="102" t="n"/>
      <c r="M15" s="102" t="n"/>
      <c r="AE15" s="102" t="n"/>
    </row>
    <row r="16">
      <c r="C16" s="102" t="n"/>
      <c r="L16" s="102" t="n"/>
      <c r="M16" s="102" t="n"/>
      <c r="AE16" s="102" t="n"/>
    </row>
    <row r="17">
      <c r="C17" s="102" t="n"/>
      <c r="L17" s="102" t="n"/>
      <c r="M17" s="102" t="n"/>
      <c r="AE17" s="102" t="n"/>
    </row>
    <row r="18">
      <c r="C18" s="102" t="n"/>
      <c r="L18" s="102" t="n"/>
      <c r="M18" s="102" t="n"/>
    </row>
    <row r="19">
      <c r="C19" s="102" t="n"/>
      <c r="L19" s="102" t="n"/>
      <c r="M19" s="102" t="n"/>
    </row>
    <row r="20">
      <c r="C20" s="102" t="n"/>
      <c r="L20" s="102" t="n"/>
      <c r="M20" s="102" t="n"/>
    </row>
    <row r="21" ht="15.75" customHeight="1" s="105">
      <c r="C21" s="102" t="n"/>
      <c r="L21" s="102" t="n"/>
      <c r="M21" s="102" t="n"/>
    </row>
    <row r="22" ht="15.75" customHeight="1" s="105">
      <c r="C22" s="102" t="n"/>
      <c r="L22" s="102" t="n"/>
      <c r="M22" s="102" t="n"/>
    </row>
    <row r="23" ht="15.75" customHeight="1" s="105">
      <c r="C23" s="102" t="n"/>
    </row>
    <row r="24" ht="15.75" customHeight="1" s="105">
      <c r="C24" s="102" t="n"/>
    </row>
    <row r="25" ht="15.75" customHeight="1" s="105">
      <c r="C25" s="102" t="n"/>
    </row>
    <row r="26" ht="15.75" customHeight="1" s="105">
      <c r="C26" s="102" t="n"/>
    </row>
    <row r="27" ht="15.75" customHeight="1" s="105">
      <c r="C27" s="102" t="n"/>
    </row>
    <row r="28" ht="15.75" customHeight="1" s="105">
      <c r="C28" s="102" t="n"/>
    </row>
    <row r="29" ht="15.75" customHeight="1" s="105">
      <c r="C29" s="102" t="n"/>
    </row>
    <row r="30" ht="15.75" customHeight="1" s="105">
      <c r="C30" s="102" t="n"/>
    </row>
    <row r="31" ht="15.75" customHeight="1" s="105">
      <c r="C31" s="102" t="n"/>
    </row>
    <row r="32" ht="15.75" customHeight="1" s="105">
      <c r="A32" s="102" t="n"/>
      <c r="B32" s="102" t="n"/>
      <c r="C32" s="102" t="n"/>
    </row>
    <row r="33" ht="15.75" customHeight="1" s="105">
      <c r="A33" s="102" t="n"/>
      <c r="B33" s="102" t="n"/>
      <c r="C33" s="102" t="n"/>
    </row>
    <row r="34" ht="15.75" customHeight="1" s="105">
      <c r="A34" s="102" t="n"/>
      <c r="C34" s="102" t="n"/>
    </row>
    <row r="35" ht="15.75" customHeight="1" s="105">
      <c r="A35" s="102" t="n"/>
      <c r="B35" s="102" t="n"/>
      <c r="C35" s="102" t="n"/>
    </row>
    <row r="36" ht="15.75" customHeight="1" s="105">
      <c r="A36" s="102" t="n"/>
      <c r="B36" s="102" t="n"/>
      <c r="C36" s="102" t="n"/>
    </row>
    <row r="37" ht="15.75" customHeight="1" s="105">
      <c r="A37" s="102" t="n"/>
      <c r="B37" s="102" t="n"/>
      <c r="C37" s="102" t="n"/>
    </row>
    <row r="38" ht="15.75" customHeight="1" s="105">
      <c r="A38" s="102" t="n"/>
      <c r="B38" s="102" t="n"/>
      <c r="C38" s="102" t="n"/>
    </row>
    <row r="39" ht="15.75" customHeight="1" s="105">
      <c r="A39" s="102" t="n"/>
      <c r="B39" s="102" t="n"/>
      <c r="C39" s="102" t="n"/>
    </row>
    <row r="40" ht="15.75" customHeight="1" s="105">
      <c r="A40" s="102" t="n"/>
      <c r="B40" s="102" t="n"/>
      <c r="C40" s="102" t="n"/>
    </row>
    <row r="41" ht="15.75" customHeight="1" s="105">
      <c r="A41" s="102" t="n"/>
      <c r="B41" s="102" t="n"/>
      <c r="C41" s="102" t="n"/>
    </row>
    <row r="42" ht="15.75" customHeight="1" s="105">
      <c r="B42" s="102" t="n"/>
    </row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JUN LIU</dc:creator>
  <dcterms:created xsi:type="dcterms:W3CDTF">2015-07-02T21:34:31Z</dcterms:created>
  <dcterms:modified xsi:type="dcterms:W3CDTF">2024-06-18T08:28:08Z</dcterms:modified>
  <cp:lastModifiedBy>JUN LIU</cp:lastModifiedBy>
  <cp:lastPrinted>2021-11-07T16:14:56Z</cp:lastPrinted>
</cp:coreProperties>
</file>