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68484AD9-0486-4E9C-AB7E-EEAD832E16CC}" xr6:coauthVersionLast="47" xr6:coauthVersionMax="47" xr10:uidLastSave="{00000000-0000-0000-0000-000000000000}"/>
  <bookViews>
    <workbookView xWindow="-108" yWindow="-108" windowWidth="23256" windowHeight="12456" xr2:uid="{901FBB68-4721-415D-8744-82919876A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O18" i="1"/>
  <c r="O19" i="1"/>
  <c r="O20" i="1"/>
  <c r="O21" i="1"/>
  <c r="O22" i="1"/>
  <c r="O23" i="1"/>
  <c r="O24" i="1"/>
  <c r="O25" i="1"/>
  <c r="O26" i="1"/>
  <c r="O27" i="1"/>
  <c r="O17" i="1"/>
  <c r="N18" i="1"/>
  <c r="N19" i="1"/>
  <c r="N20" i="1"/>
  <c r="N21" i="1"/>
  <c r="N22" i="1"/>
  <c r="N23" i="1"/>
  <c r="N24" i="1"/>
  <c r="N25" i="1"/>
  <c r="N26" i="1"/>
  <c r="N27" i="1"/>
  <c r="N17" i="1"/>
  <c r="M17" i="1"/>
  <c r="M18" i="1"/>
  <c r="M19" i="1"/>
  <c r="M20" i="1"/>
  <c r="M21" i="1"/>
  <c r="M22" i="1"/>
  <c r="M23" i="1"/>
  <c r="M24" i="1"/>
  <c r="M25" i="1"/>
  <c r="M26" i="1"/>
  <c r="M27" i="1"/>
  <c r="L18" i="1"/>
  <c r="L19" i="1"/>
  <c r="L20" i="1"/>
  <c r="L21" i="1"/>
  <c r="L22" i="1"/>
  <c r="L23" i="1"/>
  <c r="L24" i="1"/>
  <c r="L25" i="1"/>
  <c r="L26" i="1"/>
  <c r="L27" i="1"/>
  <c r="L17" i="1"/>
  <c r="K17" i="1"/>
  <c r="K18" i="1"/>
  <c r="K19" i="1"/>
  <c r="K20" i="1"/>
  <c r="K21" i="1"/>
  <c r="K22" i="1"/>
  <c r="K23" i="1"/>
  <c r="K24" i="1"/>
  <c r="K25" i="1"/>
  <c r="K26" i="1"/>
  <c r="K27" i="1"/>
  <c r="J17" i="1"/>
  <c r="J18" i="1"/>
  <c r="J19" i="1"/>
  <c r="J20" i="1"/>
  <c r="J21" i="1"/>
  <c r="J22" i="1"/>
  <c r="J23" i="1"/>
  <c r="J24" i="1"/>
  <c r="J25" i="1"/>
  <c r="J26" i="1"/>
  <c r="J27" i="1"/>
  <c r="I18" i="1"/>
  <c r="I19" i="1"/>
  <c r="I20" i="1"/>
  <c r="I21" i="1"/>
  <c r="I22" i="1"/>
  <c r="I23" i="1"/>
  <c r="I24" i="1"/>
  <c r="I25" i="1"/>
  <c r="I26" i="1"/>
  <c r="I27" i="1"/>
  <c r="I17" i="1"/>
  <c r="H18" i="1"/>
  <c r="H19" i="1"/>
  <c r="H20" i="1"/>
  <c r="H21" i="1"/>
  <c r="H22" i="1"/>
  <c r="H23" i="1"/>
  <c r="H24" i="1"/>
  <c r="H25" i="1"/>
  <c r="H26" i="1"/>
  <c r="H27" i="1"/>
  <c r="H17" i="1"/>
  <c r="G18" i="1"/>
  <c r="G19" i="1"/>
  <c r="G20" i="1"/>
  <c r="G21" i="1"/>
  <c r="G22" i="1"/>
  <c r="G23" i="1"/>
  <c r="G24" i="1"/>
  <c r="G25" i="1"/>
  <c r="G26" i="1"/>
  <c r="G27" i="1"/>
  <c r="G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17" i="1"/>
  <c r="E17" i="1"/>
  <c r="D18" i="1"/>
  <c r="D19" i="1"/>
  <c r="D20" i="1"/>
  <c r="D21" i="1"/>
  <c r="D22" i="1"/>
  <c r="D23" i="1"/>
  <c r="D24" i="1"/>
  <c r="D25" i="1"/>
  <c r="D26" i="1"/>
  <c r="D27" i="1"/>
  <c r="D17" i="1"/>
  <c r="E5" i="1"/>
  <c r="D5" i="1"/>
  <c r="C5" i="1"/>
  <c r="B5" i="1"/>
</calcChain>
</file>

<file path=xl/sharedStrings.xml><?xml version="1.0" encoding="utf-8"?>
<sst xmlns="http://schemas.openxmlformats.org/spreadsheetml/2006/main" count="61" uniqueCount="51">
  <si>
    <t>Add</t>
  </si>
  <si>
    <t>Subtract</t>
  </si>
  <si>
    <t>Multiply</t>
  </si>
  <si>
    <t>Divide</t>
  </si>
  <si>
    <t xml:space="preserve"> =An +Am</t>
  </si>
  <si>
    <t>total = 1300</t>
  </si>
  <si>
    <t>TEXT FUNCTIONS</t>
  </si>
  <si>
    <t>Prefix</t>
  </si>
  <si>
    <t>First name</t>
  </si>
  <si>
    <t>Last Name</t>
  </si>
  <si>
    <t>Concatenate</t>
  </si>
  <si>
    <t>Lower</t>
  </si>
  <si>
    <t>Upper</t>
  </si>
  <si>
    <t xml:space="preserve">Proper </t>
  </si>
  <si>
    <t>Length</t>
  </si>
  <si>
    <t>Left</t>
  </si>
  <si>
    <t>Right</t>
  </si>
  <si>
    <t>Mid</t>
  </si>
  <si>
    <t>Mr</t>
  </si>
  <si>
    <t>Mrs</t>
  </si>
  <si>
    <t>Jon</t>
  </si>
  <si>
    <t>Don</t>
  </si>
  <si>
    <t>Ron</t>
  </si>
  <si>
    <t>Mon</t>
  </si>
  <si>
    <t>Gon</t>
  </si>
  <si>
    <t>Gena</t>
  </si>
  <si>
    <t>Gugf</t>
  </si>
  <si>
    <t>Chinga</t>
  </si>
  <si>
    <t>Zing</t>
  </si>
  <si>
    <t>Ming</t>
  </si>
  <si>
    <t>Pinto</t>
  </si>
  <si>
    <t>Doe</t>
  </si>
  <si>
    <t>Mode</t>
  </si>
  <si>
    <t>Lode</t>
  </si>
  <si>
    <t>Gotu</t>
  </si>
  <si>
    <t>Chotu</t>
  </si>
  <si>
    <t>Lotu</t>
  </si>
  <si>
    <t>Mange</t>
  </si>
  <si>
    <t>Masd</t>
  </si>
  <si>
    <t>Sada</t>
  </si>
  <si>
    <t>Fodu</t>
  </si>
  <si>
    <t xml:space="preserve"> </t>
  </si>
  <si>
    <t>(" " -&gt;For Space Bw Text)</t>
  </si>
  <si>
    <t>(1st letter capital)</t>
  </si>
  <si>
    <t>Find</t>
  </si>
  <si>
    <t>It's case sensitive</t>
  </si>
  <si>
    <t>Search</t>
  </si>
  <si>
    <t>Replace</t>
  </si>
  <si>
    <t>It's NOT case sensitive</t>
  </si>
  <si>
    <t>Substitute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</si>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</sst>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10511</xdr:colOff>
      <xdr:row>0</xdr:row>
      <xdr:rowOff>141890</xdr:rowOff>
    </xdr:from>
    <xdr:to>
      <xdr:col>11</xdr:col>
      <xdr:colOff>251467</xdr:colOff>
      <xdr:row>2</xdr:row>
      <xdr:rowOff>168857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809D91-4342-4CCC-AF56-A695A4DB2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8111" y="141890"/>
          <a:ext cx="3599012" cy="394829"/>
        </a:xfrm>
        <a:prstGeom prst="rect">
          <a:avLst/>
        </a:prstGeom>
      </xdr:spPr>
    </xdr:pic>
    <xdr:clientData/>
  </xdr:twoCellAnchor>
  <xdr:twoCellAnchor editAs="oneCell">
    <xdr:from>
      <xdr:col>6</xdr:col>
      <xdr:colOff>10511</xdr:colOff>
      <xdr:row>3</xdr:row>
      <xdr:rowOff>13582</xdr:rowOff>
    </xdr:from>
    <xdr:to>
      <xdr:col>11</xdr:col>
      <xdr:colOff>327469</xdr:colOff>
      <xdr:row>9</xdr:row>
      <xdr:rowOff>151422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564A49-EF19-4E55-93C3-40390F9D6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8111" y="565375"/>
          <a:ext cx="3675014" cy="1241426"/>
        </a:xfrm>
        <a:prstGeom prst="rect">
          <a:avLst/>
        </a:prstGeom>
      </xdr:spPr>
    </xdr:pic>
    <xdr:clientData/>
  </xdr:twoCellAnchor>
  <xdr:twoCellAnchor editAs="oneCell">
    <xdr:from>
      <xdr:col>3</xdr:col>
      <xdr:colOff>21023</xdr:colOff>
      <xdr:row>14</xdr:row>
      <xdr:rowOff>15766</xdr:rowOff>
    </xdr:from>
    <xdr:to>
      <xdr:col>3</xdr:col>
      <xdr:colOff>1413643</xdr:colOff>
      <xdr:row>14</xdr:row>
      <xdr:rowOff>175273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0C1C11-DDFF-4682-B691-AB5288C9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926" y="2590800"/>
          <a:ext cx="1392620" cy="159507"/>
        </a:xfrm>
        <a:prstGeom prst="rect">
          <a:avLst/>
        </a:prstGeom>
      </xdr:spPr>
    </xdr:pic>
    <xdr:clientData/>
  </xdr:twoCellAnchor>
  <xdr:twoCellAnchor editAs="oneCell">
    <xdr:from>
      <xdr:col>7</xdr:col>
      <xdr:colOff>457201</xdr:colOff>
      <xdr:row>13</xdr:row>
      <xdr:rowOff>131381</xdr:rowOff>
    </xdr:from>
    <xdr:to>
      <xdr:col>10</xdr:col>
      <xdr:colOff>246992</xdr:colOff>
      <xdr:row>15</xdr:row>
      <xdr:rowOff>5256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403B00-4D75-4E90-B1A4-044941E12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67904" y="2522484"/>
          <a:ext cx="1471447" cy="241738"/>
        </a:xfrm>
        <a:prstGeom prst="rect">
          <a:avLst/>
        </a:prstGeom>
      </xdr:spPr>
    </xdr:pic>
    <xdr:clientData/>
  </xdr:twoCellAnchor>
  <xdr:twoCellAnchor editAs="oneCell">
    <xdr:from>
      <xdr:col>10</xdr:col>
      <xdr:colOff>515007</xdr:colOff>
      <xdr:row>12</xdr:row>
      <xdr:rowOff>183931</xdr:rowOff>
    </xdr:from>
    <xdr:to>
      <xdr:col>11</xdr:col>
      <xdr:colOff>756748</xdr:colOff>
      <xdr:row>14</xdr:row>
      <xdr:rowOff>36787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E995AC-412A-44F5-B5D3-88D5C31D8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07366" y="2391103"/>
          <a:ext cx="851341" cy="220718"/>
        </a:xfrm>
        <a:prstGeom prst="rect">
          <a:avLst/>
        </a:prstGeom>
      </xdr:spPr>
    </xdr:pic>
    <xdr:clientData/>
  </xdr:twoCellAnchor>
  <xdr:twoCellAnchor editAs="oneCell">
    <xdr:from>
      <xdr:col>11</xdr:col>
      <xdr:colOff>814553</xdr:colOff>
      <xdr:row>13</xdr:row>
      <xdr:rowOff>183931</xdr:rowOff>
    </xdr:from>
    <xdr:to>
      <xdr:col>12</xdr:col>
      <xdr:colOff>551794</xdr:colOff>
      <xdr:row>15</xdr:row>
      <xdr:rowOff>10763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C6ACC6-1A51-4423-95A9-3666B87C4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6512" y="2575034"/>
          <a:ext cx="788275" cy="194695"/>
        </a:xfrm>
        <a:prstGeom prst="rect">
          <a:avLst/>
        </a:prstGeom>
      </xdr:spPr>
    </xdr:pic>
    <xdr:clientData/>
  </xdr:twoCellAnchor>
  <xdr:twoCellAnchor editAs="oneCell">
    <xdr:from>
      <xdr:col>12</xdr:col>
      <xdr:colOff>583324</xdr:colOff>
      <xdr:row>12</xdr:row>
      <xdr:rowOff>13615</xdr:rowOff>
    </xdr:from>
    <xdr:to>
      <xdr:col>14</xdr:col>
      <xdr:colOff>168166</xdr:colOff>
      <xdr:row>14</xdr:row>
      <xdr:rowOff>18534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E8BE2C-4A87-40A5-A037-B25D28587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736317" y="2220787"/>
          <a:ext cx="1681656" cy="372781"/>
        </a:xfrm>
        <a:prstGeom prst="rect">
          <a:avLst/>
        </a:prstGeom>
      </xdr:spPr>
    </xdr:pic>
    <xdr:clientData/>
  </xdr:twoCellAnchor>
  <xdr:twoCellAnchor editAs="oneCell">
    <xdr:from>
      <xdr:col>14</xdr:col>
      <xdr:colOff>194443</xdr:colOff>
      <xdr:row>12</xdr:row>
      <xdr:rowOff>15624</xdr:rowOff>
    </xdr:from>
    <xdr:to>
      <xdr:col>15</xdr:col>
      <xdr:colOff>599091</xdr:colOff>
      <xdr:row>14</xdr:row>
      <xdr:rowOff>23095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62F519-50DE-40EA-895A-B8D9566AF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44250" y="2222796"/>
          <a:ext cx="1471448" cy="375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274A-C7A9-4B1E-A356-D42C80329FDC}">
  <dimension ref="A2:P28"/>
  <sheetViews>
    <sheetView tabSelected="1" topLeftCell="A10" zoomScaleNormal="100" workbookViewId="0">
      <selection activeCell="L17" sqref="L17"/>
    </sheetView>
  </sheetViews>
  <sheetFormatPr defaultRowHeight="14.4" x14ac:dyDescent="0.3"/>
  <cols>
    <col min="2" max="3" width="9.6640625" bestFit="1" customWidth="1"/>
    <col min="4" max="4" width="22.77734375" customWidth="1"/>
    <col min="5" max="5" width="15.109375" bestFit="1" customWidth="1"/>
    <col min="6" max="6" width="17.6640625" bestFit="1" customWidth="1"/>
    <col min="7" max="7" width="15.5546875" bestFit="1" customWidth="1"/>
    <col min="8" max="8" width="6.77734375" bestFit="1" customWidth="1"/>
    <col min="12" max="12" width="15.33203125" bestFit="1" customWidth="1"/>
    <col min="13" max="13" width="19.5546875" bestFit="1" customWidth="1"/>
    <col min="14" max="14" width="11" bestFit="1" customWidth="1"/>
    <col min="15" max="15" width="15.5546875" bestFit="1" customWidth="1"/>
  </cols>
  <sheetData>
    <row r="2" spans="1:16" x14ac:dyDescent="0.3">
      <c r="B2" t="s">
        <v>0</v>
      </c>
      <c r="C2" t="s">
        <v>1</v>
      </c>
      <c r="D2" t="s">
        <v>2</v>
      </c>
      <c r="E2" t="s">
        <v>3</v>
      </c>
      <c r="F2" t="s">
        <v>50</v>
      </c>
    </row>
    <row r="3" spans="1:16" x14ac:dyDescent="0.3">
      <c r="B3">
        <v>200</v>
      </c>
      <c r="C3">
        <v>200</v>
      </c>
      <c r="D3">
        <v>20</v>
      </c>
      <c r="E3">
        <v>12</v>
      </c>
      <c r="F3">
        <v>20</v>
      </c>
    </row>
    <row r="4" spans="1:16" x14ac:dyDescent="0.3">
      <c r="B4">
        <v>100</v>
      </c>
      <c r="C4">
        <v>150</v>
      </c>
      <c r="D4">
        <v>15</v>
      </c>
      <c r="E4">
        <v>3</v>
      </c>
      <c r="F4">
        <v>10</v>
      </c>
    </row>
    <row r="5" spans="1:16" x14ac:dyDescent="0.3">
      <c r="A5" t="s">
        <v>4</v>
      </c>
      <c r="B5">
        <f xml:space="preserve"> SUM(B3,B4)</f>
        <v>300</v>
      </c>
      <c r="C5">
        <f>C3-C4</f>
        <v>50</v>
      </c>
      <c r="D5">
        <f>D3*D4</f>
        <v>300</v>
      </c>
      <c r="E5">
        <f>E3/E4</f>
        <v>4</v>
      </c>
      <c r="F5">
        <f xml:space="preserve"> AVERAGE(F3,F4)</f>
        <v>15</v>
      </c>
    </row>
    <row r="7" spans="1:16" x14ac:dyDescent="0.3">
      <c r="M7" t="s">
        <v>5</v>
      </c>
    </row>
    <row r="13" spans="1:16" x14ac:dyDescent="0.3">
      <c r="A13" s="5" t="s">
        <v>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6" spans="1:16" x14ac:dyDescent="0.3">
      <c r="A16" s="2" t="s">
        <v>7</v>
      </c>
      <c r="B16" s="2" t="s">
        <v>8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13</v>
      </c>
      <c r="H16" s="2" t="s">
        <v>14</v>
      </c>
      <c r="I16" s="2" t="s">
        <v>15</v>
      </c>
      <c r="J16" s="2" t="s">
        <v>16</v>
      </c>
      <c r="K16" s="2" t="s">
        <v>17</v>
      </c>
      <c r="L16" s="4" t="s">
        <v>44</v>
      </c>
      <c r="M16" s="2" t="s">
        <v>46</v>
      </c>
      <c r="N16" s="2" t="s">
        <v>47</v>
      </c>
      <c r="O16" s="2" t="s">
        <v>49</v>
      </c>
    </row>
    <row r="17" spans="1:15" x14ac:dyDescent="0.3">
      <c r="A17" t="s">
        <v>18</v>
      </c>
      <c r="B17" t="s">
        <v>20</v>
      </c>
      <c r="C17" t="s">
        <v>31</v>
      </c>
      <c r="D17" t="str">
        <f>CONCATENATE(A17," ",B17," ",C17)</f>
        <v>Mr Jon Doe</v>
      </c>
      <c r="E17" t="str">
        <f>LOWER(D17)</f>
        <v>mr jon doe</v>
      </c>
      <c r="F17" t="str">
        <f>UPPER(D17)</f>
        <v>MR JON DOE</v>
      </c>
      <c r="G17" t="str">
        <f>PROPER(E17)</f>
        <v>Mr Jon Doe</v>
      </c>
      <c r="H17">
        <f>LEN(F17)</f>
        <v>10</v>
      </c>
      <c r="I17" t="str">
        <f>LEFT(B17,2)</f>
        <v>Jo</v>
      </c>
      <c r="J17" t="str">
        <f>RIGHT(C17,1)</f>
        <v>e</v>
      </c>
      <c r="K17" t="str">
        <f>MID(E17,2,3)</f>
        <v>r j</v>
      </c>
      <c r="L17" s="1">
        <f>FIND("o",E17)</f>
        <v>5</v>
      </c>
      <c r="M17" s="1">
        <f>SEARCH("o",E17)</f>
        <v>5</v>
      </c>
      <c r="N17" t="str">
        <f>REPLACE(C17, 2, 1,"Io")</f>
        <v>DIoe</v>
      </c>
      <c r="O17" t="str">
        <f>SUBSTITUTE(G17,"on", "off")</f>
        <v>Mr Joff Doe</v>
      </c>
    </row>
    <row r="18" spans="1:15" x14ac:dyDescent="0.3">
      <c r="A18" t="s">
        <v>19</v>
      </c>
      <c r="B18" t="s">
        <v>21</v>
      </c>
      <c r="C18" t="s">
        <v>32</v>
      </c>
      <c r="D18" t="str">
        <f t="shared" ref="D18:D27" si="0">CONCATENATE(A18," ",B18," ",C18)</f>
        <v>Mrs Don Mode</v>
      </c>
      <c r="E18" t="str">
        <f t="shared" ref="E18:E27" si="1">LOWER(D18)</f>
        <v>mrs don mode</v>
      </c>
      <c r="F18" t="str">
        <f t="shared" ref="F18:F27" si="2">UPPER(D18)</f>
        <v>MRS DON MODE</v>
      </c>
      <c r="G18" t="str">
        <f t="shared" ref="G18:G27" si="3">PROPER(E18)</f>
        <v>Mrs Don Mode</v>
      </c>
      <c r="H18">
        <f t="shared" ref="H18:H27" si="4">LEN(F18)</f>
        <v>12</v>
      </c>
      <c r="I18" t="str">
        <f t="shared" ref="I18:I27" si="5">LEFT(B18,2)</f>
        <v>Do</v>
      </c>
      <c r="J18" t="str">
        <f t="shared" ref="J18:J27" si="6">RIGHT(C18,1)</f>
        <v>e</v>
      </c>
      <c r="K18" t="str">
        <f t="shared" ref="K18:K27" si="7">MID(E18,2,3)</f>
        <v xml:space="preserve">rs </v>
      </c>
      <c r="L18" s="1">
        <f t="shared" ref="L18:L27" si="8">FIND("o",E18)</f>
        <v>6</v>
      </c>
      <c r="M18" s="1">
        <f t="shared" ref="M18:M27" si="9">SEARCH("o",E18)</f>
        <v>6</v>
      </c>
      <c r="N18" t="str">
        <f t="shared" ref="N18:N27" si="10">REPLACE(C18, 2, 1,"Io")</f>
        <v>MIode</v>
      </c>
      <c r="O18" t="str">
        <f t="shared" ref="O18:O27" si="11">SUBSTITUTE(G18,"on", "off")</f>
        <v>Mrs Doff Mode</v>
      </c>
    </row>
    <row r="19" spans="1:15" x14ac:dyDescent="0.3">
      <c r="A19" t="s">
        <v>18</v>
      </c>
      <c r="B19" t="s">
        <v>22</v>
      </c>
      <c r="C19" t="s">
        <v>33</v>
      </c>
      <c r="D19" t="str">
        <f t="shared" si="0"/>
        <v>Mr Ron Lode</v>
      </c>
      <c r="E19" t="str">
        <f t="shared" si="1"/>
        <v>mr ron lode</v>
      </c>
      <c r="F19" t="str">
        <f t="shared" si="2"/>
        <v>MR RON LODE</v>
      </c>
      <c r="G19" t="str">
        <f t="shared" si="3"/>
        <v>Mr Ron Lode</v>
      </c>
      <c r="H19">
        <f t="shared" si="4"/>
        <v>11</v>
      </c>
      <c r="I19" t="str">
        <f t="shared" si="5"/>
        <v>Ro</v>
      </c>
      <c r="J19" t="str">
        <f t="shared" si="6"/>
        <v>e</v>
      </c>
      <c r="K19" t="str">
        <f t="shared" si="7"/>
        <v>r r</v>
      </c>
      <c r="L19" s="1">
        <f t="shared" si="8"/>
        <v>5</v>
      </c>
      <c r="M19" s="1">
        <f t="shared" si="9"/>
        <v>5</v>
      </c>
      <c r="N19" t="str">
        <f t="shared" si="10"/>
        <v>LIode</v>
      </c>
      <c r="O19" t="str">
        <f t="shared" si="11"/>
        <v>Mr Roff Lode</v>
      </c>
    </row>
    <row r="20" spans="1:15" x14ac:dyDescent="0.3">
      <c r="A20" t="s">
        <v>18</v>
      </c>
      <c r="B20" t="s">
        <v>23</v>
      </c>
      <c r="C20" t="s">
        <v>34</v>
      </c>
      <c r="D20" t="str">
        <f t="shared" si="0"/>
        <v>Mr Mon Gotu</v>
      </c>
      <c r="E20" t="str">
        <f t="shared" si="1"/>
        <v>mr mon gotu</v>
      </c>
      <c r="F20" t="str">
        <f t="shared" si="2"/>
        <v>MR MON GOTU</v>
      </c>
      <c r="G20" t="str">
        <f t="shared" si="3"/>
        <v>Mr Mon Gotu</v>
      </c>
      <c r="H20">
        <f t="shared" si="4"/>
        <v>11</v>
      </c>
      <c r="I20" t="str">
        <f t="shared" si="5"/>
        <v>Mo</v>
      </c>
      <c r="J20" t="str">
        <f t="shared" si="6"/>
        <v>u</v>
      </c>
      <c r="K20" t="str">
        <f t="shared" si="7"/>
        <v>r m</v>
      </c>
      <c r="L20" s="1">
        <f t="shared" si="8"/>
        <v>5</v>
      </c>
      <c r="M20" s="1">
        <f t="shared" si="9"/>
        <v>5</v>
      </c>
      <c r="N20" t="str">
        <f t="shared" si="10"/>
        <v>GIotu</v>
      </c>
      <c r="O20" t="str">
        <f t="shared" si="11"/>
        <v>Mr Moff Gotu</v>
      </c>
    </row>
    <row r="21" spans="1:15" x14ac:dyDescent="0.3">
      <c r="A21" t="s">
        <v>19</v>
      </c>
      <c r="B21" t="s">
        <v>24</v>
      </c>
      <c r="C21" t="s">
        <v>35</v>
      </c>
      <c r="D21" t="str">
        <f t="shared" si="0"/>
        <v>Mrs Gon Chotu</v>
      </c>
      <c r="E21" t="str">
        <f t="shared" si="1"/>
        <v>mrs gon chotu</v>
      </c>
      <c r="F21" t="str">
        <f t="shared" si="2"/>
        <v>MRS GON CHOTU</v>
      </c>
      <c r="G21" t="str">
        <f t="shared" si="3"/>
        <v>Mrs Gon Chotu</v>
      </c>
      <c r="H21">
        <f t="shared" si="4"/>
        <v>13</v>
      </c>
      <c r="I21" t="str">
        <f t="shared" si="5"/>
        <v>Go</v>
      </c>
      <c r="J21" t="str">
        <f t="shared" si="6"/>
        <v>u</v>
      </c>
      <c r="K21" t="str">
        <f t="shared" si="7"/>
        <v xml:space="preserve">rs </v>
      </c>
      <c r="L21" s="1">
        <f t="shared" si="8"/>
        <v>6</v>
      </c>
      <c r="M21" s="1">
        <f t="shared" si="9"/>
        <v>6</v>
      </c>
      <c r="N21" t="str">
        <f t="shared" si="10"/>
        <v>CIootu</v>
      </c>
      <c r="O21" t="str">
        <f t="shared" si="11"/>
        <v>Mrs Goff Chotu</v>
      </c>
    </row>
    <row r="22" spans="1:15" x14ac:dyDescent="0.3">
      <c r="A22" t="s">
        <v>18</v>
      </c>
      <c r="B22" t="s">
        <v>25</v>
      </c>
      <c r="C22" t="s">
        <v>36</v>
      </c>
      <c r="D22" t="str">
        <f t="shared" si="0"/>
        <v>Mr Gena Lotu</v>
      </c>
      <c r="E22" t="str">
        <f t="shared" si="1"/>
        <v>mr gena lotu</v>
      </c>
      <c r="F22" t="str">
        <f t="shared" si="2"/>
        <v>MR GENA LOTU</v>
      </c>
      <c r="G22" t="str">
        <f t="shared" si="3"/>
        <v>Mr Gena Lotu</v>
      </c>
      <c r="H22">
        <f t="shared" si="4"/>
        <v>12</v>
      </c>
      <c r="I22" t="str">
        <f t="shared" si="5"/>
        <v>Ge</v>
      </c>
      <c r="J22" t="str">
        <f t="shared" si="6"/>
        <v>u</v>
      </c>
      <c r="K22" t="str">
        <f t="shared" si="7"/>
        <v>r g</v>
      </c>
      <c r="L22" s="1">
        <f t="shared" si="8"/>
        <v>10</v>
      </c>
      <c r="M22" s="1">
        <f t="shared" si="9"/>
        <v>10</v>
      </c>
      <c r="N22" t="str">
        <f t="shared" si="10"/>
        <v>LIotu</v>
      </c>
      <c r="O22" t="str">
        <f t="shared" si="11"/>
        <v>Mr Gena Lotu</v>
      </c>
    </row>
    <row r="23" spans="1:15" x14ac:dyDescent="0.3">
      <c r="A23" t="s">
        <v>18</v>
      </c>
      <c r="B23" t="s">
        <v>26</v>
      </c>
      <c r="C23" t="s">
        <v>37</v>
      </c>
      <c r="D23" t="str">
        <f t="shared" si="0"/>
        <v>Mr Gugf Mange</v>
      </c>
      <c r="E23" t="str">
        <f t="shared" si="1"/>
        <v>mr gugf mange</v>
      </c>
      <c r="F23" t="str">
        <f t="shared" si="2"/>
        <v>MR GUGF MANGE</v>
      </c>
      <c r="G23" t="str">
        <f t="shared" si="3"/>
        <v>Mr Gugf Mange</v>
      </c>
      <c r="H23">
        <f t="shared" si="4"/>
        <v>13</v>
      </c>
      <c r="I23" t="str">
        <f t="shared" si="5"/>
        <v>Gu</v>
      </c>
      <c r="J23" t="str">
        <f t="shared" si="6"/>
        <v>e</v>
      </c>
      <c r="K23" t="str">
        <f t="shared" si="7"/>
        <v>r g</v>
      </c>
      <c r="L23" s="1" t="e">
        <f t="shared" si="8"/>
        <v>#VALUE!</v>
      </c>
      <c r="M23" s="1" t="e">
        <f t="shared" si="9"/>
        <v>#VALUE!</v>
      </c>
      <c r="N23" t="str">
        <f t="shared" si="10"/>
        <v>MIonge</v>
      </c>
      <c r="O23" t="str">
        <f t="shared" si="11"/>
        <v>Mr Gugf Mange</v>
      </c>
    </row>
    <row r="24" spans="1:15" x14ac:dyDescent="0.3">
      <c r="A24" t="s">
        <v>19</v>
      </c>
      <c r="B24" t="s">
        <v>27</v>
      </c>
      <c r="C24" t="s">
        <v>38</v>
      </c>
      <c r="D24" t="str">
        <f t="shared" si="0"/>
        <v>Mrs Chinga Masd</v>
      </c>
      <c r="E24" t="str">
        <f t="shared" si="1"/>
        <v>mrs chinga masd</v>
      </c>
      <c r="F24" t="str">
        <f t="shared" si="2"/>
        <v>MRS CHINGA MASD</v>
      </c>
      <c r="G24" t="str">
        <f t="shared" si="3"/>
        <v>Mrs Chinga Masd</v>
      </c>
      <c r="H24">
        <f t="shared" si="4"/>
        <v>15</v>
      </c>
      <c r="I24" t="str">
        <f t="shared" si="5"/>
        <v>Ch</v>
      </c>
      <c r="J24" t="str">
        <f t="shared" si="6"/>
        <v>d</v>
      </c>
      <c r="K24" t="str">
        <f t="shared" si="7"/>
        <v xml:space="preserve">rs </v>
      </c>
      <c r="L24" s="1" t="e">
        <f t="shared" si="8"/>
        <v>#VALUE!</v>
      </c>
      <c r="M24" s="1" t="e">
        <f t="shared" si="9"/>
        <v>#VALUE!</v>
      </c>
      <c r="N24" t="str">
        <f t="shared" si="10"/>
        <v>MIosd</v>
      </c>
      <c r="O24" t="str">
        <f t="shared" si="11"/>
        <v>Mrs Chinga Masd</v>
      </c>
    </row>
    <row r="25" spans="1:15" x14ac:dyDescent="0.3">
      <c r="A25" t="s">
        <v>18</v>
      </c>
      <c r="B25" t="s">
        <v>28</v>
      </c>
      <c r="C25" t="s">
        <v>40</v>
      </c>
      <c r="D25" t="str">
        <f t="shared" si="0"/>
        <v>Mr Zing Fodu</v>
      </c>
      <c r="E25" t="str">
        <f t="shared" si="1"/>
        <v>mr zing fodu</v>
      </c>
      <c r="F25" t="str">
        <f t="shared" si="2"/>
        <v>MR ZING FODU</v>
      </c>
      <c r="G25" t="str">
        <f t="shared" si="3"/>
        <v>Mr Zing Fodu</v>
      </c>
      <c r="H25">
        <f t="shared" si="4"/>
        <v>12</v>
      </c>
      <c r="I25" t="str">
        <f t="shared" si="5"/>
        <v>Zi</v>
      </c>
      <c r="J25" t="str">
        <f t="shared" si="6"/>
        <v>u</v>
      </c>
      <c r="K25" t="str">
        <f t="shared" si="7"/>
        <v>r z</v>
      </c>
      <c r="L25" s="1">
        <f t="shared" si="8"/>
        <v>10</v>
      </c>
      <c r="M25" s="1">
        <f t="shared" si="9"/>
        <v>10</v>
      </c>
      <c r="N25" t="str">
        <f t="shared" si="10"/>
        <v>FIodu</v>
      </c>
      <c r="O25" t="str">
        <f t="shared" si="11"/>
        <v>Mr Zing Fodu</v>
      </c>
    </row>
    <row r="26" spans="1:15" x14ac:dyDescent="0.3">
      <c r="A26" t="s">
        <v>18</v>
      </c>
      <c r="B26" t="s">
        <v>29</v>
      </c>
      <c r="C26" t="s">
        <v>34</v>
      </c>
      <c r="D26" t="str">
        <f t="shared" si="0"/>
        <v>Mr Ming Gotu</v>
      </c>
      <c r="E26" t="str">
        <f t="shared" si="1"/>
        <v>mr ming gotu</v>
      </c>
      <c r="F26" t="str">
        <f t="shared" si="2"/>
        <v>MR MING GOTU</v>
      </c>
      <c r="G26" t="str">
        <f t="shared" si="3"/>
        <v>Mr Ming Gotu</v>
      </c>
      <c r="H26">
        <f t="shared" si="4"/>
        <v>12</v>
      </c>
      <c r="I26" t="str">
        <f t="shared" si="5"/>
        <v>Mi</v>
      </c>
      <c r="J26" t="str">
        <f t="shared" si="6"/>
        <v>u</v>
      </c>
      <c r="K26" t="str">
        <f t="shared" si="7"/>
        <v>r m</v>
      </c>
      <c r="L26" s="1">
        <f t="shared" si="8"/>
        <v>10</v>
      </c>
      <c r="M26" s="1">
        <f t="shared" si="9"/>
        <v>10</v>
      </c>
      <c r="N26" t="str">
        <f t="shared" si="10"/>
        <v>GIotu</v>
      </c>
      <c r="O26" t="str">
        <f t="shared" si="11"/>
        <v>Mr Ming Gotu</v>
      </c>
    </row>
    <row r="27" spans="1:15" x14ac:dyDescent="0.3">
      <c r="A27" t="s">
        <v>19</v>
      </c>
      <c r="B27" t="s">
        <v>30</v>
      </c>
      <c r="C27" t="s">
        <v>39</v>
      </c>
      <c r="D27" t="str">
        <f t="shared" si="0"/>
        <v>Mrs Pinto Sada</v>
      </c>
      <c r="E27" t="str">
        <f t="shared" si="1"/>
        <v>mrs pinto sada</v>
      </c>
      <c r="F27" t="str">
        <f t="shared" si="2"/>
        <v>MRS PINTO SADA</v>
      </c>
      <c r="G27" t="str">
        <f t="shared" si="3"/>
        <v>Mrs Pinto Sada</v>
      </c>
      <c r="H27">
        <f t="shared" si="4"/>
        <v>14</v>
      </c>
      <c r="I27" t="str">
        <f t="shared" si="5"/>
        <v>Pi</v>
      </c>
      <c r="J27" t="str">
        <f t="shared" si="6"/>
        <v>a</v>
      </c>
      <c r="K27" t="str">
        <f t="shared" si="7"/>
        <v xml:space="preserve">rs </v>
      </c>
      <c r="L27" s="1">
        <f t="shared" si="8"/>
        <v>9</v>
      </c>
      <c r="M27" s="1">
        <f t="shared" si="9"/>
        <v>9</v>
      </c>
      <c r="N27" t="str">
        <f t="shared" si="10"/>
        <v>SIoda</v>
      </c>
      <c r="O27" t="str">
        <f t="shared" si="11"/>
        <v>Mrs Pinto Sada</v>
      </c>
    </row>
    <row r="28" spans="1:15" x14ac:dyDescent="0.3">
      <c r="C28" t="s">
        <v>41</v>
      </c>
      <c r="D28" s="3" t="s">
        <v>42</v>
      </c>
      <c r="G28" s="3" t="s">
        <v>43</v>
      </c>
      <c r="L28" t="s">
        <v>45</v>
      </c>
      <c r="M28" s="1" t="s">
        <v>48</v>
      </c>
    </row>
  </sheetData>
  <mergeCells count="1">
    <mergeCell ref="A13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2024-09-15T01:25:02Z</dcterms:created>
  <dcterms:modified xsi:type="dcterms:W3CDTF">2024-12-30T02:48:26Z</dcterms:modified>
</cp:coreProperties>
</file>