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800" activeTab="1"/>
  </bookViews>
  <sheets>
    <sheet name="2018_Performance" sheetId="6" r:id="rId1"/>
    <sheet name="PerformamceReview" sheetId="4" r:id="rId2"/>
    <sheet name="CareerDevelopment" sheetId="5" state="hidden" r:id="rId3"/>
  </sheets>
  <definedNames>
    <definedName name="_Order1" hidden="1">255</definedName>
    <definedName name="_Order2" hidden="1">255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99" i="4" l="1"/>
  <c r="S99" i="4"/>
  <c r="M99" i="4"/>
  <c r="AC99" i="4" s="1"/>
  <c r="X98" i="4"/>
  <c r="S98" i="4"/>
  <c r="M98" i="4"/>
  <c r="Y98" i="4"/>
  <c r="T98" i="4"/>
  <c r="N98" i="4"/>
  <c r="AC98" i="4" l="1"/>
  <c r="AC100" i="4" s="1"/>
</calcChain>
</file>

<file path=xl/comments1.xml><?xml version="1.0" encoding="utf-8"?>
<comments xmlns="http://schemas.openxmlformats.org/spreadsheetml/2006/main">
  <authors>
    <author>Author</author>
  </authors>
  <commentList>
    <comment ref="A16" authorId="0" shapeId="0">
      <text>
        <r>
          <rPr>
            <b/>
            <sz val="8"/>
            <color indexed="81"/>
            <rFont val="Tahoma"/>
            <family val="2"/>
          </rPr>
          <t>Write an objective statement consistent with the SMART model:  Specific; Measurable; Attainable; Relevant; Time Bound.</t>
        </r>
      </text>
    </comment>
    <comment ref="J16" authorId="0" shapeId="0">
      <text>
        <r>
          <rPr>
            <b/>
            <sz val="8"/>
            <color indexed="81"/>
            <rFont val="Tahoma"/>
            <family val="2"/>
          </rPr>
          <t>Enter a percentage out of 100% total.  (For example, enter either 15% or .15)</t>
        </r>
      </text>
    </comment>
    <comment ref="A17" authorId="0" shapeId="0">
      <text>
        <r>
          <rPr>
            <b/>
            <sz val="11"/>
            <color indexed="81"/>
            <rFont val="MalgunGothic"/>
            <charset val="129"/>
          </rPr>
          <t>Author:</t>
        </r>
        <r>
          <rPr>
            <sz val="11"/>
            <color indexed="81"/>
            <rFont val="MalgunGothic"/>
            <charset val="129"/>
          </rPr>
          <t xml:space="preserve">
Release ontime </t>
        </r>
      </text>
    </comment>
    <comment ref="A22" authorId="0" shapeId="0">
      <text>
        <r>
          <rPr>
            <b/>
            <sz val="8"/>
            <color indexed="81"/>
            <rFont val="Tahoma"/>
            <family val="2"/>
          </rPr>
          <t>Write an objective statement consistent with the SMART model:  Specific; Measurable; Attainable; Relevant; Time Bound.</t>
        </r>
      </text>
    </comment>
    <comment ref="J22" authorId="0" shapeId="0">
      <text>
        <r>
          <rPr>
            <b/>
            <sz val="8"/>
            <color indexed="81"/>
            <rFont val="Tahoma"/>
            <family val="2"/>
          </rPr>
          <t>Enter a percentage out of 100% total.  (For example, enter either 15% or .15)</t>
        </r>
      </text>
    </comment>
    <comment ref="A23" authorId="0" shapeId="0">
      <text>
        <r>
          <rPr>
            <b/>
            <sz val="11"/>
            <color indexed="81"/>
            <rFont val="MalgunGothic"/>
            <charset val="129"/>
          </rPr>
          <t>Author:</t>
        </r>
        <r>
          <rPr>
            <sz val="11"/>
            <color indexed="81"/>
            <rFont val="MalgunGothic"/>
            <charset val="129"/>
          </rPr>
          <t xml:space="preserve">
Quality is match requirement at least</t>
        </r>
      </text>
    </comment>
    <comment ref="A28" authorId="0" shapeId="0">
      <text>
        <r>
          <rPr>
            <b/>
            <sz val="8"/>
            <color indexed="81"/>
            <rFont val="Tahoma"/>
            <family val="2"/>
          </rPr>
          <t>Write an objective statement consistent with the SMART model:  Specific; Measurable; Attainable; Relevant; Time Bound.</t>
        </r>
      </text>
    </comment>
    <comment ref="J28" authorId="0" shapeId="0">
      <text>
        <r>
          <rPr>
            <b/>
            <sz val="8"/>
            <color indexed="81"/>
            <rFont val="Tahoma"/>
            <family val="2"/>
          </rPr>
          <t>Enter a percentage out of 100% total.  (For example, enter either 15% or .15)</t>
        </r>
      </text>
    </comment>
    <comment ref="A43" authorId="0" shapeId="0">
      <text>
        <r>
          <rPr>
            <b/>
            <sz val="11"/>
            <color indexed="81"/>
            <rFont val="MalgunGothic"/>
            <charset val="129"/>
          </rPr>
          <t>Author:</t>
        </r>
        <r>
          <rPr>
            <sz val="11"/>
            <color indexed="81"/>
            <rFont val="MalgunGothic"/>
            <charset val="129"/>
          </rPr>
          <t xml:space="preserve">
Ex: meet requirement 
at least</t>
        </r>
      </text>
    </comment>
    <comment ref="A55" authorId="0" shapeId="0">
      <text>
        <r>
          <rPr>
            <b/>
            <sz val="11"/>
            <color indexed="81"/>
            <rFont val="MalgunGothic"/>
            <charset val="129"/>
          </rPr>
          <t>Author:</t>
        </r>
        <r>
          <rPr>
            <sz val="11"/>
            <color indexed="81"/>
            <rFont val="MalgunGothic"/>
            <charset val="129"/>
          </rPr>
          <t xml:space="preserve">
Ex : easy to cooperate with JP member and Vietnam member also</t>
        </r>
      </text>
    </comment>
    <comment ref="A61" authorId="0" shapeId="0">
      <text>
        <r>
          <rPr>
            <b/>
            <sz val="11"/>
            <color indexed="81"/>
            <rFont val="MalgunGothic"/>
            <charset val="129"/>
          </rPr>
          <t>Author:</t>
        </r>
        <r>
          <rPr>
            <sz val="11"/>
            <color indexed="81"/>
            <rFont val="MalgunGothic"/>
            <charset val="129"/>
          </rPr>
          <t xml:space="preserve">
Ex: you can explain to your supervisor and your colleagues then they easy to understand</t>
        </r>
      </text>
    </comment>
    <comment ref="A68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Need Certificate points.
Ex: TOEIC : 500
------
Or should combine to [2.2 Communication skill]</t>
        </r>
      </text>
    </comment>
    <comment ref="A74" authorId="0" shapeId="0">
      <text>
        <r>
          <rPr>
            <b/>
            <sz val="11"/>
            <color indexed="81"/>
            <rFont val="MalgunGothic"/>
            <charset val="129"/>
          </rPr>
          <t>Author:</t>
        </r>
        <r>
          <rPr>
            <sz val="11"/>
            <color indexed="81"/>
            <rFont val="MalgunGothic"/>
            <charset val="129"/>
          </rPr>
          <t xml:space="preserve">
Ex: Can you investigate by yourself first? Then try to cooperate with another member to try to resolve a problem
</t>
        </r>
      </text>
    </comment>
    <comment ref="A80" authorId="0" shapeId="0">
      <text>
        <r>
          <rPr>
            <b/>
            <sz val="11"/>
            <color indexed="81"/>
            <rFont val="MalgunGothic"/>
            <charset val="129"/>
          </rPr>
          <t>Author:</t>
        </r>
        <r>
          <rPr>
            <sz val="11"/>
            <color indexed="81"/>
            <rFont val="MalgunGothic"/>
            <charset val="129"/>
          </rPr>
          <t xml:space="preserve">
Ex: do you really try to reach your goal? I mean you really try with your best?</t>
        </r>
      </text>
    </comment>
    <comment ref="A86" authorId="0" shapeId="0">
      <text>
        <r>
          <rPr>
            <b/>
            <sz val="11"/>
            <color indexed="81"/>
            <rFont val="MalgunGothic"/>
            <charset val="129"/>
          </rPr>
          <t>Author:</t>
        </r>
        <r>
          <rPr>
            <sz val="11"/>
            <color indexed="81"/>
            <rFont val="MalgunGothic"/>
            <charset val="129"/>
          </rPr>
          <t xml:space="preserve">
Ex: Do you follow all company rules and project rule also, 
And try to understand your project situation and company situation also</t>
        </r>
      </text>
    </comment>
    <comment ref="A101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[Ratings Summary sheet] is another documents ?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4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Company have budget for this matter ?</t>
        </r>
      </text>
    </comment>
  </commentList>
</comments>
</file>

<file path=xl/sharedStrings.xml><?xml version="1.0" encoding="utf-8"?>
<sst xmlns="http://schemas.openxmlformats.org/spreadsheetml/2006/main" count="394" uniqueCount="199">
  <si>
    <t>Security Classification:</t>
  </si>
  <si>
    <t>Confidential</t>
  </si>
  <si>
    <t>30/June/2018</t>
  </si>
  <si>
    <t>Evaluation Period</t>
  </si>
  <si>
    <t>01/Jan/2018 ~ 30/June/2018</t>
  </si>
  <si>
    <t>Term（e.g. 10/2016～03/2017）</t>
  </si>
  <si>
    <t xml:space="preserve">Short term career objectives: </t>
  </si>
  <si>
    <t>Objectives:</t>
  </si>
  <si>
    <t>Action Plan</t>
  </si>
  <si>
    <t>Describe your expected after 1 year.
e.g : I aim to use English fluently.
I aim to become PL.</t>
  </si>
  <si>
    <t xml:space="preserve">Long term career objectives: </t>
  </si>
  <si>
    <t>Describe your expected after 3-5 years
e.g : I aim to use English fluently.
I aim to become PL.</t>
  </si>
  <si>
    <t xml:space="preserve">PERFORMANCE REVIEW
</t>
  </si>
  <si>
    <t>Admin</t>
  </si>
  <si>
    <t>Vuong</t>
  </si>
  <si>
    <t>RATING SYSTEM TO BE USED AS FOLLOWS:</t>
  </si>
  <si>
    <t>Reviewer</t>
  </si>
  <si>
    <t>Reviewer Title</t>
  </si>
  <si>
    <t>x</t>
  </si>
  <si>
    <t>Emplopyee comments:</t>
  </si>
  <si>
    <t>Reviewer comments:</t>
  </si>
  <si>
    <t>Ranking</t>
  </si>
  <si>
    <t>II. PERFORMANCE FACTORS</t>
  </si>
  <si>
    <t>- Good for collaborating problem solving and shared responsibility.
- Contribute to the team while supporting team members</t>
  </si>
  <si>
    <t>- Good job skills and knowledge to accomplish expected result
- Work independently, completing critical tasks
- Help others to solve the technical issues</t>
  </si>
  <si>
    <t>Employee Name</t>
  </si>
  <si>
    <t>Job Title</t>
  </si>
  <si>
    <t>Division</t>
  </si>
  <si>
    <t>Operation</t>
  </si>
  <si>
    <t>Evaluation Date</t>
  </si>
  <si>
    <t>5 – Outstanding (supporting documentation required)</t>
  </si>
  <si>
    <t>4 – Exceeds Expectations</t>
  </si>
  <si>
    <t>3 – Meets Expectations</t>
  </si>
  <si>
    <t>2 – Not meet expectation</t>
  </si>
  <si>
    <t>1 – Unacceptable (supporting documentation required)</t>
  </si>
  <si>
    <t>PPTV's Start Date</t>
  </si>
  <si>
    <t xml:space="preserve">- Keep commitments, complete assignments, projects and goals meet schedules and budget. </t>
  </si>
  <si>
    <t>- Provide complete, clearly and prompt information to superiors, sharing information required by other employee and organizational units to achieve their objectives</t>
  </si>
  <si>
    <t>2.1 Job Knowledge/Technical skills</t>
  </si>
  <si>
    <t>2.1 Quality of work</t>
  </si>
  <si>
    <t>2.1 Responsibility</t>
  </si>
  <si>
    <t>2.2 Communication</t>
  </si>
  <si>
    <t>2.1 Teamwork</t>
  </si>
  <si>
    <t xml:space="preserve">2.3 Problem Solving  </t>
  </si>
  <si>
    <t xml:space="preserve">2.3 Effort/Persistence  </t>
  </si>
  <si>
    <t>2.3 Attitude At Work</t>
  </si>
  <si>
    <t>- Persist with special efforts to reach goals</t>
  </si>
  <si>
    <t>Sum:</t>
  </si>
  <si>
    <t>2. Performamce Factors:</t>
  </si>
  <si>
    <t>CAREER OBJECTIVES</t>
  </si>
  <si>
    <t>Identify maximum 3 critical results for a preformace period</t>
  </si>
  <si>
    <t>1. Project Result:</t>
  </si>
  <si>
    <t>Weighting</t>
  </si>
  <si>
    <t>2.2  Foreign Language</t>
  </si>
  <si>
    <t>- Applying knowledge to solve job related problems for timely corrective action</t>
  </si>
  <si>
    <t>5.00           : Outstanding (supporting documentation required)</t>
  </si>
  <si>
    <t>4.00 – 4.99: Exceeds Expectations</t>
  </si>
  <si>
    <t>3.00 – 3.99: Meets Expectations</t>
  </si>
  <si>
    <t>2.00 – 2.99: Not meet expectation</t>
  </si>
  <si>
    <t>1.00 – 1.99: Unacceptable (supporting documentation required)</t>
  </si>
  <si>
    <t>III. RATINGS SUMMARY - by Objective</t>
  </si>
  <si>
    <t>- Proactive for tasks, project
- Follow project rules (documents rules, implement rules, communication rules...)
- Follow company rules (attendance, security, report....)</t>
  </si>
  <si>
    <t>Training requirements (Only apply for the training courses relating to work skills)</t>
  </si>
  <si>
    <t>Strength</t>
  </si>
  <si>
    <t>Weakness</t>
  </si>
  <si>
    <t>Strength &amp; Weakness</t>
  </si>
  <si>
    <t>Desribe your strength &amp; weakness based on your approach to work or performance. 
 (Please see the job definition for more information.)</t>
  </si>
  <si>
    <t>Division Manager’s plan</t>
  </si>
  <si>
    <t>Division Manager’s plan to support achievement in the above objectives: (filled by Manager)</t>
  </si>
  <si>
    <t>Desribe Which training course that you want to attend in the future?</t>
  </si>
  <si>
    <t>Course Name</t>
  </si>
  <si>
    <t>Duration &amp; Purpose</t>
  </si>
  <si>
    <t>2.3 Innovation</t>
  </si>
  <si>
    <t>1.1 Key Result 1</t>
  </si>
  <si>
    <t>1.2 Key Result 2</t>
  </si>
  <si>
    <t>1.3 Key Result 3</t>
  </si>
  <si>
    <t>- Enough English/Japanese skill for required job.</t>
  </si>
  <si>
    <t xml:space="preserve">Finish task early than schedule and active to ask new task </t>
    <phoneticPr fontId="16"/>
  </si>
  <si>
    <t>- Ensure quality of deliverables meet reliability and quality standards established by the company or customers</t>
    <phoneticPr fontId="16"/>
  </si>
  <si>
    <t>Do you have any suggestion based on the company and project situation ( Ex: With company policy so strictly,  do you have any solution or suggestion, of course, your solution has to adapt our current situation)</t>
    <phoneticPr fontId="16"/>
  </si>
  <si>
    <t>IV. FEEDBACK</t>
  </si>
  <si>
    <t>1. What actions can your employer take to build a better workplace?</t>
  </si>
  <si>
    <t>2. Do you have any concerns your project?</t>
  </si>
  <si>
    <t>3. Do you have any other comments, questions, or concerns?</t>
  </si>
  <si>
    <t>Developer</t>
  </si>
  <si>
    <t>Project Leader</t>
  </si>
  <si>
    <t>I. PROJECT KEY RESULT (ACHIEVEMENT)</t>
  </si>
  <si>
    <t>Project Goal:
Keep the deadline and release it while implementing the functions that customer wants.</t>
  </si>
  <si>
    <t xml:space="preserve">Project Goal:
Quality of the deliverables: Source/ Documents/ Test Result </t>
  </si>
  <si>
    <t>No</t>
  </si>
  <si>
    <t>Employee name</t>
  </si>
  <si>
    <t>Start Date</t>
  </si>
  <si>
    <t>Position</t>
    <phoneticPr fontId="0"/>
  </si>
  <si>
    <t>Dinh Le Giang</t>
  </si>
  <si>
    <t>MGR</t>
  </si>
  <si>
    <t>MGR Global</t>
  </si>
  <si>
    <t>Nguyen Thi Ngoc Cam</t>
  </si>
  <si>
    <t>LDR</t>
  </si>
  <si>
    <t>Giang</t>
  </si>
  <si>
    <t>Hito-Time</t>
  </si>
  <si>
    <t>Nguyen Van Ngoc</t>
  </si>
  <si>
    <t>Dev</t>
  </si>
  <si>
    <t>Cam</t>
  </si>
  <si>
    <t>Bui Thuy Quynh Quyen</t>
  </si>
  <si>
    <t>Senior</t>
  </si>
  <si>
    <t>Le Thi My Trang</t>
  </si>
  <si>
    <t>SR. Tester</t>
  </si>
  <si>
    <t>Okubo</t>
  </si>
  <si>
    <t>Hoang Xuan Man</t>
  </si>
  <si>
    <t>Pham Duc Tho</t>
  </si>
  <si>
    <t>Junior</t>
  </si>
  <si>
    <t>Tran Anh Si</t>
  </si>
  <si>
    <t>Personalized Me</t>
  </si>
  <si>
    <t>Nguyen Hoang Tuan Duong</t>
  </si>
  <si>
    <t>Si</t>
  </si>
  <si>
    <t>Danh Bun An Co</t>
  </si>
  <si>
    <t>Truong Nguyen Nhut Linh</t>
  </si>
  <si>
    <t>Tan</t>
  </si>
  <si>
    <t>Truong Ngoc Tuan</t>
  </si>
  <si>
    <t>Le Anh Tan</t>
  </si>
  <si>
    <t>Hito-Talent</t>
  </si>
  <si>
    <t>Duong Minh Tam</t>
  </si>
  <si>
    <t>Wakasugi-EC</t>
  </si>
  <si>
    <t>POS+ TR</t>
  </si>
  <si>
    <t>Pham Cong Tat</t>
  </si>
  <si>
    <t>Karaoke GB</t>
  </si>
  <si>
    <t>Thieu Van Tuan</t>
  </si>
  <si>
    <t>Giang/Tat</t>
  </si>
  <si>
    <t>ATOUN</t>
  </si>
  <si>
    <t>PPTV Attendance</t>
  </si>
  <si>
    <t>Takayuki Tamura</t>
  </si>
  <si>
    <t>JP LDR</t>
  </si>
  <si>
    <t>Yamaniha</t>
  </si>
  <si>
    <t xml:space="preserve">JIX </t>
  </si>
  <si>
    <t>Tran Quoc Viet</t>
  </si>
  <si>
    <t>Le Thi Phuong Linh</t>
  </si>
  <si>
    <t>Translator</t>
  </si>
  <si>
    <t>Viet</t>
  </si>
  <si>
    <t>Dang Van Dung</t>
  </si>
  <si>
    <t>Nguyen Bao Thi</t>
  </si>
  <si>
    <t>Shocola</t>
  </si>
  <si>
    <t>Trinh Tran Khanh Duy</t>
  </si>
  <si>
    <t>SR. Translator</t>
  </si>
  <si>
    <t>Kite</t>
  </si>
  <si>
    <t>POS+ Infra</t>
  </si>
  <si>
    <t>Ngo Chi Vinh</t>
  </si>
  <si>
    <t>Kinta-M</t>
  </si>
  <si>
    <t>Nguyen Viet Hung</t>
  </si>
  <si>
    <t>Cao Hong Hiep</t>
  </si>
  <si>
    <t>Hung/Tu</t>
  </si>
  <si>
    <t>Le Thanh Tu</t>
  </si>
  <si>
    <t>Hung</t>
  </si>
  <si>
    <t>Tran Ngoc Duc</t>
  </si>
  <si>
    <t>Nguyen Trung Hau</t>
  </si>
  <si>
    <t>HITO-Link</t>
  </si>
  <si>
    <t>Cu Phi Quang Hao</t>
  </si>
  <si>
    <t>Phan Quang Ha</t>
  </si>
  <si>
    <t xml:space="preserve">MGR POS+ </t>
  </si>
  <si>
    <t>Tran Thanh Hai</t>
  </si>
  <si>
    <t>Ha/Saito</t>
  </si>
  <si>
    <t>POS+ RSV</t>
  </si>
  <si>
    <t>Kieu Quang Vinh</t>
  </si>
  <si>
    <t>Hai</t>
  </si>
  <si>
    <t xml:space="preserve">POS+ </t>
  </si>
  <si>
    <t>Huynh Cong Hoang</t>
  </si>
  <si>
    <t>Tran Thi Hoang Lan</t>
  </si>
  <si>
    <t>Le Duc Tuan</t>
  </si>
  <si>
    <t>POS+ TTO</t>
  </si>
  <si>
    <t>Nguyen Minh Tuan</t>
  </si>
  <si>
    <t>Truong Cong Luan</t>
  </si>
  <si>
    <t>Duc Tuan</t>
  </si>
  <si>
    <t>Ngo Quang Tuan Anh</t>
  </si>
  <si>
    <t>Minh Tuan</t>
  </si>
  <si>
    <t>Do Hoang Duy</t>
  </si>
  <si>
    <t>Tran Uy Minh</t>
  </si>
  <si>
    <t>Duy</t>
  </si>
  <si>
    <t>Tu Thi Thuy An</t>
  </si>
  <si>
    <t>Pham Hoang An</t>
  </si>
  <si>
    <t>PM</t>
  </si>
  <si>
    <t>Saito</t>
  </si>
  <si>
    <t>POS+ ASP</t>
  </si>
  <si>
    <t>Le Tri Hung</t>
  </si>
  <si>
    <t>An</t>
  </si>
  <si>
    <t>Masako Kambara</t>
  </si>
  <si>
    <t>CS</t>
  </si>
  <si>
    <t>POS+ CS</t>
  </si>
  <si>
    <t>Nguyen Si Tu</t>
  </si>
  <si>
    <t>Truong Le Quoc Vuong</t>
  </si>
  <si>
    <t>MGR Operation</t>
  </si>
  <si>
    <t>Pham Thi Bich Ngoc</t>
  </si>
  <si>
    <t>Hong Mai Thao</t>
  </si>
  <si>
    <t>Cleaner</t>
  </si>
  <si>
    <t>Ngo Tien Thang</t>
  </si>
  <si>
    <t>IT</t>
  </si>
  <si>
    <t>IT Admin</t>
  </si>
  <si>
    <t>Note:  The final weighted averages are only a guide</t>
  </si>
  <si>
    <t>Kunimoto/Yamaniha</t>
  </si>
  <si>
    <t>30/October/2017</t>
  </si>
  <si>
    <t>Hung Nguyen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</si>
</sst>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;0.00;"/>
  </numFmts>
  <fonts count="2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rgb="FF002E36"/>
      <name val="Arial"/>
      <family val="2"/>
    </font>
    <font>
      <b/>
      <sz val="10"/>
      <color rgb="FF002E36"/>
      <name val="Arial"/>
      <family val="2"/>
    </font>
    <font>
      <b/>
      <sz val="14"/>
      <color rgb="FF002E36"/>
      <name val="Arial"/>
      <family val="2"/>
    </font>
    <font>
      <sz val="11"/>
      <color theme="1"/>
      <name val="Arial"/>
      <family val="2"/>
    </font>
    <font>
      <b/>
      <sz val="14"/>
      <color rgb="FFFF0000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b/>
      <sz val="10"/>
      <color rgb="FFFF0000"/>
      <name val="Arial"/>
      <family val="2"/>
    </font>
    <font>
      <b/>
      <sz val="14"/>
      <name val="Arial"/>
      <family val="2"/>
    </font>
    <font>
      <sz val="8"/>
      <color indexed="81"/>
      <name val="Tahoma"/>
      <family val="2"/>
    </font>
    <font>
      <sz val="6"/>
      <name val="Calibri"/>
      <family val="2"/>
      <scheme val="minor"/>
    </font>
    <font>
      <sz val="11"/>
      <color indexed="81"/>
      <name val="MalgunGothic"/>
      <charset val="129"/>
    </font>
    <font>
      <b/>
      <sz val="11"/>
      <color indexed="81"/>
      <name val="MalgunGothic"/>
      <charset val="129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Alignment="1"/>
    <xf numFmtId="0" fontId="5" fillId="0" borderId="0" xfId="0" applyFont="1" applyBorder="1" applyAlignment="1"/>
    <xf numFmtId="0" fontId="7" fillId="0" borderId="0" xfId="0" applyFont="1"/>
    <xf numFmtId="0" fontId="8" fillId="0" borderId="0" xfId="0" applyFont="1"/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/>
    </xf>
    <xf numFmtId="0" fontId="11" fillId="2" borderId="0" xfId="0" applyFont="1" applyFill="1" applyBorder="1" applyAlignment="1" applyProtection="1">
      <alignment horizontal="left" vertical="top" wrapText="1"/>
    </xf>
    <xf numFmtId="0" fontId="11" fillId="2" borderId="0" xfId="0" applyFont="1" applyFill="1" applyBorder="1" applyAlignment="1" applyProtection="1">
      <alignment vertical="top" wrapText="1"/>
      <protection locked="0"/>
    </xf>
    <xf numFmtId="0" fontId="11" fillId="2" borderId="9" xfId="0" applyFont="1" applyFill="1" applyBorder="1" applyAlignment="1" applyProtection="1">
      <alignment horizontal="left" vertical="top" wrapText="1"/>
      <protection locked="0"/>
    </xf>
    <xf numFmtId="0" fontId="11" fillId="2" borderId="9" xfId="0" applyFont="1" applyFill="1" applyBorder="1" applyAlignment="1" applyProtection="1">
      <alignment vertical="top" wrapText="1"/>
      <protection locked="0"/>
    </xf>
    <xf numFmtId="0" fontId="7" fillId="0" borderId="10" xfId="0" applyFont="1" applyBorder="1"/>
    <xf numFmtId="0" fontId="11" fillId="2" borderId="0" xfId="0" applyFont="1" applyFill="1" applyBorder="1" applyAlignment="1" applyProtection="1">
      <alignment horizontal="center" vertical="top" wrapText="1"/>
    </xf>
    <xf numFmtId="0" fontId="1" fillId="0" borderId="0" xfId="0" applyFont="1" applyBorder="1"/>
    <xf numFmtId="9" fontId="11" fillId="2" borderId="1" xfId="0" applyNumberFormat="1" applyFont="1" applyFill="1" applyBorder="1" applyAlignment="1" applyProtection="1">
      <alignment horizontal="center" vertical="top" wrapText="1"/>
    </xf>
    <xf numFmtId="0" fontId="1" fillId="0" borderId="9" xfId="0" applyFont="1" applyBorder="1"/>
    <xf numFmtId="0" fontId="11" fillId="0" borderId="1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9" fontId="11" fillId="2" borderId="14" xfId="0" applyNumberFormat="1" applyFont="1" applyFill="1" applyBorder="1" applyAlignment="1" applyProtection="1">
      <alignment horizontal="center" vertical="top" wrapText="1"/>
    </xf>
    <xf numFmtId="0" fontId="11" fillId="0" borderId="0" xfId="0" applyFont="1" applyBorder="1" applyAlignment="1" applyProtection="1">
      <alignment horizontal="left" vertical="center" wrapText="1"/>
      <protection locked="0"/>
    </xf>
    <xf numFmtId="9" fontId="11" fillId="0" borderId="0" xfId="0" applyNumberFormat="1" applyFont="1" applyBorder="1" applyAlignment="1" applyProtection="1">
      <alignment horizontal="center" vertical="center"/>
      <protection locked="0"/>
    </xf>
    <xf numFmtId="0" fontId="11" fillId="0" borderId="0" xfId="0" quotePrefix="1" applyFont="1" applyBorder="1" applyAlignment="1" applyProtection="1">
      <alignment horizontal="left" vertical="center" wrapText="1"/>
      <protection locked="0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1" xfId="0" quotePrefix="1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4" fillId="0" borderId="0" xfId="0" applyFont="1"/>
    <xf numFmtId="0" fontId="14" fillId="0" borderId="10" xfId="0" applyFont="1" applyBorder="1"/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65" fontId="11" fillId="2" borderId="1" xfId="0" applyNumberFormat="1" applyFont="1" applyFill="1" applyBorder="1" applyAlignment="1" applyProtection="1">
      <alignment horizontal="center" vertical="top" wrapText="1"/>
    </xf>
    <xf numFmtId="0" fontId="13" fillId="0" borderId="0" xfId="0" applyFont="1" applyBorder="1" applyAlignment="1">
      <alignment vertical="center"/>
    </xf>
    <xf numFmtId="0" fontId="20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wrapText="1"/>
    </xf>
    <xf numFmtId="0" fontId="21" fillId="0" borderId="14" xfId="0" applyFont="1" applyBorder="1" applyAlignment="1">
      <alignment horizontal="left" vertical="center" wrapText="1" readingOrder="1"/>
    </xf>
    <xf numFmtId="15" fontId="21" fillId="0" borderId="14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left" vertical="center"/>
    </xf>
    <xf numFmtId="0" fontId="0" fillId="0" borderId="14" xfId="0" applyBorder="1"/>
    <xf numFmtId="0" fontId="21" fillId="0" borderId="16" xfId="0" applyFont="1" applyFill="1" applyBorder="1" applyAlignment="1">
      <alignment horizontal="left" vertical="center" wrapText="1" readingOrder="1"/>
    </xf>
    <xf numFmtId="15" fontId="21" fillId="0" borderId="17" xfId="0" applyNumberFormat="1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21" fillId="0" borderId="21" xfId="0" applyFont="1" applyFill="1" applyBorder="1" applyAlignment="1">
      <alignment horizontal="left" vertical="center" wrapText="1" readingOrder="1"/>
    </xf>
    <xf numFmtId="15" fontId="21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/>
    <xf numFmtId="0" fontId="21" fillId="0" borderId="23" xfId="0" applyFont="1" applyFill="1" applyBorder="1" applyAlignment="1">
      <alignment horizontal="left" vertical="center" wrapText="1" readingOrder="1"/>
    </xf>
    <xf numFmtId="15" fontId="21" fillId="0" borderId="24" xfId="0" applyNumberFormat="1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left" vertical="center"/>
    </xf>
    <xf numFmtId="0" fontId="0" fillId="0" borderId="24" xfId="0" applyFill="1" applyBorder="1" applyAlignment="1"/>
    <xf numFmtId="0" fontId="21" fillId="0" borderId="16" xfId="0" applyFont="1" applyBorder="1" applyAlignment="1">
      <alignment horizontal="left" vertical="center" wrapText="1" readingOrder="1"/>
    </xf>
    <xf numFmtId="15" fontId="21" fillId="0" borderId="17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/>
    </xf>
    <xf numFmtId="0" fontId="0" fillId="0" borderId="17" xfId="0" applyBorder="1"/>
    <xf numFmtId="0" fontId="21" fillId="0" borderId="28" xfId="0" applyFont="1" applyBorder="1" applyAlignment="1">
      <alignment horizontal="left" vertical="center" wrapText="1" readingOrder="1"/>
    </xf>
    <xf numFmtId="15" fontId="21" fillId="0" borderId="29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  <xf numFmtId="0" fontId="0" fillId="0" borderId="29" xfId="0" applyBorder="1"/>
    <xf numFmtId="0" fontId="21" fillId="0" borderId="21" xfId="0" applyFont="1" applyBorder="1" applyAlignment="1">
      <alignment horizontal="left" vertical="center" wrapText="1" readingOrder="1"/>
    </xf>
    <xf numFmtId="15" fontId="2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21" fillId="0" borderId="23" xfId="0" applyFont="1" applyBorder="1" applyAlignment="1">
      <alignment horizontal="left" vertical="center" wrapText="1" readingOrder="1"/>
    </xf>
    <xf numFmtId="15" fontId="21" fillId="0" borderId="24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left" vertical="center"/>
    </xf>
    <xf numFmtId="0" fontId="0" fillId="0" borderId="24" xfId="0" applyBorder="1"/>
    <xf numFmtId="0" fontId="21" fillId="0" borderId="1" xfId="0" applyFont="1" applyBorder="1" applyAlignment="1">
      <alignment horizontal="left" vertical="center" wrapText="1" readingOrder="1"/>
    </xf>
    <xf numFmtId="0" fontId="0" fillId="0" borderId="14" xfId="0" applyFont="1" applyBorder="1"/>
    <xf numFmtId="15" fontId="0" fillId="0" borderId="14" xfId="0" applyNumberFormat="1" applyFont="1" applyBorder="1" applyAlignment="1">
      <alignment horizontal="center"/>
    </xf>
    <xf numFmtId="0" fontId="0" fillId="0" borderId="16" xfId="0" applyFont="1" applyBorder="1"/>
    <xf numFmtId="0" fontId="21" fillId="0" borderId="1" xfId="0" applyFont="1" applyFill="1" applyBorder="1" applyAlignment="1">
      <alignment horizontal="left" vertical="center" wrapText="1" readingOrder="1"/>
    </xf>
    <xf numFmtId="0" fontId="21" fillId="0" borderId="14" xfId="0" applyFont="1" applyBorder="1" applyAlignment="1">
      <alignment horizontal="left" wrapText="1" readingOrder="1"/>
    </xf>
    <xf numFmtId="0" fontId="0" fillId="0" borderId="21" xfId="0" applyFont="1" applyBorder="1"/>
    <xf numFmtId="15" fontId="0" fillId="0" borderId="1" xfId="0" applyNumberFormat="1" applyFont="1" applyBorder="1" applyAlignment="1">
      <alignment horizontal="center"/>
    </xf>
    <xf numFmtId="0" fontId="21" fillId="0" borderId="23" xfId="0" applyFont="1" applyBorder="1" applyAlignment="1">
      <alignment horizontal="left" wrapText="1" readingOrder="1"/>
    </xf>
    <xf numFmtId="0" fontId="21" fillId="0" borderId="29" xfId="0" applyFont="1" applyBorder="1" applyAlignment="1">
      <alignment horizontal="left" vertical="center" wrapText="1" readingOrder="1"/>
    </xf>
    <xf numFmtId="0" fontId="21" fillId="0" borderId="1" xfId="0" applyFont="1" applyBorder="1" applyAlignment="1">
      <alignment horizontal="left" wrapText="1" readingOrder="1"/>
    </xf>
    <xf numFmtId="0" fontId="21" fillId="0" borderId="29" xfId="0" applyFont="1" applyFill="1" applyBorder="1" applyAlignment="1">
      <alignment horizontal="left" vertical="center" wrapText="1" readingOrder="1"/>
    </xf>
    <xf numFmtId="15" fontId="21" fillId="0" borderId="29" xfId="0" applyNumberFormat="1" applyFont="1" applyFill="1" applyBorder="1" applyAlignment="1">
      <alignment horizontal="center" vertical="center" wrapText="1"/>
    </xf>
    <xf numFmtId="0" fontId="0" fillId="0" borderId="29" xfId="0" applyFill="1" applyBorder="1" applyAlignment="1">
      <alignment horizontal="left" vertical="center"/>
    </xf>
    <xf numFmtId="0" fontId="0" fillId="0" borderId="29" xfId="0" applyFill="1" applyBorder="1"/>
    <xf numFmtId="0" fontId="21" fillId="0" borderId="14" xfId="0" applyFont="1" applyFill="1" applyBorder="1" applyAlignment="1">
      <alignment horizontal="left" vertical="center" wrapText="1" readingOrder="1"/>
    </xf>
    <xf numFmtId="15" fontId="21" fillId="0" borderId="14" xfId="0" applyNumberFormat="1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left" vertical="center"/>
    </xf>
    <xf numFmtId="0" fontId="0" fillId="0" borderId="14" xfId="0" applyFill="1" applyBorder="1"/>
    <xf numFmtId="0" fontId="0" fillId="0" borderId="17" xfId="0" applyFont="1" applyBorder="1"/>
    <xf numFmtId="15" fontId="0" fillId="0" borderId="17" xfId="0" applyNumberFormat="1" applyFont="1" applyBorder="1" applyAlignment="1">
      <alignment horizontal="center"/>
    </xf>
    <xf numFmtId="0" fontId="21" fillId="0" borderId="24" xfId="0" applyFont="1" applyBorder="1" applyAlignment="1">
      <alignment horizontal="left" vertical="center" wrapText="1" readingOrder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9" fillId="6" borderId="11" xfId="0" applyFont="1" applyFill="1" applyBorder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6" borderId="22" xfId="0" applyFont="1" applyFill="1" applyBorder="1" applyAlignment="1">
      <alignment horizontal="center"/>
    </xf>
    <xf numFmtId="17" fontId="20" fillId="4" borderId="1" xfId="0" applyNumberFormat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/>
    </xf>
    <xf numFmtId="0" fontId="19" fillId="5" borderId="3" xfId="0" applyFont="1" applyFill="1" applyBorder="1" applyAlignment="1">
      <alignment horizontal="center"/>
    </xf>
    <xf numFmtId="0" fontId="19" fillId="5" borderId="5" xfId="0" applyFont="1" applyFill="1" applyBorder="1" applyAlignment="1">
      <alignment horizontal="center"/>
    </xf>
    <xf numFmtId="0" fontId="19" fillId="6" borderId="18" xfId="0" applyFont="1" applyFill="1" applyBorder="1" applyAlignment="1">
      <alignment horizontal="center"/>
    </xf>
    <xf numFmtId="0" fontId="19" fillId="6" borderId="19" xfId="0" applyFont="1" applyFill="1" applyBorder="1" applyAlignment="1">
      <alignment horizontal="center"/>
    </xf>
    <xf numFmtId="0" fontId="19" fillId="6" borderId="20" xfId="0" applyFont="1" applyFill="1" applyBorder="1" applyAlignment="1">
      <alignment horizontal="center"/>
    </xf>
    <xf numFmtId="0" fontId="19" fillId="5" borderId="25" xfId="0" applyFont="1" applyFill="1" applyBorder="1" applyAlignment="1">
      <alignment horizontal="center"/>
    </xf>
    <xf numFmtId="0" fontId="19" fillId="5" borderId="26" xfId="0" applyFont="1" applyFill="1" applyBorder="1" applyAlignment="1">
      <alignment horizontal="center"/>
    </xf>
    <xf numFmtId="0" fontId="19" fillId="5" borderId="31" xfId="0" applyFont="1" applyFill="1" applyBorder="1" applyAlignment="1">
      <alignment horizontal="center"/>
    </xf>
    <xf numFmtId="0" fontId="19" fillId="5" borderId="25" xfId="0" applyFont="1" applyFill="1" applyBorder="1" applyAlignment="1">
      <alignment horizontal="left"/>
    </xf>
    <xf numFmtId="0" fontId="19" fillId="5" borderId="27" xfId="0" applyFont="1" applyFill="1" applyBorder="1" applyAlignment="1">
      <alignment horizontal="left"/>
    </xf>
    <xf numFmtId="0" fontId="19" fillId="5" borderId="11" xfId="0" applyFont="1" applyFill="1" applyBorder="1" applyAlignment="1">
      <alignment horizontal="center"/>
    </xf>
    <xf numFmtId="0" fontId="19" fillId="5" borderId="12" xfId="0" applyFont="1" applyFill="1" applyBorder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9" fillId="6" borderId="25" xfId="0" applyFont="1" applyFill="1" applyBorder="1" applyAlignment="1">
      <alignment horizontal="center"/>
    </xf>
    <xf numFmtId="0" fontId="19" fillId="6" borderId="26" xfId="0" applyFont="1" applyFill="1" applyBorder="1" applyAlignment="1">
      <alignment horizontal="center"/>
    </xf>
    <xf numFmtId="0" fontId="19" fillId="6" borderId="27" xfId="0" applyFont="1" applyFill="1" applyBorder="1" applyAlignment="1">
      <alignment horizontal="center"/>
    </xf>
    <xf numFmtId="0" fontId="19" fillId="5" borderId="18" xfId="0" applyFont="1" applyFill="1" applyBorder="1" applyAlignment="1">
      <alignment horizontal="center"/>
    </xf>
    <xf numFmtId="0" fontId="19" fillId="5" borderId="19" xfId="0" applyFont="1" applyFill="1" applyBorder="1" applyAlignment="1">
      <alignment horizontal="center"/>
    </xf>
    <xf numFmtId="0" fontId="19" fillId="5" borderId="20" xfId="0" applyFont="1" applyFill="1" applyBorder="1" applyAlignment="1">
      <alignment horizontal="center"/>
    </xf>
    <xf numFmtId="0" fontId="19" fillId="5" borderId="7" xfId="0" applyFont="1" applyFill="1" applyBorder="1" applyAlignment="1">
      <alignment horizontal="center"/>
    </xf>
    <xf numFmtId="0" fontId="19" fillId="5" borderId="15" xfId="0" applyFont="1" applyFill="1" applyBorder="1" applyAlignment="1">
      <alignment horizontal="center"/>
    </xf>
    <xf numFmtId="0" fontId="19" fillId="5" borderId="30" xfId="0" applyFont="1" applyFill="1" applyBorder="1" applyAlignment="1">
      <alignment horizontal="center"/>
    </xf>
    <xf numFmtId="0" fontId="19" fillId="5" borderId="22" xfId="0" applyFont="1" applyFill="1" applyBorder="1" applyAlignment="1">
      <alignment horizontal="center"/>
    </xf>
    <xf numFmtId="0" fontId="22" fillId="5" borderId="2" xfId="0" applyFont="1" applyFill="1" applyBorder="1" applyAlignment="1">
      <alignment horizontal="center"/>
    </xf>
    <xf numFmtId="0" fontId="22" fillId="5" borderId="3" xfId="0" applyFont="1" applyFill="1" applyBorder="1" applyAlignment="1">
      <alignment horizontal="center"/>
    </xf>
    <xf numFmtId="0" fontId="22" fillId="5" borderId="5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left"/>
    </xf>
    <xf numFmtId="0" fontId="19" fillId="5" borderId="5" xfId="0" applyFont="1" applyFill="1" applyBorder="1" applyAlignment="1">
      <alignment horizontal="left"/>
    </xf>
    <xf numFmtId="0" fontId="19" fillId="5" borderId="32" xfId="0" applyFont="1" applyFill="1" applyBorder="1" applyAlignment="1">
      <alignment horizontal="center"/>
    </xf>
    <xf numFmtId="0" fontId="22" fillId="5" borderId="18" xfId="0" applyFont="1" applyFill="1" applyBorder="1" applyAlignment="1">
      <alignment horizontal="left"/>
    </xf>
    <xf numFmtId="0" fontId="22" fillId="5" borderId="32" xfId="0" applyFont="1" applyFill="1" applyBorder="1" applyAlignment="1">
      <alignment horizontal="left"/>
    </xf>
    <xf numFmtId="0" fontId="22" fillId="7" borderId="18" xfId="0" applyFont="1" applyFill="1" applyBorder="1" applyAlignment="1">
      <alignment horizontal="center"/>
    </xf>
    <xf numFmtId="0" fontId="22" fillId="7" borderId="19" xfId="0" applyFont="1" applyFill="1" applyBorder="1" applyAlignment="1">
      <alignment horizontal="center"/>
    </xf>
    <xf numFmtId="0" fontId="22" fillId="7" borderId="20" xfId="0" applyFont="1" applyFill="1" applyBorder="1" applyAlignment="1">
      <alignment horizontal="center"/>
    </xf>
    <xf numFmtId="0" fontId="19" fillId="7" borderId="18" xfId="0" applyFont="1" applyFill="1" applyBorder="1" applyAlignment="1">
      <alignment horizontal="center"/>
    </xf>
    <xf numFmtId="0" fontId="19" fillId="7" borderId="19" xfId="0" applyFont="1" applyFill="1" applyBorder="1" applyAlignment="1">
      <alignment horizontal="center"/>
    </xf>
    <xf numFmtId="0" fontId="19" fillId="7" borderId="20" xfId="0" applyFont="1" applyFill="1" applyBorder="1" applyAlignment="1">
      <alignment horizontal="center"/>
    </xf>
    <xf numFmtId="0" fontId="22" fillId="7" borderId="11" xfId="0" applyFont="1" applyFill="1" applyBorder="1" applyAlignment="1">
      <alignment horizontal="center"/>
    </xf>
    <xf numFmtId="0" fontId="22" fillId="7" borderId="12" xfId="0" applyFont="1" applyFill="1" applyBorder="1" applyAlignment="1">
      <alignment horizontal="center"/>
    </xf>
    <xf numFmtId="0" fontId="22" fillId="7" borderId="22" xfId="0" applyFont="1" applyFill="1" applyBorder="1" applyAlignment="1">
      <alignment horizontal="center"/>
    </xf>
    <xf numFmtId="0" fontId="19" fillId="5" borderId="11" xfId="0" applyFont="1" applyFill="1" applyBorder="1" applyAlignment="1">
      <alignment horizontal="left"/>
    </xf>
    <xf numFmtId="0" fontId="19" fillId="5" borderId="13" xfId="0" applyFont="1" applyFill="1" applyBorder="1" applyAlignment="1">
      <alignment horizontal="left"/>
    </xf>
    <xf numFmtId="0" fontId="19" fillId="7" borderId="25" xfId="0" applyFont="1" applyFill="1" applyBorder="1" applyAlignment="1">
      <alignment horizontal="center"/>
    </xf>
    <xf numFmtId="0" fontId="19" fillId="7" borderId="26" xfId="0" applyFont="1" applyFill="1" applyBorder="1" applyAlignment="1">
      <alignment horizontal="center"/>
    </xf>
    <xf numFmtId="0" fontId="19" fillId="7" borderId="27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0" fontId="19" fillId="0" borderId="13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left"/>
    </xf>
    <xf numFmtId="0" fontId="19" fillId="7" borderId="11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22" xfId="0" applyFont="1" applyFill="1" applyBorder="1" applyAlignment="1">
      <alignment horizontal="center"/>
    </xf>
    <xf numFmtId="0" fontId="19" fillId="5" borderId="27" xfId="0" applyFont="1" applyFill="1" applyBorder="1" applyAlignment="1">
      <alignment horizontal="center"/>
    </xf>
    <xf numFmtId="0" fontId="19" fillId="3" borderId="7" xfId="0" applyFont="1" applyFill="1" applyBorder="1" applyAlignment="1">
      <alignment horizontal="center"/>
    </xf>
    <xf numFmtId="0" fontId="19" fillId="3" borderId="15" xfId="0" applyFont="1" applyFill="1" applyBorder="1" applyAlignment="1">
      <alignment horizontal="center"/>
    </xf>
    <xf numFmtId="0" fontId="19" fillId="3" borderId="8" xfId="0" applyFont="1" applyFill="1" applyBorder="1" applyAlignment="1">
      <alignment horizontal="center"/>
    </xf>
    <xf numFmtId="0" fontId="19" fillId="3" borderId="11" xfId="0" applyFont="1" applyFill="1" applyBorder="1" applyAlignment="1">
      <alignment horizontal="center"/>
    </xf>
    <xf numFmtId="0" fontId="19" fillId="3" borderId="12" xfId="0" applyFont="1" applyFill="1" applyBorder="1" applyAlignment="1">
      <alignment horizontal="center"/>
    </xf>
    <xf numFmtId="0" fontId="19" fillId="3" borderId="13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19" fillId="3" borderId="18" xfId="0" applyFont="1" applyFill="1" applyBorder="1" applyAlignment="1">
      <alignment horizontal="center"/>
    </xf>
    <xf numFmtId="0" fontId="19" fillId="3" borderId="19" xfId="0" applyFont="1" applyFill="1" applyBorder="1" applyAlignment="1">
      <alignment horizontal="center"/>
    </xf>
    <xf numFmtId="0" fontId="19" fillId="3" borderId="20" xfId="0" applyFont="1" applyFill="1" applyBorder="1" applyAlignment="1">
      <alignment horizontal="center"/>
    </xf>
    <xf numFmtId="0" fontId="19" fillId="3" borderId="22" xfId="0" applyFont="1" applyFill="1" applyBorder="1" applyAlignment="1">
      <alignment horizontal="center"/>
    </xf>
    <xf numFmtId="0" fontId="19" fillId="3" borderId="25" xfId="0" applyFont="1" applyFill="1" applyBorder="1" applyAlignment="1">
      <alignment horizontal="center"/>
    </xf>
    <xf numFmtId="0" fontId="19" fillId="3" borderId="26" xfId="0" applyFont="1" applyFill="1" applyBorder="1" applyAlignment="1">
      <alignment horizontal="center"/>
    </xf>
    <xf numFmtId="0" fontId="19" fillId="3" borderId="27" xfId="0" applyFont="1" applyFill="1" applyBorder="1" applyAlignment="1">
      <alignment horizontal="center"/>
    </xf>
    <xf numFmtId="0" fontId="19" fillId="0" borderId="7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9" fontId="4" fillId="0" borderId="9" xfId="0" applyNumberFormat="1" applyFont="1" applyBorder="1" applyAlignment="1">
      <alignment horizontal="left" vertical="center" shrinkToFit="1"/>
    </xf>
    <xf numFmtId="0" fontId="2" fillId="2" borderId="1" xfId="0" applyFont="1" applyFill="1" applyBorder="1" applyAlignment="1" applyProtection="1">
      <alignment horizontal="center" vertical="top"/>
    </xf>
    <xf numFmtId="0" fontId="2" fillId="2" borderId="11" xfId="0" applyFont="1" applyFill="1" applyBorder="1" applyAlignment="1" applyProtection="1">
      <alignment horizontal="center" vertical="top"/>
    </xf>
    <xf numFmtId="0" fontId="2" fillId="2" borderId="12" xfId="0" applyFont="1" applyFill="1" applyBorder="1" applyAlignment="1" applyProtection="1">
      <alignment horizontal="center" vertical="top"/>
    </xf>
    <xf numFmtId="0" fontId="2" fillId="2" borderId="13" xfId="0" applyFont="1" applyFill="1" applyBorder="1" applyAlignment="1" applyProtection="1">
      <alignment horizontal="center" vertical="top"/>
    </xf>
    <xf numFmtId="0" fontId="11" fillId="0" borderId="2" xfId="0" quotePrefix="1" applyFont="1" applyBorder="1" applyAlignment="1" applyProtection="1">
      <alignment horizontal="left" vertical="center" wrapText="1"/>
      <protection locked="0"/>
    </xf>
    <xf numFmtId="0" fontId="11" fillId="0" borderId="3" xfId="0" applyFont="1" applyBorder="1" applyAlignment="1" applyProtection="1">
      <alignment horizontal="left" vertical="center" wrapText="1"/>
      <protection locked="0"/>
    </xf>
    <xf numFmtId="0" fontId="11" fillId="0" borderId="5" xfId="0" applyFont="1" applyBorder="1" applyAlignment="1" applyProtection="1">
      <alignment horizontal="left" vertical="center" wrapText="1"/>
      <protection locked="0"/>
    </xf>
    <xf numFmtId="0" fontId="11" fillId="0" borderId="4" xfId="0" applyFont="1" applyBorder="1" applyAlignment="1" applyProtection="1">
      <alignment horizontal="left" vertical="center" wrapText="1"/>
      <protection locked="0"/>
    </xf>
    <xf numFmtId="0" fontId="11" fillId="0" borderId="0" xfId="0" applyFont="1" applyBorder="1" applyAlignment="1" applyProtection="1">
      <alignment horizontal="left" vertical="center" wrapText="1"/>
      <protection locked="0"/>
    </xf>
    <xf numFmtId="0" fontId="11" fillId="0" borderId="6" xfId="0" applyFont="1" applyBorder="1" applyAlignment="1" applyProtection="1">
      <alignment horizontal="left" vertical="center" wrapText="1"/>
      <protection locked="0"/>
    </xf>
    <xf numFmtId="0" fontId="11" fillId="0" borderId="7" xfId="0" applyFont="1" applyBorder="1" applyAlignment="1" applyProtection="1">
      <alignment horizontal="left" vertical="center" wrapText="1"/>
      <protection locked="0"/>
    </xf>
    <xf numFmtId="0" fontId="11" fillId="0" borderId="15" xfId="0" applyFont="1" applyBorder="1" applyAlignment="1" applyProtection="1">
      <alignment horizontal="left" vertical="center" wrapText="1"/>
      <protection locked="0"/>
    </xf>
    <xf numFmtId="0" fontId="11" fillId="0" borderId="8" xfId="0" applyFont="1" applyBorder="1" applyAlignment="1" applyProtection="1">
      <alignment horizontal="left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11" fillId="0" borderId="1" xfId="0" quotePrefix="1" applyFont="1" applyBorder="1" applyAlignment="1" applyProtection="1">
      <alignment horizontal="left" vertical="center" wrapText="1"/>
      <protection locked="0"/>
    </xf>
    <xf numFmtId="0" fontId="11" fillId="0" borderId="3" xfId="0" quotePrefix="1" applyFont="1" applyBorder="1" applyAlignment="1" applyProtection="1">
      <alignment horizontal="left" vertical="center" wrapText="1"/>
      <protection locked="0"/>
    </xf>
    <xf numFmtId="0" fontId="11" fillId="0" borderId="5" xfId="0" quotePrefix="1" applyFont="1" applyBorder="1" applyAlignment="1" applyProtection="1">
      <alignment horizontal="left" vertical="center" wrapText="1"/>
      <protection locked="0"/>
    </xf>
    <xf numFmtId="0" fontId="11" fillId="0" borderId="4" xfId="0" quotePrefix="1" applyFont="1" applyBorder="1" applyAlignment="1" applyProtection="1">
      <alignment horizontal="left" vertical="center" wrapText="1"/>
      <protection locked="0"/>
    </xf>
    <xf numFmtId="0" fontId="11" fillId="0" borderId="0" xfId="0" quotePrefix="1" applyFont="1" applyBorder="1" applyAlignment="1" applyProtection="1">
      <alignment horizontal="left" vertical="center" wrapText="1"/>
      <protection locked="0"/>
    </xf>
    <xf numFmtId="0" fontId="11" fillId="0" borderId="6" xfId="0" quotePrefix="1" applyFont="1" applyBorder="1" applyAlignment="1" applyProtection="1">
      <alignment horizontal="left" vertical="center" wrapText="1"/>
      <protection locked="0"/>
    </xf>
    <xf numFmtId="0" fontId="11" fillId="0" borderId="7" xfId="0" quotePrefix="1" applyFont="1" applyBorder="1" applyAlignment="1" applyProtection="1">
      <alignment horizontal="left" vertical="center" wrapText="1"/>
      <protection locked="0"/>
    </xf>
    <xf numFmtId="0" fontId="11" fillId="0" borderId="15" xfId="0" quotePrefix="1" applyFont="1" applyBorder="1" applyAlignment="1" applyProtection="1">
      <alignment horizontal="left" vertical="center" wrapText="1"/>
      <protection locked="0"/>
    </xf>
    <xf numFmtId="0" fontId="11" fillId="0" borderId="8" xfId="0" quotePrefix="1" applyFont="1" applyBorder="1" applyAlignment="1" applyProtection="1">
      <alignment horizontal="left" vertical="center" wrapText="1"/>
      <protection locked="0"/>
    </xf>
    <xf numFmtId="0" fontId="11" fillId="0" borderId="4" xfId="0" applyFont="1" applyBorder="1" applyAlignment="1" applyProtection="1">
      <alignment horizontal="center" vertical="center" wrapText="1"/>
      <protection locked="0"/>
    </xf>
    <xf numFmtId="0" fontId="11" fillId="0" borderId="6" xfId="0" applyFont="1" applyBorder="1" applyAlignment="1" applyProtection="1">
      <alignment horizontal="center" vertical="center" wrapText="1"/>
      <protection locked="0"/>
    </xf>
    <xf numFmtId="0" fontId="11" fillId="0" borderId="15" xfId="0" applyFont="1" applyBorder="1" applyAlignment="1" applyProtection="1">
      <alignment horizontal="center" vertical="center" wrapText="1"/>
      <protection locked="0"/>
    </xf>
    <xf numFmtId="0" fontId="11" fillId="0" borderId="8" xfId="0" applyFont="1" applyBorder="1" applyAlignment="1" applyProtection="1">
      <alignment horizontal="center" vertical="center" wrapText="1"/>
      <protection locked="0"/>
    </xf>
    <xf numFmtId="0" fontId="11" fillId="0" borderId="7" xfId="0" applyFont="1" applyBorder="1" applyAlignment="1" applyProtection="1">
      <alignment horizontal="center" vertical="center" wrapText="1"/>
      <protection locked="0"/>
    </xf>
    <xf numFmtId="0" fontId="2" fillId="2" borderId="11" xfId="0" applyFont="1" applyFill="1" applyBorder="1" applyAlignment="1" applyProtection="1">
      <alignment horizontal="left" vertical="center"/>
    </xf>
    <xf numFmtId="0" fontId="2" fillId="2" borderId="12" xfId="0" applyFont="1" applyFill="1" applyBorder="1" applyAlignment="1" applyProtection="1">
      <alignment horizontal="left" vertical="center"/>
    </xf>
    <xf numFmtId="0" fontId="2" fillId="2" borderId="13" xfId="0" applyFont="1" applyFill="1" applyBorder="1" applyAlignment="1" applyProtection="1">
      <alignment horizontal="left" vertical="center"/>
    </xf>
    <xf numFmtId="0" fontId="2" fillId="2" borderId="1" xfId="0" applyFont="1" applyFill="1" applyBorder="1" applyAlignment="1" applyProtection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1" fillId="0" borderId="2" xfId="0" applyFont="1" applyBorder="1" applyAlignment="1" applyProtection="1">
      <alignment horizontal="left" vertical="center" wrapText="1"/>
      <protection locked="0"/>
    </xf>
    <xf numFmtId="9" fontId="11" fillId="0" borderId="1" xfId="0" applyNumberFormat="1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left" vertical="center"/>
    </xf>
    <xf numFmtId="0" fontId="11" fillId="2" borderId="0" xfId="0" applyFont="1" applyFill="1" applyBorder="1" applyAlignment="1" applyProtection="1">
      <alignment horizontal="left" vertical="center"/>
    </xf>
    <xf numFmtId="0" fontId="13" fillId="2" borderId="9" xfId="0" applyFont="1" applyFill="1" applyBorder="1" applyAlignment="1" applyProtection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2" fillId="2" borderId="1" xfId="0" applyNumberFormat="1" applyFont="1" applyFill="1" applyBorder="1" applyAlignment="1" applyProtection="1">
      <alignment horizontal="center" vertical="top" wrapText="1"/>
    </xf>
    <xf numFmtId="164" fontId="3" fillId="2" borderId="1" xfId="0" applyNumberFormat="1" applyFont="1" applyFill="1" applyBorder="1" applyAlignment="1" applyProtection="1">
      <alignment horizontal="center" vertical="top" wrapText="1"/>
    </xf>
    <xf numFmtId="0" fontId="2" fillId="2" borderId="0" xfId="0" applyFont="1" applyFill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11" fillId="0" borderId="2" xfId="0" applyFont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" fillId="0" borderId="2" xfId="0" quotePrefix="1" applyFont="1" applyFill="1" applyBorder="1" applyAlignment="1" applyProtection="1">
      <alignment horizontal="left" vertical="center" wrapText="1"/>
      <protection locked="0"/>
    </xf>
    <xf numFmtId="0" fontId="1" fillId="0" borderId="3" xfId="0" applyFont="1" applyFill="1" applyBorder="1" applyAlignment="1" applyProtection="1">
      <alignment horizontal="left" vertical="center" wrapText="1"/>
      <protection locked="0"/>
    </xf>
    <xf numFmtId="0" fontId="1" fillId="0" borderId="5" xfId="0" applyFont="1" applyFill="1" applyBorder="1" applyAlignment="1" applyProtection="1">
      <alignment horizontal="left" vertical="center" wrapText="1"/>
      <protection locked="0"/>
    </xf>
    <xf numFmtId="0" fontId="1" fillId="0" borderId="4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Fill="1" applyBorder="1" applyAlignment="1" applyProtection="1">
      <alignment horizontal="left" vertical="center" wrapText="1"/>
      <protection locked="0"/>
    </xf>
    <xf numFmtId="0" fontId="1" fillId="0" borderId="7" xfId="0" applyFont="1" applyFill="1" applyBorder="1" applyAlignment="1" applyProtection="1">
      <alignment horizontal="left" vertical="center" wrapText="1"/>
      <protection locked="0"/>
    </xf>
    <xf numFmtId="0" fontId="1" fillId="0" borderId="15" xfId="0" applyFont="1" applyFill="1" applyBorder="1" applyAlignment="1" applyProtection="1">
      <alignment horizontal="left" vertical="center" wrapText="1"/>
      <protection locked="0"/>
    </xf>
    <xf numFmtId="0" fontId="1" fillId="0" borderId="8" xfId="0" applyFont="1" applyFill="1" applyBorder="1" applyAlignment="1" applyProtection="1">
      <alignment horizontal="left" vertical="center" wrapText="1"/>
      <protection locked="0"/>
    </xf>
    <xf numFmtId="164" fontId="2" fillId="2" borderId="14" xfId="0" applyNumberFormat="1" applyFont="1" applyFill="1" applyBorder="1" applyAlignment="1" applyProtection="1">
      <alignment horizontal="center" vertical="top" wrapText="1"/>
    </xf>
    <xf numFmtId="164" fontId="3" fillId="2" borderId="14" xfId="0" applyNumberFormat="1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horizontal="righ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1</xdr:row>
      <xdr:rowOff>200026</xdr:rowOff>
    </xdr:from>
    <xdr:to>
      <xdr:col>4</xdr:col>
      <xdr:colOff>85726</xdr:colOff>
      <xdr:row>5</xdr:row>
      <xdr:rowOff>179393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390526"/>
          <a:ext cx="1123950" cy="1122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S9" sqref="S9"/>
    </sheetView>
  </sheetViews>
  <sheetFormatPr defaultRowHeight="15"/>
  <cols>
    <col min="1" max="1" width="3.7109375" style="97" bestFit="1" customWidth="1"/>
    <col min="2" max="2" width="26.42578125" bestFit="1" customWidth="1"/>
    <col min="3" max="3" width="10.28515625" style="97" bestFit="1" customWidth="1"/>
    <col min="4" max="4" width="13.140625" style="97" bestFit="1" customWidth="1"/>
    <col min="5" max="5" width="20.28515625" bestFit="1" customWidth="1"/>
    <col min="6" max="17" width="9.140625" style="98"/>
  </cols>
  <sheetData>
    <row r="1" spans="1:17">
      <c r="A1" s="40" t="s">
        <v>89</v>
      </c>
      <c r="B1" s="40" t="s">
        <v>90</v>
      </c>
      <c r="C1" s="40" t="s">
        <v>91</v>
      </c>
      <c r="D1" s="41" t="s">
        <v>92</v>
      </c>
      <c r="E1" s="41" t="s">
        <v>16</v>
      </c>
      <c r="F1" s="102">
        <v>43101</v>
      </c>
      <c r="G1" s="103"/>
      <c r="H1" s="102">
        <v>43132</v>
      </c>
      <c r="I1" s="103"/>
      <c r="J1" s="102">
        <v>43160</v>
      </c>
      <c r="K1" s="103"/>
      <c r="L1" s="102">
        <v>43191</v>
      </c>
      <c r="M1" s="103"/>
      <c r="N1" s="102">
        <v>43221</v>
      </c>
      <c r="O1" s="103"/>
      <c r="P1" s="102">
        <v>43252</v>
      </c>
      <c r="Q1" s="103"/>
    </row>
    <row r="2" spans="1:17" ht="15.75" thickBot="1">
      <c r="A2" s="42">
        <v>1</v>
      </c>
      <c r="B2" s="43" t="s">
        <v>93</v>
      </c>
      <c r="C2" s="44">
        <v>41640</v>
      </c>
      <c r="D2" s="45" t="s">
        <v>94</v>
      </c>
      <c r="E2" s="46"/>
      <c r="F2" s="104" t="s">
        <v>95</v>
      </c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6"/>
    </row>
    <row r="3" spans="1:17">
      <c r="A3" s="42">
        <v>2</v>
      </c>
      <c r="B3" s="47" t="s">
        <v>96</v>
      </c>
      <c r="C3" s="48">
        <v>41579</v>
      </c>
      <c r="D3" s="49" t="s">
        <v>97</v>
      </c>
      <c r="E3" s="50" t="s">
        <v>98</v>
      </c>
      <c r="F3" s="107" t="s">
        <v>99</v>
      </c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9"/>
    </row>
    <row r="4" spans="1:17">
      <c r="A4" s="42">
        <v>3</v>
      </c>
      <c r="B4" s="51" t="s">
        <v>100</v>
      </c>
      <c r="C4" s="52">
        <v>42278</v>
      </c>
      <c r="D4" s="53" t="s">
        <v>101</v>
      </c>
      <c r="E4" s="54" t="s">
        <v>102</v>
      </c>
      <c r="F4" s="99" t="s">
        <v>99</v>
      </c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</row>
    <row r="5" spans="1:17">
      <c r="A5" s="42">
        <v>4</v>
      </c>
      <c r="B5" s="51" t="s">
        <v>103</v>
      </c>
      <c r="C5" s="52">
        <v>42948</v>
      </c>
      <c r="D5" s="53" t="s">
        <v>104</v>
      </c>
      <c r="E5" s="54" t="s">
        <v>102</v>
      </c>
      <c r="F5" s="99" t="s">
        <v>99</v>
      </c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1"/>
    </row>
    <row r="6" spans="1:17">
      <c r="A6" s="42">
        <v>5</v>
      </c>
      <c r="B6" s="51" t="s">
        <v>105</v>
      </c>
      <c r="C6" s="52">
        <v>43040</v>
      </c>
      <c r="D6" s="53" t="s">
        <v>106</v>
      </c>
      <c r="E6" s="54" t="s">
        <v>107</v>
      </c>
      <c r="F6" s="99" t="s">
        <v>99</v>
      </c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1:17">
      <c r="A7" s="42">
        <v>6</v>
      </c>
      <c r="B7" s="51" t="s">
        <v>108</v>
      </c>
      <c r="C7" s="52">
        <v>42705</v>
      </c>
      <c r="D7" s="53" t="s">
        <v>101</v>
      </c>
      <c r="E7" s="54" t="s">
        <v>102</v>
      </c>
      <c r="F7" s="99" t="s">
        <v>99</v>
      </c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1:17" ht="15.75" thickBot="1">
      <c r="A8" s="42">
        <v>7</v>
      </c>
      <c r="B8" s="55" t="s">
        <v>109</v>
      </c>
      <c r="C8" s="56">
        <v>42373</v>
      </c>
      <c r="D8" s="57" t="s">
        <v>110</v>
      </c>
      <c r="E8" s="58" t="s">
        <v>102</v>
      </c>
      <c r="F8" s="118" t="s">
        <v>99</v>
      </c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20"/>
    </row>
    <row r="9" spans="1:17">
      <c r="A9" s="42">
        <v>8</v>
      </c>
      <c r="B9" s="59" t="s">
        <v>111</v>
      </c>
      <c r="C9" s="60">
        <v>42870</v>
      </c>
      <c r="D9" s="61" t="s">
        <v>97</v>
      </c>
      <c r="E9" s="62" t="s">
        <v>98</v>
      </c>
      <c r="F9" s="121" t="s">
        <v>112</v>
      </c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3"/>
    </row>
    <row r="10" spans="1:17">
      <c r="A10" s="42">
        <v>9</v>
      </c>
      <c r="B10" s="63" t="s">
        <v>113</v>
      </c>
      <c r="C10" s="64">
        <v>42339</v>
      </c>
      <c r="D10" s="65" t="s">
        <v>104</v>
      </c>
      <c r="E10" s="66" t="s">
        <v>114</v>
      </c>
      <c r="F10" s="124" t="s">
        <v>112</v>
      </c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6"/>
    </row>
    <row r="11" spans="1:17">
      <c r="A11" s="42">
        <v>10</v>
      </c>
      <c r="B11" s="67" t="s">
        <v>115</v>
      </c>
      <c r="C11" s="68">
        <v>42968</v>
      </c>
      <c r="D11" s="69" t="s">
        <v>101</v>
      </c>
      <c r="E11" s="70" t="s">
        <v>114</v>
      </c>
      <c r="F11" s="115" t="s">
        <v>112</v>
      </c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27"/>
    </row>
    <row r="12" spans="1:17">
      <c r="A12" s="42">
        <v>11</v>
      </c>
      <c r="B12" s="67" t="s">
        <v>116</v>
      </c>
      <c r="C12" s="68">
        <v>42247</v>
      </c>
      <c r="D12" s="69" t="s">
        <v>101</v>
      </c>
      <c r="E12" s="70" t="s">
        <v>117</v>
      </c>
      <c r="F12" s="115" t="s">
        <v>112</v>
      </c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27"/>
    </row>
    <row r="13" spans="1:17">
      <c r="A13" s="42">
        <v>12</v>
      </c>
      <c r="B13" s="67" t="s">
        <v>118</v>
      </c>
      <c r="C13" s="68">
        <v>43010</v>
      </c>
      <c r="D13" s="69" t="s">
        <v>104</v>
      </c>
      <c r="E13" s="70" t="s">
        <v>117</v>
      </c>
      <c r="F13" s="115" t="s">
        <v>112</v>
      </c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27"/>
    </row>
    <row r="14" spans="1:17" ht="15.75" thickBot="1">
      <c r="A14" s="42">
        <v>13</v>
      </c>
      <c r="B14" s="71" t="s">
        <v>119</v>
      </c>
      <c r="C14" s="72">
        <v>41871</v>
      </c>
      <c r="D14" s="73" t="s">
        <v>97</v>
      </c>
      <c r="E14" s="74" t="s">
        <v>98</v>
      </c>
      <c r="F14" s="110" t="s">
        <v>112</v>
      </c>
      <c r="G14" s="111"/>
      <c r="H14" s="111"/>
      <c r="I14" s="111"/>
      <c r="J14" s="111"/>
      <c r="K14" s="111"/>
      <c r="L14" s="111"/>
      <c r="M14" s="111"/>
      <c r="N14" s="111"/>
      <c r="O14" s="112"/>
      <c r="P14" s="113" t="s">
        <v>120</v>
      </c>
      <c r="Q14" s="114"/>
    </row>
    <row r="15" spans="1:17">
      <c r="A15" s="42">
        <v>14</v>
      </c>
      <c r="B15" s="75" t="s">
        <v>124</v>
      </c>
      <c r="C15" s="68">
        <v>42928</v>
      </c>
      <c r="D15" s="69" t="s">
        <v>104</v>
      </c>
      <c r="E15" s="70" t="s">
        <v>98</v>
      </c>
      <c r="F15" s="115" t="s">
        <v>122</v>
      </c>
      <c r="G15" s="116"/>
      <c r="H15" s="116"/>
      <c r="I15" s="116"/>
      <c r="J15" s="116"/>
      <c r="K15" s="116"/>
      <c r="L15" s="116"/>
      <c r="M15" s="117"/>
      <c r="N15" s="115" t="s">
        <v>125</v>
      </c>
      <c r="O15" s="116"/>
      <c r="P15" s="116"/>
      <c r="Q15" s="117"/>
    </row>
    <row r="16" spans="1:17" ht="15.75" thickBot="1">
      <c r="A16" s="42">
        <v>15</v>
      </c>
      <c r="B16" s="76" t="s">
        <v>126</v>
      </c>
      <c r="C16" s="77">
        <v>43102</v>
      </c>
      <c r="D16" s="45" t="s">
        <v>101</v>
      </c>
      <c r="E16" s="46" t="s">
        <v>127</v>
      </c>
      <c r="F16" s="128" t="s">
        <v>128</v>
      </c>
      <c r="G16" s="129"/>
      <c r="H16" s="129"/>
      <c r="I16" s="129"/>
      <c r="J16" s="129"/>
      <c r="K16" s="130"/>
      <c r="L16" s="128" t="s">
        <v>129</v>
      </c>
      <c r="M16" s="129"/>
      <c r="N16" s="129"/>
      <c r="O16" s="130"/>
      <c r="P16" s="131" t="s">
        <v>125</v>
      </c>
      <c r="Q16" s="132"/>
    </row>
    <row r="17" spans="1:17">
      <c r="A17" s="42">
        <v>16</v>
      </c>
      <c r="B17" s="78" t="s">
        <v>130</v>
      </c>
      <c r="C17" s="60">
        <v>42961</v>
      </c>
      <c r="D17" s="61" t="s">
        <v>131</v>
      </c>
      <c r="E17" s="62" t="s">
        <v>132</v>
      </c>
      <c r="F17" s="121" t="s">
        <v>122</v>
      </c>
      <c r="G17" s="122"/>
      <c r="H17" s="122"/>
      <c r="I17" s="133"/>
      <c r="J17" s="134" t="s">
        <v>128</v>
      </c>
      <c r="K17" s="135"/>
      <c r="L17" s="136" t="s">
        <v>133</v>
      </c>
      <c r="M17" s="137"/>
      <c r="N17" s="137"/>
      <c r="O17" s="137"/>
      <c r="P17" s="137"/>
      <c r="Q17" s="138"/>
    </row>
    <row r="18" spans="1:17">
      <c r="A18" s="42">
        <v>17</v>
      </c>
      <c r="B18" s="67" t="s">
        <v>134</v>
      </c>
      <c r="C18" s="68">
        <v>43040</v>
      </c>
      <c r="D18" s="69" t="s">
        <v>97</v>
      </c>
      <c r="E18" s="70" t="s">
        <v>196</v>
      </c>
      <c r="F18" s="142" t="s">
        <v>133</v>
      </c>
      <c r="G18" s="143"/>
      <c r="H18" s="143" t="s">
        <v>133</v>
      </c>
      <c r="I18" s="143"/>
      <c r="J18" s="143" t="s">
        <v>133</v>
      </c>
      <c r="K18" s="143"/>
      <c r="L18" s="143" t="s">
        <v>133</v>
      </c>
      <c r="M18" s="143"/>
      <c r="N18" s="143" t="s">
        <v>133</v>
      </c>
      <c r="O18" s="143"/>
      <c r="P18" s="143" t="s">
        <v>133</v>
      </c>
      <c r="Q18" s="144"/>
    </row>
    <row r="19" spans="1:17">
      <c r="A19" s="42">
        <v>18</v>
      </c>
      <c r="B19" s="67" t="s">
        <v>135</v>
      </c>
      <c r="C19" s="68">
        <v>42541</v>
      </c>
      <c r="D19" s="69" t="s">
        <v>136</v>
      </c>
      <c r="E19" s="70" t="s">
        <v>137</v>
      </c>
      <c r="F19" s="145" t="s">
        <v>136</v>
      </c>
      <c r="G19" s="146"/>
      <c r="H19" s="142" t="s">
        <v>133</v>
      </c>
      <c r="I19" s="143"/>
      <c r="J19" s="143"/>
      <c r="K19" s="143"/>
      <c r="L19" s="143"/>
      <c r="M19" s="143"/>
      <c r="N19" s="143"/>
      <c r="O19" s="143"/>
      <c r="P19" s="143"/>
      <c r="Q19" s="144"/>
    </row>
    <row r="20" spans="1:17" ht="15.75" thickBot="1">
      <c r="A20" s="42">
        <v>19</v>
      </c>
      <c r="B20" s="71" t="s">
        <v>138</v>
      </c>
      <c r="C20" s="72">
        <v>42989</v>
      </c>
      <c r="D20" s="73" t="s">
        <v>104</v>
      </c>
      <c r="E20" s="74" t="s">
        <v>137</v>
      </c>
      <c r="F20" s="147" t="s">
        <v>133</v>
      </c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9"/>
    </row>
    <row r="21" spans="1:17">
      <c r="A21" s="42">
        <v>20</v>
      </c>
      <c r="B21" s="75" t="s">
        <v>139</v>
      </c>
      <c r="C21" s="68">
        <v>43010</v>
      </c>
      <c r="D21" s="69" t="s">
        <v>101</v>
      </c>
      <c r="E21" s="70" t="s">
        <v>98</v>
      </c>
      <c r="F21" s="115" t="s">
        <v>140</v>
      </c>
      <c r="G21" s="116"/>
      <c r="H21" s="116"/>
      <c r="I21" s="116"/>
      <c r="J21" s="116"/>
      <c r="K21" s="116"/>
      <c r="L21" s="116"/>
      <c r="M21" s="117"/>
      <c r="N21" s="145" t="s">
        <v>125</v>
      </c>
      <c r="O21" s="146"/>
      <c r="P21" s="115" t="s">
        <v>140</v>
      </c>
      <c r="Q21" s="117"/>
    </row>
    <row r="22" spans="1:17">
      <c r="A22" s="42">
        <v>21</v>
      </c>
      <c r="B22" s="79" t="s">
        <v>141</v>
      </c>
      <c r="C22" s="52">
        <v>43040</v>
      </c>
      <c r="D22" s="53" t="s">
        <v>142</v>
      </c>
      <c r="E22" s="70" t="s">
        <v>132</v>
      </c>
      <c r="F22" s="150" t="s">
        <v>122</v>
      </c>
      <c r="G22" s="151"/>
      <c r="H22" s="151"/>
      <c r="I22" s="152"/>
      <c r="J22" s="153" t="s">
        <v>136</v>
      </c>
      <c r="K22" s="154"/>
      <c r="L22" s="153" t="s">
        <v>143</v>
      </c>
      <c r="M22" s="154"/>
      <c r="N22" s="150" t="s">
        <v>144</v>
      </c>
      <c r="O22" s="151"/>
      <c r="P22" s="151"/>
      <c r="Q22" s="152"/>
    </row>
    <row r="23" spans="1:17" ht="15.75" thickBot="1">
      <c r="A23" s="42">
        <v>22</v>
      </c>
      <c r="B23" s="80" t="s">
        <v>145</v>
      </c>
      <c r="C23" s="44">
        <v>43073</v>
      </c>
      <c r="D23" s="45" t="s">
        <v>101</v>
      </c>
      <c r="E23" s="46" t="s">
        <v>98</v>
      </c>
      <c r="F23" s="104" t="s">
        <v>146</v>
      </c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6"/>
    </row>
    <row r="24" spans="1:17">
      <c r="A24" s="42">
        <v>23</v>
      </c>
      <c r="B24" s="59" t="s">
        <v>147</v>
      </c>
      <c r="C24" s="60">
        <v>41579</v>
      </c>
      <c r="D24" s="61" t="s">
        <v>94</v>
      </c>
      <c r="E24" s="62"/>
      <c r="F24" s="139" t="s">
        <v>143</v>
      </c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1"/>
    </row>
    <row r="25" spans="1:17">
      <c r="A25" s="42">
        <v>24</v>
      </c>
      <c r="B25" s="67" t="s">
        <v>148</v>
      </c>
      <c r="C25" s="68">
        <v>42933</v>
      </c>
      <c r="D25" s="69" t="s">
        <v>104</v>
      </c>
      <c r="E25" s="70" t="s">
        <v>149</v>
      </c>
      <c r="F25" s="155" t="s">
        <v>143</v>
      </c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7"/>
    </row>
    <row r="26" spans="1:17">
      <c r="A26" s="42">
        <v>25</v>
      </c>
      <c r="B26" s="67" t="s">
        <v>150</v>
      </c>
      <c r="C26" s="68">
        <v>42705</v>
      </c>
      <c r="D26" s="69" t="s">
        <v>97</v>
      </c>
      <c r="E26" s="70" t="s">
        <v>151</v>
      </c>
      <c r="F26" s="155" t="s">
        <v>143</v>
      </c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7"/>
    </row>
    <row r="27" spans="1:17">
      <c r="A27" s="42">
        <v>26</v>
      </c>
      <c r="B27" s="81" t="s">
        <v>152</v>
      </c>
      <c r="C27" s="82">
        <v>42737</v>
      </c>
      <c r="D27" s="69" t="s">
        <v>104</v>
      </c>
      <c r="E27" s="70" t="s">
        <v>149</v>
      </c>
      <c r="F27" s="155" t="s">
        <v>143</v>
      </c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7"/>
    </row>
    <row r="28" spans="1:17">
      <c r="A28" s="42">
        <v>27</v>
      </c>
      <c r="B28" s="67" t="s">
        <v>153</v>
      </c>
      <c r="C28" s="68">
        <v>42248</v>
      </c>
      <c r="D28" s="69" t="s">
        <v>101</v>
      </c>
      <c r="E28" s="70" t="s">
        <v>132</v>
      </c>
      <c r="F28" s="115" t="s">
        <v>154</v>
      </c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27"/>
    </row>
    <row r="29" spans="1:17" ht="15.75" thickBot="1">
      <c r="A29" s="42">
        <v>28</v>
      </c>
      <c r="B29" s="83" t="s">
        <v>155</v>
      </c>
      <c r="C29" s="72">
        <v>43073</v>
      </c>
      <c r="D29" s="73" t="s">
        <v>101</v>
      </c>
      <c r="E29" s="74" t="s">
        <v>132</v>
      </c>
      <c r="F29" s="110" t="s">
        <v>154</v>
      </c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58"/>
    </row>
    <row r="30" spans="1:17">
      <c r="A30" s="42">
        <v>29</v>
      </c>
      <c r="B30" s="84" t="s">
        <v>156</v>
      </c>
      <c r="C30" s="64">
        <v>42555</v>
      </c>
      <c r="D30" s="65" t="s">
        <v>94</v>
      </c>
      <c r="E30" s="66"/>
      <c r="F30" s="159" t="s">
        <v>157</v>
      </c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1"/>
    </row>
    <row r="31" spans="1:17">
      <c r="A31" s="42">
        <v>30</v>
      </c>
      <c r="B31" s="75" t="s">
        <v>158</v>
      </c>
      <c r="C31" s="68">
        <v>42887</v>
      </c>
      <c r="D31" s="69" t="s">
        <v>97</v>
      </c>
      <c r="E31" s="70" t="s">
        <v>159</v>
      </c>
      <c r="F31" s="162" t="s">
        <v>160</v>
      </c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4"/>
    </row>
    <row r="32" spans="1:17">
      <c r="A32" s="42">
        <v>31</v>
      </c>
      <c r="B32" s="75" t="s">
        <v>161</v>
      </c>
      <c r="C32" s="68">
        <v>42926</v>
      </c>
      <c r="D32" s="69" t="s">
        <v>104</v>
      </c>
      <c r="E32" s="70" t="s">
        <v>162</v>
      </c>
      <c r="F32" s="162" t="s">
        <v>160</v>
      </c>
      <c r="G32" s="163"/>
      <c r="H32" s="163" t="s">
        <v>163</v>
      </c>
      <c r="I32" s="163"/>
      <c r="J32" s="163" t="s">
        <v>163</v>
      </c>
      <c r="K32" s="163"/>
      <c r="L32" s="163" t="s">
        <v>163</v>
      </c>
      <c r="M32" s="163"/>
      <c r="N32" s="163" t="s">
        <v>163</v>
      </c>
      <c r="O32" s="163"/>
      <c r="P32" s="163" t="s">
        <v>163</v>
      </c>
      <c r="Q32" s="164"/>
    </row>
    <row r="33" spans="1:17">
      <c r="A33" s="42">
        <v>32</v>
      </c>
      <c r="B33" s="75" t="s">
        <v>164</v>
      </c>
      <c r="C33" s="68">
        <v>41939</v>
      </c>
      <c r="D33" s="69" t="s">
        <v>101</v>
      </c>
      <c r="E33" s="70" t="s">
        <v>162</v>
      </c>
      <c r="F33" s="162" t="s">
        <v>160</v>
      </c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4"/>
    </row>
    <row r="34" spans="1:17">
      <c r="A34" s="42">
        <v>33</v>
      </c>
      <c r="B34" s="85" t="s">
        <v>165</v>
      </c>
      <c r="C34" s="68">
        <v>43073</v>
      </c>
      <c r="D34" s="69" t="s">
        <v>101</v>
      </c>
      <c r="E34" s="70" t="s">
        <v>162</v>
      </c>
      <c r="F34" s="162" t="s">
        <v>160</v>
      </c>
      <c r="G34" s="163"/>
      <c r="H34" s="163" t="s">
        <v>163</v>
      </c>
      <c r="I34" s="163"/>
      <c r="J34" s="163" t="s">
        <v>163</v>
      </c>
      <c r="K34" s="163"/>
      <c r="L34" s="163" t="s">
        <v>163</v>
      </c>
      <c r="M34" s="163"/>
      <c r="N34" s="163" t="s">
        <v>163</v>
      </c>
      <c r="O34" s="163"/>
      <c r="P34" s="163" t="s">
        <v>163</v>
      </c>
      <c r="Q34" s="164"/>
    </row>
    <row r="35" spans="1:17">
      <c r="A35" s="42">
        <v>34</v>
      </c>
      <c r="B35" s="75" t="s">
        <v>166</v>
      </c>
      <c r="C35" s="68">
        <v>42716</v>
      </c>
      <c r="D35" s="69" t="s">
        <v>97</v>
      </c>
      <c r="E35" s="70" t="s">
        <v>159</v>
      </c>
      <c r="F35" s="150" t="s">
        <v>167</v>
      </c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2"/>
    </row>
    <row r="36" spans="1:17">
      <c r="A36" s="42">
        <v>35</v>
      </c>
      <c r="B36" s="75" t="s">
        <v>168</v>
      </c>
      <c r="C36" s="68">
        <v>43040</v>
      </c>
      <c r="D36" s="69" t="s">
        <v>97</v>
      </c>
      <c r="E36" s="70" t="s">
        <v>159</v>
      </c>
      <c r="F36" s="150" t="s">
        <v>167</v>
      </c>
      <c r="G36" s="151"/>
      <c r="H36" s="151" t="s">
        <v>163</v>
      </c>
      <c r="I36" s="151"/>
      <c r="J36" s="151" t="s">
        <v>163</v>
      </c>
      <c r="K36" s="151"/>
      <c r="L36" s="151" t="s">
        <v>163</v>
      </c>
      <c r="M36" s="151"/>
      <c r="N36" s="151" t="s">
        <v>163</v>
      </c>
      <c r="O36" s="151"/>
      <c r="P36" s="151" t="s">
        <v>163</v>
      </c>
      <c r="Q36" s="152"/>
    </row>
    <row r="37" spans="1:17">
      <c r="A37" s="42">
        <v>36</v>
      </c>
      <c r="B37" s="75" t="s">
        <v>169</v>
      </c>
      <c r="C37" s="68">
        <v>43045</v>
      </c>
      <c r="D37" s="69" t="s">
        <v>104</v>
      </c>
      <c r="E37" s="70" t="s">
        <v>170</v>
      </c>
      <c r="F37" s="150" t="s">
        <v>167</v>
      </c>
      <c r="G37" s="151"/>
      <c r="H37" s="151" t="s">
        <v>163</v>
      </c>
      <c r="I37" s="151"/>
      <c r="J37" s="151" t="s">
        <v>163</v>
      </c>
      <c r="K37" s="151"/>
      <c r="L37" s="151" t="s">
        <v>163</v>
      </c>
      <c r="M37" s="151"/>
      <c r="N37" s="151" t="s">
        <v>163</v>
      </c>
      <c r="O37" s="151"/>
      <c r="P37" s="151" t="s">
        <v>163</v>
      </c>
      <c r="Q37" s="152"/>
    </row>
    <row r="38" spans="1:17" ht="15.75" thickBot="1">
      <c r="A38" s="42">
        <v>37</v>
      </c>
      <c r="B38" s="80" t="s">
        <v>171</v>
      </c>
      <c r="C38" s="44">
        <v>43074</v>
      </c>
      <c r="D38" s="45" t="s">
        <v>101</v>
      </c>
      <c r="E38" s="46" t="s">
        <v>172</v>
      </c>
      <c r="F38" s="165" t="s">
        <v>167</v>
      </c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7"/>
    </row>
    <row r="39" spans="1:17">
      <c r="A39" s="42">
        <v>38</v>
      </c>
      <c r="B39" s="59" t="s">
        <v>173</v>
      </c>
      <c r="C39" s="60">
        <v>41897</v>
      </c>
      <c r="D39" s="61" t="s">
        <v>97</v>
      </c>
      <c r="E39" s="62" t="s">
        <v>159</v>
      </c>
      <c r="F39" s="168" t="s">
        <v>123</v>
      </c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70"/>
    </row>
    <row r="40" spans="1:17">
      <c r="A40" s="42">
        <v>39</v>
      </c>
      <c r="B40" s="67" t="s">
        <v>174</v>
      </c>
      <c r="C40" s="68">
        <v>42716</v>
      </c>
      <c r="D40" s="69" t="s">
        <v>101</v>
      </c>
      <c r="E40" s="70" t="s">
        <v>175</v>
      </c>
      <c r="F40" s="162" t="s">
        <v>123</v>
      </c>
      <c r="G40" s="163"/>
      <c r="H40" s="163" t="s">
        <v>163</v>
      </c>
      <c r="I40" s="163"/>
      <c r="J40" s="163" t="s">
        <v>163</v>
      </c>
      <c r="K40" s="163"/>
      <c r="L40" s="163" t="s">
        <v>163</v>
      </c>
      <c r="M40" s="163"/>
      <c r="N40" s="163" t="s">
        <v>163</v>
      </c>
      <c r="O40" s="163"/>
      <c r="P40" s="163" t="s">
        <v>163</v>
      </c>
      <c r="Q40" s="171"/>
    </row>
    <row r="41" spans="1:17">
      <c r="A41" s="42">
        <v>40</v>
      </c>
      <c r="B41" s="67" t="s">
        <v>176</v>
      </c>
      <c r="C41" s="68">
        <v>43010</v>
      </c>
      <c r="D41" s="69" t="s">
        <v>101</v>
      </c>
      <c r="E41" s="70" t="s">
        <v>175</v>
      </c>
      <c r="F41" s="162" t="s">
        <v>123</v>
      </c>
      <c r="G41" s="163"/>
      <c r="H41" s="163" t="s">
        <v>163</v>
      </c>
      <c r="I41" s="163"/>
      <c r="J41" s="163" t="s">
        <v>163</v>
      </c>
      <c r="K41" s="163"/>
      <c r="L41" s="163" t="s">
        <v>163</v>
      </c>
      <c r="M41" s="163"/>
      <c r="N41" s="163" t="s">
        <v>163</v>
      </c>
      <c r="O41" s="163"/>
      <c r="P41" s="163" t="s">
        <v>163</v>
      </c>
      <c r="Q41" s="171"/>
    </row>
    <row r="42" spans="1:17" ht="15.75" thickBot="1">
      <c r="A42" s="42">
        <v>41</v>
      </c>
      <c r="B42" s="71" t="s">
        <v>121</v>
      </c>
      <c r="C42" s="72">
        <v>42464</v>
      </c>
      <c r="D42" s="73" t="s">
        <v>101</v>
      </c>
      <c r="E42" s="74" t="s">
        <v>175</v>
      </c>
      <c r="F42" s="110" t="s">
        <v>122</v>
      </c>
      <c r="G42" s="111"/>
      <c r="H42" s="111"/>
      <c r="I42" s="111"/>
      <c r="J42" s="111"/>
      <c r="K42" s="112"/>
      <c r="L42" s="172" t="s">
        <v>123</v>
      </c>
      <c r="M42" s="173"/>
      <c r="N42" s="173"/>
      <c r="O42" s="173"/>
      <c r="P42" s="173"/>
      <c r="Q42" s="174"/>
    </row>
    <row r="43" spans="1:17">
      <c r="A43" s="42">
        <v>42</v>
      </c>
      <c r="B43" s="86" t="s">
        <v>177</v>
      </c>
      <c r="C43" s="87">
        <v>42989</v>
      </c>
      <c r="D43" s="88" t="s">
        <v>178</v>
      </c>
      <c r="E43" s="89" t="s">
        <v>179</v>
      </c>
      <c r="F43" s="175" t="s">
        <v>180</v>
      </c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7"/>
    </row>
    <row r="44" spans="1:17" ht="15.75" thickBot="1">
      <c r="A44" s="42">
        <v>43</v>
      </c>
      <c r="B44" s="90" t="s">
        <v>181</v>
      </c>
      <c r="C44" s="91">
        <v>42887</v>
      </c>
      <c r="D44" s="92" t="s">
        <v>101</v>
      </c>
      <c r="E44" s="93" t="s">
        <v>182</v>
      </c>
      <c r="F44" s="165" t="s">
        <v>180</v>
      </c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7"/>
    </row>
    <row r="45" spans="1:17">
      <c r="A45" s="42">
        <v>44</v>
      </c>
      <c r="B45" s="94" t="s">
        <v>183</v>
      </c>
      <c r="C45" s="95">
        <v>42370</v>
      </c>
      <c r="D45" s="61" t="s">
        <v>184</v>
      </c>
      <c r="E45" s="62" t="s">
        <v>179</v>
      </c>
      <c r="F45" s="168" t="s">
        <v>185</v>
      </c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70"/>
    </row>
    <row r="46" spans="1:17" ht="15.75" thickBot="1">
      <c r="A46" s="42">
        <v>45</v>
      </c>
      <c r="B46" s="96" t="s">
        <v>186</v>
      </c>
      <c r="C46" s="72">
        <v>43010</v>
      </c>
      <c r="D46" s="73" t="s">
        <v>184</v>
      </c>
      <c r="E46" s="74" t="s">
        <v>179</v>
      </c>
      <c r="F46" s="172" t="s">
        <v>185</v>
      </c>
      <c r="G46" s="173"/>
      <c r="H46" s="173" t="s">
        <v>163</v>
      </c>
      <c r="I46" s="173"/>
      <c r="J46" s="173" t="s">
        <v>163</v>
      </c>
      <c r="K46" s="173"/>
      <c r="L46" s="173" t="s">
        <v>163</v>
      </c>
      <c r="M46" s="173"/>
      <c r="N46" s="173" t="s">
        <v>163</v>
      </c>
      <c r="O46" s="173"/>
      <c r="P46" s="173" t="s">
        <v>163</v>
      </c>
      <c r="Q46" s="174"/>
    </row>
    <row r="47" spans="1:17">
      <c r="A47" s="42">
        <v>46</v>
      </c>
      <c r="B47" s="63" t="s">
        <v>187</v>
      </c>
      <c r="C47" s="64">
        <v>41596</v>
      </c>
      <c r="D47" s="65" t="s">
        <v>94</v>
      </c>
      <c r="E47" s="66"/>
      <c r="F47" s="124" t="s">
        <v>188</v>
      </c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6"/>
    </row>
    <row r="48" spans="1:17">
      <c r="A48" s="42">
        <v>47</v>
      </c>
      <c r="B48" s="67" t="s">
        <v>189</v>
      </c>
      <c r="C48" s="68">
        <v>42450</v>
      </c>
      <c r="D48" s="69" t="s">
        <v>13</v>
      </c>
      <c r="E48" s="70" t="s">
        <v>14</v>
      </c>
      <c r="F48" s="115" t="s">
        <v>28</v>
      </c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27"/>
    </row>
    <row r="49" spans="1:17">
      <c r="A49" s="42">
        <v>48</v>
      </c>
      <c r="B49" s="67" t="s">
        <v>190</v>
      </c>
      <c r="C49" s="68">
        <v>42795</v>
      </c>
      <c r="D49" s="69" t="s">
        <v>191</v>
      </c>
      <c r="E49" s="70" t="s">
        <v>14</v>
      </c>
      <c r="F49" s="115" t="s">
        <v>28</v>
      </c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27"/>
    </row>
    <row r="50" spans="1:17" ht="15.75" thickBot="1">
      <c r="A50" s="42">
        <v>49</v>
      </c>
      <c r="B50" s="71" t="s">
        <v>192</v>
      </c>
      <c r="C50" s="72">
        <v>42963</v>
      </c>
      <c r="D50" s="73" t="s">
        <v>193</v>
      </c>
      <c r="E50" s="74" t="s">
        <v>132</v>
      </c>
      <c r="F50" s="110" t="s">
        <v>194</v>
      </c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58"/>
    </row>
  </sheetData>
  <mergeCells count="68">
    <mergeCell ref="F47:Q47"/>
    <mergeCell ref="F48:Q48"/>
    <mergeCell ref="F49:Q49"/>
    <mergeCell ref="F50:Q50"/>
    <mergeCell ref="F42:K42"/>
    <mergeCell ref="L42:Q42"/>
    <mergeCell ref="F43:Q43"/>
    <mergeCell ref="F44:Q44"/>
    <mergeCell ref="F45:Q45"/>
    <mergeCell ref="F46:Q46"/>
    <mergeCell ref="F37:Q37"/>
    <mergeCell ref="F38:Q38"/>
    <mergeCell ref="F39:Q39"/>
    <mergeCell ref="F40:Q40"/>
    <mergeCell ref="F41:Q41"/>
    <mergeCell ref="F36:Q36"/>
    <mergeCell ref="F25:Q25"/>
    <mergeCell ref="F26:Q26"/>
    <mergeCell ref="F27:Q27"/>
    <mergeCell ref="F28:Q28"/>
    <mergeCell ref="F29:Q29"/>
    <mergeCell ref="F30:Q30"/>
    <mergeCell ref="F31:Q31"/>
    <mergeCell ref="F32:Q32"/>
    <mergeCell ref="F33:Q33"/>
    <mergeCell ref="F34:Q34"/>
    <mergeCell ref="F35:Q35"/>
    <mergeCell ref="F24:Q24"/>
    <mergeCell ref="F18:Q18"/>
    <mergeCell ref="F19:G19"/>
    <mergeCell ref="H19:Q19"/>
    <mergeCell ref="F20:Q20"/>
    <mergeCell ref="F21:M21"/>
    <mergeCell ref="N21:O21"/>
    <mergeCell ref="P21:Q21"/>
    <mergeCell ref="F22:I22"/>
    <mergeCell ref="J22:K22"/>
    <mergeCell ref="L22:M22"/>
    <mergeCell ref="N22:Q22"/>
    <mergeCell ref="F23:Q23"/>
    <mergeCell ref="F16:K16"/>
    <mergeCell ref="L16:O16"/>
    <mergeCell ref="P16:Q16"/>
    <mergeCell ref="F17:I17"/>
    <mergeCell ref="J17:K17"/>
    <mergeCell ref="L17:Q17"/>
    <mergeCell ref="F14:O14"/>
    <mergeCell ref="P14:Q14"/>
    <mergeCell ref="F15:M15"/>
    <mergeCell ref="N15:Q15"/>
    <mergeCell ref="F8:Q8"/>
    <mergeCell ref="F9:Q9"/>
    <mergeCell ref="F10:Q10"/>
    <mergeCell ref="F11:Q11"/>
    <mergeCell ref="F12:Q12"/>
    <mergeCell ref="F13:Q13"/>
    <mergeCell ref="F7:Q7"/>
    <mergeCell ref="F1:G1"/>
    <mergeCell ref="H1:I1"/>
    <mergeCell ref="J1:K1"/>
    <mergeCell ref="L1:M1"/>
    <mergeCell ref="N1:O1"/>
    <mergeCell ref="P1:Q1"/>
    <mergeCell ref="F2:Q2"/>
    <mergeCell ref="F3:Q3"/>
    <mergeCell ref="F4:Q4"/>
    <mergeCell ref="F5:Q5"/>
    <mergeCell ref="F6:Q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121"/>
  <sheetViews>
    <sheetView showGridLines="0" tabSelected="1" zoomScaleNormal="100" workbookViewId="0">
      <selection activeCell="J29" sqref="J29:K32"/>
    </sheetView>
  </sheetViews>
  <sheetFormatPr defaultColWidth="8.85546875" defaultRowHeight="14.25"/>
  <cols>
    <col min="1" max="8" width="4.28515625" style="8" customWidth="1"/>
    <col min="9" max="9" width="2.42578125" style="8" customWidth="1"/>
    <col min="10" max="10" width="5.28515625" style="8" customWidth="1"/>
    <col min="11" max="11" width="6" style="8" customWidth="1"/>
    <col min="12" max="13" width="4.28515625" style="8" customWidth="1"/>
    <col min="14" max="14" width="5.7109375" style="8" bestFit="1" customWidth="1"/>
    <col min="15" max="16" width="4.28515625" style="8" customWidth="1"/>
    <col min="17" max="17" width="5" style="8" customWidth="1"/>
    <col min="18" max="19" width="4.28515625" style="8" customWidth="1"/>
    <col min="20" max="20" width="4.7109375" style="8" bestFit="1" customWidth="1"/>
    <col min="21" max="22" width="4.28515625" style="8" customWidth="1"/>
    <col min="23" max="23" width="4.7109375" style="8" bestFit="1" customWidth="1"/>
    <col min="24" max="25" width="4.7109375" style="8" customWidth="1"/>
    <col min="26" max="26" width="5.42578125" style="8" customWidth="1"/>
    <col min="27" max="30" width="4.28515625" style="8" customWidth="1"/>
    <col min="31" max="31" width="3.140625" style="8" customWidth="1"/>
    <col min="32" max="34" width="4.28515625" style="8" customWidth="1"/>
    <col min="35" max="36" width="9.140625" style="8" customWidth="1"/>
    <col min="37" max="37" width="15.140625" style="8" customWidth="1"/>
    <col min="38" max="38" width="6.85546875" style="8" customWidth="1"/>
    <col min="39" max="16384" width="8.85546875" style="8"/>
  </cols>
  <sheetData>
    <row r="1" spans="1:45" s="4" customFormat="1" ht="15" customHeight="1">
      <c r="A1" s="4" t="s">
        <v>0</v>
      </c>
      <c r="J1" s="39" t="s">
        <v>1</v>
      </c>
    </row>
    <row r="2" spans="1:45" s="6" customFormat="1" ht="45" customHeight="1">
      <c r="F2" s="230" t="s">
        <v>12</v>
      </c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30"/>
      <c r="AK2" s="230"/>
    </row>
    <row r="3" spans="1:45" s="6" customFormat="1" ht="15" customHeight="1"/>
    <row r="4" spans="1:45" s="6" customFormat="1" ht="15" customHeight="1" thickBot="1">
      <c r="F4" s="5" t="s">
        <v>25</v>
      </c>
      <c r="G4" s="5"/>
      <c r="H4" s="5"/>
      <c r="I4" s="5"/>
      <c r="K4" s="180" t="s">
        <v>148</v>
      </c>
      <c r="L4" s="180"/>
      <c r="M4" s="180"/>
      <c r="N4" s="180"/>
      <c r="O4" s="180"/>
      <c r="P4" s="180"/>
      <c r="Q4" s="180"/>
      <c r="R4" s="180"/>
      <c r="S4" s="180"/>
      <c r="V4" s="7" t="s">
        <v>35</v>
      </c>
      <c r="W4" s="7"/>
      <c r="AA4" s="180" t="s">
        <v>197</v>
      </c>
      <c r="AB4" s="180"/>
      <c r="AC4" s="180"/>
      <c r="AD4" s="180"/>
      <c r="AE4" s="180"/>
      <c r="AF4" s="180"/>
      <c r="AG4" s="180"/>
      <c r="AH4" s="180"/>
      <c r="AI4" s="180"/>
      <c r="AJ4" s="8"/>
      <c r="AK4" s="8"/>
    </row>
    <row r="5" spans="1:45" s="6" customFormat="1" ht="15" customHeight="1" thickBot="1">
      <c r="F5" s="5" t="s">
        <v>26</v>
      </c>
      <c r="G5" s="5"/>
      <c r="H5" s="5"/>
      <c r="I5" s="5"/>
      <c r="K5" s="180" t="s">
        <v>84</v>
      </c>
      <c r="L5" s="180"/>
      <c r="M5" s="180"/>
      <c r="N5" s="180"/>
      <c r="O5" s="180"/>
      <c r="P5" s="180"/>
      <c r="Q5" s="180"/>
      <c r="R5" s="180"/>
      <c r="S5" s="180"/>
      <c r="V5" s="7" t="s">
        <v>3</v>
      </c>
      <c r="W5" s="7"/>
      <c r="AA5" s="180" t="s">
        <v>4</v>
      </c>
      <c r="AB5" s="180"/>
      <c r="AC5" s="180"/>
      <c r="AD5" s="180"/>
      <c r="AE5" s="180"/>
      <c r="AF5" s="180"/>
      <c r="AG5" s="180"/>
      <c r="AH5" s="180"/>
      <c r="AI5" s="180"/>
      <c r="AJ5" s="8"/>
      <c r="AK5" s="8"/>
    </row>
    <row r="6" spans="1:45" s="6" customFormat="1" ht="15" customHeight="1" thickBot="1">
      <c r="F6" s="5" t="s">
        <v>27</v>
      </c>
      <c r="G6" s="5"/>
      <c r="H6" s="5"/>
      <c r="I6" s="5"/>
      <c r="K6" s="180" t="s">
        <v>28</v>
      </c>
      <c r="L6" s="180"/>
      <c r="M6" s="180"/>
      <c r="N6" s="180"/>
      <c r="O6" s="180"/>
      <c r="P6" s="180"/>
      <c r="Q6" s="180"/>
      <c r="R6" s="180"/>
      <c r="S6" s="180"/>
      <c r="V6" s="7" t="s">
        <v>29</v>
      </c>
      <c r="W6" s="7"/>
      <c r="AA6" s="180" t="s">
        <v>2</v>
      </c>
      <c r="AB6" s="180"/>
      <c r="AC6" s="180"/>
      <c r="AD6" s="180"/>
      <c r="AE6" s="180"/>
      <c r="AF6" s="180"/>
      <c r="AG6" s="180"/>
      <c r="AH6" s="180"/>
      <c r="AI6" s="180"/>
      <c r="AJ6" s="8"/>
      <c r="AK6" s="8"/>
    </row>
    <row r="7" spans="1:45" s="6" customFormat="1" ht="15" customHeight="1">
      <c r="H7" s="227"/>
      <c r="I7" s="227"/>
      <c r="J7" s="227"/>
      <c r="P7" s="7"/>
      <c r="V7" s="227"/>
      <c r="W7" s="227"/>
      <c r="X7" s="227"/>
      <c r="AL7" s="8"/>
      <c r="AM7" s="8"/>
      <c r="AN7" s="8"/>
      <c r="AO7" s="8"/>
      <c r="AP7" s="8"/>
      <c r="AQ7" s="8"/>
      <c r="AR7" s="8"/>
      <c r="AS7" s="8"/>
    </row>
    <row r="8" spans="1:45">
      <c r="A8" s="1"/>
      <c r="B8" s="228" t="s">
        <v>5</v>
      </c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 t="s">
        <v>16</v>
      </c>
      <c r="N8" s="228"/>
      <c r="O8" s="228"/>
      <c r="P8" s="228"/>
      <c r="Q8" s="228"/>
      <c r="R8" s="228"/>
      <c r="S8" s="228"/>
      <c r="T8" s="228"/>
      <c r="U8" s="228"/>
      <c r="V8" s="228" t="s">
        <v>17</v>
      </c>
      <c r="W8" s="228"/>
      <c r="X8" s="228"/>
      <c r="Y8" s="228"/>
      <c r="Z8" s="228"/>
      <c r="AA8" s="228"/>
      <c r="AB8" s="228"/>
      <c r="AC8" s="228"/>
      <c r="AD8" s="228"/>
      <c r="AF8" s="221" t="s">
        <v>15</v>
      </c>
      <c r="AG8" s="221"/>
      <c r="AH8" s="221"/>
      <c r="AI8" s="221"/>
      <c r="AJ8" s="221"/>
      <c r="AK8" s="221"/>
    </row>
    <row r="9" spans="1:45">
      <c r="A9" s="1">
        <v>1</v>
      </c>
      <c r="B9" s="229" t="s">
        <v>4</v>
      </c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6" t="s">
        <v>198</v>
      </c>
      <c r="N9" s="226"/>
      <c r="O9" s="226"/>
      <c r="P9" s="226"/>
      <c r="Q9" s="226"/>
      <c r="R9" s="226"/>
      <c r="S9" s="226"/>
      <c r="T9" s="226"/>
      <c r="U9" s="226"/>
      <c r="V9" s="226" t="s">
        <v>85</v>
      </c>
      <c r="W9" s="226"/>
      <c r="X9" s="226"/>
      <c r="Y9" s="226"/>
      <c r="Z9" s="226"/>
      <c r="AA9" s="226"/>
      <c r="AB9" s="226"/>
      <c r="AC9" s="226"/>
      <c r="AD9" s="226"/>
      <c r="AF9" s="222" t="s">
        <v>30</v>
      </c>
      <c r="AG9" s="222"/>
      <c r="AH9" s="222"/>
      <c r="AI9" s="222"/>
      <c r="AJ9" s="222"/>
      <c r="AK9" s="222"/>
    </row>
    <row r="10" spans="1:45">
      <c r="A10" s="1">
        <v>2</v>
      </c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F10" s="222" t="s">
        <v>31</v>
      </c>
      <c r="AG10" s="222"/>
      <c r="AH10" s="222"/>
      <c r="AI10" s="222"/>
      <c r="AJ10" s="222"/>
      <c r="AK10" s="222"/>
    </row>
    <row r="11" spans="1:45">
      <c r="A11" s="1">
        <v>3</v>
      </c>
      <c r="B11" s="226"/>
      <c r="C11" s="226"/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F11" s="222" t="s">
        <v>32</v>
      </c>
      <c r="AG11" s="222"/>
      <c r="AH11" s="222"/>
      <c r="AI11" s="222"/>
      <c r="AJ11" s="222"/>
      <c r="AK11" s="222"/>
    </row>
    <row r="12" spans="1:45">
      <c r="A12" s="1">
        <v>4</v>
      </c>
      <c r="B12" s="226"/>
      <c r="C12" s="226"/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F12" s="222" t="s">
        <v>33</v>
      </c>
      <c r="AG12" s="222"/>
      <c r="AH12" s="222"/>
      <c r="AI12" s="222"/>
      <c r="AJ12" s="222"/>
      <c r="AK12" s="222"/>
    </row>
    <row r="13" spans="1:45">
      <c r="A13" s="1">
        <v>5</v>
      </c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F13" s="222" t="s">
        <v>34</v>
      </c>
      <c r="AG13" s="222"/>
      <c r="AH13" s="222"/>
      <c r="AI13" s="222"/>
      <c r="AJ13" s="222"/>
      <c r="AK13" s="222"/>
    </row>
    <row r="14" spans="1:45" ht="18">
      <c r="A14" s="34" t="s">
        <v>86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45" ht="15.75" customHeight="1">
      <c r="A15" s="219" t="s">
        <v>50</v>
      </c>
      <c r="B15" s="219"/>
      <c r="C15" s="219"/>
      <c r="D15" s="219"/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</row>
    <row r="16" spans="1:45" ht="15.75" customHeight="1">
      <c r="A16" s="218" t="s">
        <v>73</v>
      </c>
      <c r="B16" s="218"/>
      <c r="C16" s="218"/>
      <c r="D16" s="218"/>
      <c r="E16" s="218"/>
      <c r="F16" s="218"/>
      <c r="G16" s="218"/>
      <c r="H16" s="218"/>
      <c r="I16" s="218"/>
      <c r="J16" s="212" t="s">
        <v>52</v>
      </c>
      <c r="K16" s="212"/>
      <c r="L16" s="212" t="s">
        <v>21</v>
      </c>
      <c r="M16" s="212"/>
      <c r="N16" s="212"/>
      <c r="O16" s="212"/>
      <c r="P16" s="212"/>
      <c r="Q16" s="212"/>
      <c r="R16" s="212"/>
      <c r="S16" s="212"/>
      <c r="T16" s="212"/>
      <c r="U16" s="212"/>
      <c r="V16" s="181" t="s">
        <v>19</v>
      </c>
      <c r="W16" s="181"/>
      <c r="X16" s="181"/>
      <c r="Y16" s="181"/>
      <c r="Z16" s="181"/>
      <c r="AA16" s="181"/>
      <c r="AB16" s="181"/>
      <c r="AC16" s="181"/>
      <c r="AD16" s="181"/>
      <c r="AE16" s="182" t="s">
        <v>20</v>
      </c>
      <c r="AF16" s="183"/>
      <c r="AG16" s="183"/>
      <c r="AH16" s="183"/>
      <c r="AI16" s="183"/>
      <c r="AJ16" s="183"/>
      <c r="AK16" s="184"/>
    </row>
    <row r="17" spans="1:37" ht="14.25" customHeight="1">
      <c r="A17" s="216" t="s">
        <v>87</v>
      </c>
      <c r="B17" s="186"/>
      <c r="C17" s="186"/>
      <c r="D17" s="186"/>
      <c r="E17" s="186"/>
      <c r="F17" s="186"/>
      <c r="G17" s="186"/>
      <c r="H17" s="186"/>
      <c r="I17" s="187"/>
      <c r="J17" s="217">
        <v>0.5</v>
      </c>
      <c r="K17" s="217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5"/>
      <c r="W17" s="195"/>
      <c r="X17" s="195"/>
      <c r="Y17" s="195"/>
      <c r="Z17" s="195"/>
      <c r="AA17" s="195"/>
      <c r="AB17" s="195"/>
      <c r="AC17" s="195"/>
      <c r="AD17" s="195"/>
      <c r="AE17" s="185"/>
      <c r="AF17" s="196"/>
      <c r="AG17" s="196"/>
      <c r="AH17" s="196"/>
      <c r="AI17" s="196"/>
      <c r="AJ17" s="196"/>
      <c r="AK17" s="197"/>
    </row>
    <row r="18" spans="1:37">
      <c r="A18" s="188"/>
      <c r="B18" s="189"/>
      <c r="C18" s="189"/>
      <c r="D18" s="189"/>
      <c r="E18" s="189"/>
      <c r="F18" s="189"/>
      <c r="G18" s="189"/>
      <c r="H18" s="189"/>
      <c r="I18" s="190"/>
      <c r="J18" s="217"/>
      <c r="K18" s="217"/>
      <c r="L18" s="204"/>
      <c r="M18" s="205"/>
      <c r="N18" s="21">
        <v>1</v>
      </c>
      <c r="O18" s="21">
        <v>2</v>
      </c>
      <c r="P18" s="21">
        <v>3</v>
      </c>
      <c r="Q18" s="21">
        <v>4</v>
      </c>
      <c r="R18" s="21">
        <v>5</v>
      </c>
      <c r="S18" s="194"/>
      <c r="T18" s="194"/>
      <c r="U18" s="205"/>
      <c r="V18" s="195"/>
      <c r="W18" s="195"/>
      <c r="X18" s="195"/>
      <c r="Y18" s="195"/>
      <c r="Z18" s="195"/>
      <c r="AA18" s="195"/>
      <c r="AB18" s="195"/>
      <c r="AC18" s="195"/>
      <c r="AD18" s="195"/>
      <c r="AE18" s="198"/>
      <c r="AF18" s="199"/>
      <c r="AG18" s="199"/>
      <c r="AH18" s="199"/>
      <c r="AI18" s="199"/>
      <c r="AJ18" s="199"/>
      <c r="AK18" s="200"/>
    </row>
    <row r="19" spans="1:37">
      <c r="A19" s="188"/>
      <c r="B19" s="189"/>
      <c r="C19" s="189"/>
      <c r="D19" s="189"/>
      <c r="E19" s="189"/>
      <c r="F19" s="189"/>
      <c r="G19" s="189"/>
      <c r="H19" s="189"/>
      <c r="I19" s="190"/>
      <c r="J19" s="217"/>
      <c r="K19" s="217"/>
      <c r="L19" s="204"/>
      <c r="M19" s="205"/>
      <c r="N19" s="21"/>
      <c r="O19" s="21" t="s">
        <v>18</v>
      </c>
      <c r="P19" s="21"/>
      <c r="Q19" s="21"/>
      <c r="R19" s="21"/>
      <c r="S19" s="194"/>
      <c r="T19" s="194"/>
      <c r="U19" s="205"/>
      <c r="V19" s="195"/>
      <c r="W19" s="195"/>
      <c r="X19" s="195"/>
      <c r="Y19" s="195"/>
      <c r="Z19" s="195"/>
      <c r="AA19" s="195"/>
      <c r="AB19" s="195"/>
      <c r="AC19" s="195"/>
      <c r="AD19" s="195"/>
      <c r="AE19" s="198"/>
      <c r="AF19" s="199"/>
      <c r="AG19" s="199"/>
      <c r="AH19" s="199"/>
      <c r="AI19" s="199"/>
      <c r="AJ19" s="199"/>
      <c r="AK19" s="200"/>
    </row>
    <row r="20" spans="1:37">
      <c r="A20" s="191"/>
      <c r="B20" s="192"/>
      <c r="C20" s="192"/>
      <c r="D20" s="192"/>
      <c r="E20" s="192"/>
      <c r="F20" s="192"/>
      <c r="G20" s="192"/>
      <c r="H20" s="192"/>
      <c r="I20" s="193"/>
      <c r="J20" s="217"/>
      <c r="K20" s="217"/>
      <c r="L20" s="208"/>
      <c r="M20" s="206"/>
      <c r="N20" s="206"/>
      <c r="O20" s="206"/>
      <c r="P20" s="206"/>
      <c r="Q20" s="206"/>
      <c r="R20" s="206"/>
      <c r="S20" s="206"/>
      <c r="T20" s="206"/>
      <c r="U20" s="207"/>
      <c r="V20" s="195"/>
      <c r="W20" s="195"/>
      <c r="X20" s="195"/>
      <c r="Y20" s="195"/>
      <c r="Z20" s="195"/>
      <c r="AA20" s="195"/>
      <c r="AB20" s="195"/>
      <c r="AC20" s="195"/>
      <c r="AD20" s="195"/>
      <c r="AE20" s="201"/>
      <c r="AF20" s="202"/>
      <c r="AG20" s="202"/>
      <c r="AH20" s="202"/>
      <c r="AI20" s="202"/>
      <c r="AJ20" s="202"/>
      <c r="AK20" s="203"/>
    </row>
    <row r="21" spans="1:37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3"/>
      <c r="AB21" s="3"/>
      <c r="AC21" s="3"/>
      <c r="AD21" s="3"/>
    </row>
    <row r="22" spans="1:37" ht="15.75" customHeight="1">
      <c r="A22" s="218" t="s">
        <v>74</v>
      </c>
      <c r="B22" s="218"/>
      <c r="C22" s="218"/>
      <c r="D22" s="218"/>
      <c r="E22" s="218"/>
      <c r="F22" s="218"/>
      <c r="G22" s="218"/>
      <c r="H22" s="218"/>
      <c r="I22" s="218"/>
      <c r="J22" s="212" t="s">
        <v>52</v>
      </c>
      <c r="K22" s="212"/>
      <c r="L22" s="212" t="s">
        <v>21</v>
      </c>
      <c r="M22" s="212"/>
      <c r="N22" s="212"/>
      <c r="O22" s="212"/>
      <c r="P22" s="212"/>
      <c r="Q22" s="212"/>
      <c r="R22" s="212"/>
      <c r="S22" s="212"/>
      <c r="T22" s="212"/>
      <c r="U22" s="212"/>
      <c r="V22" s="181" t="s">
        <v>19</v>
      </c>
      <c r="W22" s="181"/>
      <c r="X22" s="181"/>
      <c r="Y22" s="181"/>
      <c r="Z22" s="181"/>
      <c r="AA22" s="181"/>
      <c r="AB22" s="181"/>
      <c r="AC22" s="181"/>
      <c r="AD22" s="181"/>
      <c r="AE22" s="182" t="s">
        <v>20</v>
      </c>
      <c r="AF22" s="183"/>
      <c r="AG22" s="183"/>
      <c r="AH22" s="183"/>
      <c r="AI22" s="183"/>
      <c r="AJ22" s="183"/>
      <c r="AK22" s="184"/>
    </row>
    <row r="23" spans="1:37" ht="14.25" customHeight="1">
      <c r="A23" s="216" t="s">
        <v>88</v>
      </c>
      <c r="B23" s="186"/>
      <c r="C23" s="186"/>
      <c r="D23" s="186"/>
      <c r="E23" s="186"/>
      <c r="F23" s="186"/>
      <c r="G23" s="186"/>
      <c r="H23" s="186"/>
      <c r="I23" s="187"/>
      <c r="J23" s="217">
        <v>0.4</v>
      </c>
      <c r="K23" s="217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5"/>
      <c r="W23" s="195"/>
      <c r="X23" s="195"/>
      <c r="Y23" s="195"/>
      <c r="Z23" s="195"/>
      <c r="AA23" s="195"/>
      <c r="AB23" s="195"/>
      <c r="AC23" s="195"/>
      <c r="AD23" s="195"/>
      <c r="AE23" s="185"/>
      <c r="AF23" s="196"/>
      <c r="AG23" s="196"/>
      <c r="AH23" s="196"/>
      <c r="AI23" s="196"/>
      <c r="AJ23" s="196"/>
      <c r="AK23" s="197"/>
    </row>
    <row r="24" spans="1:37">
      <c r="A24" s="188"/>
      <c r="B24" s="189"/>
      <c r="C24" s="189"/>
      <c r="D24" s="189"/>
      <c r="E24" s="189"/>
      <c r="F24" s="189"/>
      <c r="G24" s="189"/>
      <c r="H24" s="189"/>
      <c r="I24" s="190"/>
      <c r="J24" s="217"/>
      <c r="K24" s="217"/>
      <c r="L24" s="204"/>
      <c r="M24" s="205"/>
      <c r="N24" s="21">
        <v>1</v>
      </c>
      <c r="O24" s="21">
        <v>2</v>
      </c>
      <c r="P24" s="21">
        <v>3</v>
      </c>
      <c r="Q24" s="21">
        <v>4</v>
      </c>
      <c r="R24" s="21">
        <v>5</v>
      </c>
      <c r="S24" s="194"/>
      <c r="T24" s="194"/>
      <c r="U24" s="205"/>
      <c r="V24" s="195"/>
      <c r="W24" s="195"/>
      <c r="X24" s="195"/>
      <c r="Y24" s="195"/>
      <c r="Z24" s="195"/>
      <c r="AA24" s="195"/>
      <c r="AB24" s="195"/>
      <c r="AC24" s="195"/>
      <c r="AD24" s="195"/>
      <c r="AE24" s="198"/>
      <c r="AF24" s="199"/>
      <c r="AG24" s="199"/>
      <c r="AH24" s="199"/>
      <c r="AI24" s="199"/>
      <c r="AJ24" s="199"/>
      <c r="AK24" s="200"/>
    </row>
    <row r="25" spans="1:37">
      <c r="A25" s="188"/>
      <c r="B25" s="189"/>
      <c r="C25" s="189"/>
      <c r="D25" s="189"/>
      <c r="E25" s="189"/>
      <c r="F25" s="189"/>
      <c r="G25" s="189"/>
      <c r="H25" s="189"/>
      <c r="I25" s="190"/>
      <c r="J25" s="217"/>
      <c r="K25" s="217"/>
      <c r="L25" s="204"/>
      <c r="M25" s="205"/>
      <c r="N25" s="21"/>
      <c r="O25" s="21" t="s">
        <v>18</v>
      </c>
      <c r="P25" s="21"/>
      <c r="Q25" s="21"/>
      <c r="R25" s="21"/>
      <c r="S25" s="194"/>
      <c r="T25" s="194"/>
      <c r="U25" s="205"/>
      <c r="V25" s="195"/>
      <c r="W25" s="195"/>
      <c r="X25" s="195"/>
      <c r="Y25" s="195"/>
      <c r="Z25" s="195"/>
      <c r="AA25" s="195"/>
      <c r="AB25" s="195"/>
      <c r="AC25" s="195"/>
      <c r="AD25" s="195"/>
      <c r="AE25" s="198"/>
      <c r="AF25" s="199"/>
      <c r="AG25" s="199"/>
      <c r="AH25" s="199"/>
      <c r="AI25" s="199"/>
      <c r="AJ25" s="199"/>
      <c r="AK25" s="200"/>
    </row>
    <row r="26" spans="1:37">
      <c r="A26" s="191"/>
      <c r="B26" s="192"/>
      <c r="C26" s="192"/>
      <c r="D26" s="192"/>
      <c r="E26" s="192"/>
      <c r="F26" s="192"/>
      <c r="G26" s="192"/>
      <c r="H26" s="192"/>
      <c r="I26" s="193"/>
      <c r="J26" s="217"/>
      <c r="K26" s="217"/>
      <c r="L26" s="208"/>
      <c r="M26" s="206"/>
      <c r="N26" s="206"/>
      <c r="O26" s="206"/>
      <c r="P26" s="206"/>
      <c r="Q26" s="206"/>
      <c r="R26" s="206"/>
      <c r="S26" s="206"/>
      <c r="T26" s="206"/>
      <c r="U26" s="207"/>
      <c r="V26" s="195"/>
      <c r="W26" s="195"/>
      <c r="X26" s="195"/>
      <c r="Y26" s="195"/>
      <c r="Z26" s="195"/>
      <c r="AA26" s="195"/>
      <c r="AB26" s="195"/>
      <c r="AC26" s="195"/>
      <c r="AD26" s="195"/>
      <c r="AE26" s="201"/>
      <c r="AF26" s="202"/>
      <c r="AG26" s="202"/>
      <c r="AH26" s="202"/>
      <c r="AI26" s="202"/>
      <c r="AJ26" s="202"/>
      <c r="AK26" s="203"/>
    </row>
    <row r="27" spans="1:3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3"/>
      <c r="AB27" s="3"/>
      <c r="AC27" s="3"/>
      <c r="AD27" s="3"/>
    </row>
    <row r="28" spans="1:37" ht="15.75" customHeight="1">
      <c r="A28" s="218" t="s">
        <v>75</v>
      </c>
      <c r="B28" s="218"/>
      <c r="C28" s="218"/>
      <c r="D28" s="218"/>
      <c r="E28" s="218"/>
      <c r="F28" s="218"/>
      <c r="G28" s="218"/>
      <c r="H28" s="218"/>
      <c r="I28" s="218"/>
      <c r="J28" s="212" t="s">
        <v>52</v>
      </c>
      <c r="K28" s="212"/>
      <c r="L28" s="212" t="s">
        <v>21</v>
      </c>
      <c r="M28" s="212"/>
      <c r="N28" s="212"/>
      <c r="O28" s="212"/>
      <c r="P28" s="212"/>
      <c r="Q28" s="212"/>
      <c r="R28" s="212"/>
      <c r="S28" s="212"/>
      <c r="T28" s="212"/>
      <c r="U28" s="212"/>
      <c r="V28" s="181" t="s">
        <v>19</v>
      </c>
      <c r="W28" s="181"/>
      <c r="X28" s="181"/>
      <c r="Y28" s="181"/>
      <c r="Z28" s="181"/>
      <c r="AA28" s="181"/>
      <c r="AB28" s="181"/>
      <c r="AC28" s="181"/>
      <c r="AD28" s="181"/>
      <c r="AE28" s="182" t="s">
        <v>20</v>
      </c>
      <c r="AF28" s="183"/>
      <c r="AG28" s="183"/>
      <c r="AH28" s="183"/>
      <c r="AI28" s="183"/>
      <c r="AJ28" s="183"/>
      <c r="AK28" s="184"/>
    </row>
    <row r="29" spans="1:37" ht="14.25" customHeight="1">
      <c r="A29" s="216" t="s">
        <v>77</v>
      </c>
      <c r="B29" s="186"/>
      <c r="C29" s="186"/>
      <c r="D29" s="186"/>
      <c r="E29" s="186"/>
      <c r="F29" s="186"/>
      <c r="G29" s="186"/>
      <c r="H29" s="186"/>
      <c r="I29" s="187"/>
      <c r="J29" s="217">
        <v>0.2</v>
      </c>
      <c r="K29" s="217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5"/>
      <c r="W29" s="195"/>
      <c r="X29" s="195"/>
      <c r="Y29" s="195"/>
      <c r="Z29" s="195"/>
      <c r="AA29" s="195"/>
      <c r="AB29" s="195"/>
      <c r="AC29" s="195"/>
      <c r="AD29" s="195"/>
      <c r="AE29" s="185"/>
      <c r="AF29" s="196"/>
      <c r="AG29" s="196"/>
      <c r="AH29" s="196"/>
      <c r="AI29" s="196"/>
      <c r="AJ29" s="196"/>
      <c r="AK29" s="197"/>
    </row>
    <row r="30" spans="1:37">
      <c r="A30" s="188"/>
      <c r="B30" s="189"/>
      <c r="C30" s="189"/>
      <c r="D30" s="189"/>
      <c r="E30" s="189"/>
      <c r="F30" s="189"/>
      <c r="G30" s="189"/>
      <c r="H30" s="189"/>
      <c r="I30" s="190"/>
      <c r="J30" s="217"/>
      <c r="K30" s="217"/>
      <c r="L30" s="204"/>
      <c r="M30" s="205"/>
      <c r="N30" s="21">
        <v>1</v>
      </c>
      <c r="O30" s="21">
        <v>2</v>
      </c>
      <c r="P30" s="21">
        <v>3</v>
      </c>
      <c r="Q30" s="21">
        <v>4</v>
      </c>
      <c r="R30" s="21">
        <v>5</v>
      </c>
      <c r="S30" s="194"/>
      <c r="T30" s="194"/>
      <c r="U30" s="205"/>
      <c r="V30" s="195"/>
      <c r="W30" s="195"/>
      <c r="X30" s="195"/>
      <c r="Y30" s="195"/>
      <c r="Z30" s="195"/>
      <c r="AA30" s="195"/>
      <c r="AB30" s="195"/>
      <c r="AC30" s="195"/>
      <c r="AD30" s="195"/>
      <c r="AE30" s="198"/>
      <c r="AF30" s="199"/>
      <c r="AG30" s="199"/>
      <c r="AH30" s="199"/>
      <c r="AI30" s="199"/>
      <c r="AJ30" s="199"/>
      <c r="AK30" s="200"/>
    </row>
    <row r="31" spans="1:37">
      <c r="A31" s="188"/>
      <c r="B31" s="189"/>
      <c r="C31" s="189"/>
      <c r="D31" s="189"/>
      <c r="E31" s="189"/>
      <c r="F31" s="189"/>
      <c r="G31" s="189"/>
      <c r="H31" s="189"/>
      <c r="I31" s="190"/>
      <c r="J31" s="217"/>
      <c r="K31" s="217"/>
      <c r="L31" s="204"/>
      <c r="M31" s="205"/>
      <c r="N31" s="21"/>
      <c r="O31" s="21" t="s">
        <v>18</v>
      </c>
      <c r="P31" s="21"/>
      <c r="Q31" s="21"/>
      <c r="R31" s="21"/>
      <c r="S31" s="194"/>
      <c r="T31" s="194"/>
      <c r="U31" s="205"/>
      <c r="V31" s="195"/>
      <c r="W31" s="195"/>
      <c r="X31" s="195"/>
      <c r="Y31" s="195"/>
      <c r="Z31" s="195"/>
      <c r="AA31" s="195"/>
      <c r="AB31" s="195"/>
      <c r="AC31" s="195"/>
      <c r="AD31" s="195"/>
      <c r="AE31" s="198"/>
      <c r="AF31" s="199"/>
      <c r="AG31" s="199"/>
      <c r="AH31" s="199"/>
      <c r="AI31" s="199"/>
      <c r="AJ31" s="199"/>
      <c r="AK31" s="200"/>
    </row>
    <row r="32" spans="1:37">
      <c r="A32" s="191"/>
      <c r="B32" s="192"/>
      <c r="C32" s="192"/>
      <c r="D32" s="192"/>
      <c r="E32" s="192"/>
      <c r="F32" s="192"/>
      <c r="G32" s="192"/>
      <c r="H32" s="192"/>
      <c r="I32" s="193"/>
      <c r="J32" s="217"/>
      <c r="K32" s="217"/>
      <c r="L32" s="208"/>
      <c r="M32" s="206"/>
      <c r="N32" s="206"/>
      <c r="O32" s="206"/>
      <c r="P32" s="206"/>
      <c r="Q32" s="206"/>
      <c r="R32" s="206"/>
      <c r="S32" s="206"/>
      <c r="T32" s="206"/>
      <c r="U32" s="207"/>
      <c r="V32" s="195"/>
      <c r="W32" s="195"/>
      <c r="X32" s="195"/>
      <c r="Y32" s="195"/>
      <c r="Z32" s="195"/>
      <c r="AA32" s="195"/>
      <c r="AB32" s="195"/>
      <c r="AC32" s="195"/>
      <c r="AD32" s="195"/>
      <c r="AE32" s="201"/>
      <c r="AF32" s="202"/>
      <c r="AG32" s="202"/>
      <c r="AH32" s="202"/>
      <c r="AI32" s="202"/>
      <c r="AJ32" s="202"/>
      <c r="AK32" s="203"/>
    </row>
    <row r="33" spans="1:37" ht="10.5" customHeight="1">
      <c r="A33" s="24"/>
      <c r="B33" s="24"/>
      <c r="C33" s="24"/>
      <c r="D33" s="24"/>
      <c r="E33" s="24"/>
      <c r="F33" s="24"/>
      <c r="G33" s="24"/>
      <c r="H33" s="24"/>
      <c r="I33" s="24"/>
      <c r="J33" s="25"/>
      <c r="K33" s="25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</row>
    <row r="34" spans="1:37" ht="18">
      <c r="A34" s="34" t="s">
        <v>22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7" ht="9" customHeight="1">
      <c r="A35" s="9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7" ht="15.75" customHeight="1">
      <c r="A36" s="209" t="s">
        <v>38</v>
      </c>
      <c r="B36" s="210"/>
      <c r="C36" s="210"/>
      <c r="D36" s="210"/>
      <c r="E36" s="210"/>
      <c r="F36" s="210"/>
      <c r="G36" s="210"/>
      <c r="H36" s="210"/>
      <c r="I36" s="210"/>
      <c r="J36" s="210"/>
      <c r="K36" s="211"/>
      <c r="L36" s="212" t="s">
        <v>21</v>
      </c>
      <c r="M36" s="212"/>
      <c r="N36" s="212"/>
      <c r="O36" s="212"/>
      <c r="P36" s="212"/>
      <c r="Q36" s="212"/>
      <c r="R36" s="212"/>
      <c r="S36" s="212"/>
      <c r="T36" s="212"/>
      <c r="U36" s="212"/>
      <c r="V36" s="181" t="s">
        <v>19</v>
      </c>
      <c r="W36" s="181"/>
      <c r="X36" s="181"/>
      <c r="Y36" s="181"/>
      <c r="Z36" s="181"/>
      <c r="AA36" s="181"/>
      <c r="AB36" s="181"/>
      <c r="AC36" s="181"/>
      <c r="AD36" s="181"/>
      <c r="AE36" s="182" t="s">
        <v>20</v>
      </c>
      <c r="AF36" s="183"/>
      <c r="AG36" s="183"/>
      <c r="AH36" s="183"/>
      <c r="AI36" s="183"/>
      <c r="AJ36" s="183"/>
      <c r="AK36" s="184"/>
    </row>
    <row r="37" spans="1:37" ht="14.25" customHeight="1">
      <c r="A37" s="185" t="s">
        <v>24</v>
      </c>
      <c r="B37" s="186"/>
      <c r="C37" s="186"/>
      <c r="D37" s="186"/>
      <c r="E37" s="186"/>
      <c r="F37" s="186"/>
      <c r="G37" s="186"/>
      <c r="H37" s="186"/>
      <c r="I37" s="186"/>
      <c r="J37" s="186"/>
      <c r="K37" s="187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5"/>
      <c r="W37" s="195"/>
      <c r="X37" s="195"/>
      <c r="Y37" s="195"/>
      <c r="Z37" s="195"/>
      <c r="AA37" s="195"/>
      <c r="AB37" s="195"/>
      <c r="AC37" s="195"/>
      <c r="AD37" s="195"/>
      <c r="AE37" s="185"/>
      <c r="AF37" s="196"/>
      <c r="AG37" s="196"/>
      <c r="AH37" s="196"/>
      <c r="AI37" s="196"/>
      <c r="AJ37" s="196"/>
      <c r="AK37" s="197"/>
    </row>
    <row r="38" spans="1:37">
      <c r="A38" s="188"/>
      <c r="B38" s="189"/>
      <c r="C38" s="189"/>
      <c r="D38" s="189"/>
      <c r="E38" s="189"/>
      <c r="F38" s="189"/>
      <c r="G38" s="189"/>
      <c r="H38" s="189"/>
      <c r="I38" s="189"/>
      <c r="J38" s="189"/>
      <c r="K38" s="190"/>
      <c r="L38" s="204"/>
      <c r="M38" s="205"/>
      <c r="N38" s="21">
        <v>1</v>
      </c>
      <c r="O38" s="21">
        <v>2</v>
      </c>
      <c r="P38" s="21">
        <v>3</v>
      </c>
      <c r="Q38" s="21">
        <v>4</v>
      </c>
      <c r="R38" s="21">
        <v>5</v>
      </c>
      <c r="S38" s="194"/>
      <c r="T38" s="194"/>
      <c r="U38" s="205"/>
      <c r="V38" s="195"/>
      <c r="W38" s="195"/>
      <c r="X38" s="195"/>
      <c r="Y38" s="195"/>
      <c r="Z38" s="195"/>
      <c r="AA38" s="195"/>
      <c r="AB38" s="195"/>
      <c r="AC38" s="195"/>
      <c r="AD38" s="195"/>
      <c r="AE38" s="198"/>
      <c r="AF38" s="199"/>
      <c r="AG38" s="199"/>
      <c r="AH38" s="199"/>
      <c r="AI38" s="199"/>
      <c r="AJ38" s="199"/>
      <c r="AK38" s="200"/>
    </row>
    <row r="39" spans="1:37">
      <c r="A39" s="188"/>
      <c r="B39" s="189"/>
      <c r="C39" s="189"/>
      <c r="D39" s="189"/>
      <c r="E39" s="189"/>
      <c r="F39" s="189"/>
      <c r="G39" s="189"/>
      <c r="H39" s="189"/>
      <c r="I39" s="189"/>
      <c r="J39" s="189"/>
      <c r="K39" s="190"/>
      <c r="L39" s="204"/>
      <c r="M39" s="205"/>
      <c r="N39" s="21"/>
      <c r="O39" s="21"/>
      <c r="P39" s="21" t="s">
        <v>18</v>
      </c>
      <c r="Q39" s="21"/>
      <c r="R39" s="21"/>
      <c r="S39" s="194"/>
      <c r="T39" s="194"/>
      <c r="U39" s="205"/>
      <c r="V39" s="195"/>
      <c r="W39" s="195"/>
      <c r="X39" s="195"/>
      <c r="Y39" s="195"/>
      <c r="Z39" s="195"/>
      <c r="AA39" s="195"/>
      <c r="AB39" s="195"/>
      <c r="AC39" s="195"/>
      <c r="AD39" s="195"/>
      <c r="AE39" s="198"/>
      <c r="AF39" s="199"/>
      <c r="AG39" s="199"/>
      <c r="AH39" s="199"/>
      <c r="AI39" s="199"/>
      <c r="AJ39" s="199"/>
      <c r="AK39" s="200"/>
    </row>
    <row r="40" spans="1:37">
      <c r="A40" s="191"/>
      <c r="B40" s="192"/>
      <c r="C40" s="192"/>
      <c r="D40" s="192"/>
      <c r="E40" s="192"/>
      <c r="F40" s="192"/>
      <c r="G40" s="192"/>
      <c r="H40" s="192"/>
      <c r="I40" s="192"/>
      <c r="J40" s="192"/>
      <c r="K40" s="193"/>
      <c r="L40" s="208"/>
      <c r="M40" s="206"/>
      <c r="N40" s="206"/>
      <c r="O40" s="206"/>
      <c r="P40" s="206"/>
      <c r="Q40" s="206"/>
      <c r="R40" s="206"/>
      <c r="S40" s="206"/>
      <c r="T40" s="206"/>
      <c r="U40" s="207"/>
      <c r="V40" s="195"/>
      <c r="W40" s="195"/>
      <c r="X40" s="195"/>
      <c r="Y40" s="195"/>
      <c r="Z40" s="195"/>
      <c r="AA40" s="195"/>
      <c r="AB40" s="195"/>
      <c r="AC40" s="195"/>
      <c r="AD40" s="195"/>
      <c r="AE40" s="201"/>
      <c r="AF40" s="202"/>
      <c r="AG40" s="202"/>
      <c r="AH40" s="202"/>
      <c r="AI40" s="202"/>
      <c r="AJ40" s="202"/>
      <c r="AK40" s="203"/>
    </row>
    <row r="41" spans="1:37" ht="12.75" customHeight="1">
      <c r="A41" s="9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7" ht="15.75" customHeight="1">
      <c r="A42" s="209" t="s">
        <v>39</v>
      </c>
      <c r="B42" s="210"/>
      <c r="C42" s="210"/>
      <c r="D42" s="210"/>
      <c r="E42" s="210"/>
      <c r="F42" s="210"/>
      <c r="G42" s="210"/>
      <c r="H42" s="210"/>
      <c r="I42" s="210"/>
      <c r="J42" s="210"/>
      <c r="K42" s="211"/>
      <c r="L42" s="212" t="s">
        <v>21</v>
      </c>
      <c r="M42" s="212"/>
      <c r="N42" s="212"/>
      <c r="O42" s="212"/>
      <c r="P42" s="212"/>
      <c r="Q42" s="212"/>
      <c r="R42" s="212"/>
      <c r="S42" s="212"/>
      <c r="T42" s="212"/>
      <c r="U42" s="212"/>
      <c r="V42" s="181" t="s">
        <v>19</v>
      </c>
      <c r="W42" s="181"/>
      <c r="X42" s="181"/>
      <c r="Y42" s="181"/>
      <c r="Z42" s="181"/>
      <c r="AA42" s="181"/>
      <c r="AB42" s="181"/>
      <c r="AC42" s="181"/>
      <c r="AD42" s="181"/>
      <c r="AE42" s="182" t="s">
        <v>20</v>
      </c>
      <c r="AF42" s="183"/>
      <c r="AG42" s="183"/>
      <c r="AH42" s="183"/>
      <c r="AI42" s="183"/>
      <c r="AJ42" s="183"/>
      <c r="AK42" s="184"/>
    </row>
    <row r="43" spans="1:37" ht="14.25" customHeight="1">
      <c r="A43" s="185" t="s">
        <v>78</v>
      </c>
      <c r="B43" s="186"/>
      <c r="C43" s="186"/>
      <c r="D43" s="186"/>
      <c r="E43" s="186"/>
      <c r="F43" s="186"/>
      <c r="G43" s="186"/>
      <c r="H43" s="186"/>
      <c r="I43" s="186"/>
      <c r="J43" s="186"/>
      <c r="K43" s="187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5"/>
      <c r="W43" s="195"/>
      <c r="X43" s="195"/>
      <c r="Y43" s="195"/>
      <c r="Z43" s="195"/>
      <c r="AA43" s="195"/>
      <c r="AB43" s="195"/>
      <c r="AC43" s="195"/>
      <c r="AD43" s="195"/>
      <c r="AE43" s="185"/>
      <c r="AF43" s="196"/>
      <c r="AG43" s="196"/>
      <c r="AH43" s="196"/>
      <c r="AI43" s="196"/>
      <c r="AJ43" s="196"/>
      <c r="AK43" s="197"/>
    </row>
    <row r="44" spans="1:37">
      <c r="A44" s="188"/>
      <c r="B44" s="189"/>
      <c r="C44" s="189"/>
      <c r="D44" s="189"/>
      <c r="E44" s="189"/>
      <c r="F44" s="189"/>
      <c r="G44" s="189"/>
      <c r="H44" s="189"/>
      <c r="I44" s="189"/>
      <c r="J44" s="189"/>
      <c r="K44" s="190"/>
      <c r="L44" s="204"/>
      <c r="M44" s="205"/>
      <c r="N44" s="21">
        <v>1</v>
      </c>
      <c r="O44" s="21">
        <v>2</v>
      </c>
      <c r="P44" s="21">
        <v>3</v>
      </c>
      <c r="Q44" s="21">
        <v>4</v>
      </c>
      <c r="R44" s="21">
        <v>5</v>
      </c>
      <c r="S44" s="194"/>
      <c r="T44" s="194"/>
      <c r="U44" s="205"/>
      <c r="V44" s="195"/>
      <c r="W44" s="195"/>
      <c r="X44" s="195"/>
      <c r="Y44" s="195"/>
      <c r="Z44" s="195"/>
      <c r="AA44" s="195"/>
      <c r="AB44" s="195"/>
      <c r="AC44" s="195"/>
      <c r="AD44" s="195"/>
      <c r="AE44" s="198"/>
      <c r="AF44" s="199"/>
      <c r="AG44" s="199"/>
      <c r="AH44" s="199"/>
      <c r="AI44" s="199"/>
      <c r="AJ44" s="199"/>
      <c r="AK44" s="200"/>
    </row>
    <row r="45" spans="1:37">
      <c r="A45" s="188"/>
      <c r="B45" s="189"/>
      <c r="C45" s="189"/>
      <c r="D45" s="189"/>
      <c r="E45" s="189"/>
      <c r="F45" s="189"/>
      <c r="G45" s="189"/>
      <c r="H45" s="189"/>
      <c r="I45" s="189"/>
      <c r="J45" s="189"/>
      <c r="K45" s="190"/>
      <c r="L45" s="204"/>
      <c r="M45" s="205"/>
      <c r="N45" s="21"/>
      <c r="O45" s="21"/>
      <c r="P45" s="21" t="s">
        <v>18</v>
      </c>
      <c r="Q45" s="21"/>
      <c r="R45" s="21"/>
      <c r="S45" s="194"/>
      <c r="T45" s="194"/>
      <c r="U45" s="205"/>
      <c r="V45" s="195"/>
      <c r="W45" s="195"/>
      <c r="X45" s="195"/>
      <c r="Y45" s="195"/>
      <c r="Z45" s="195"/>
      <c r="AA45" s="195"/>
      <c r="AB45" s="195"/>
      <c r="AC45" s="195"/>
      <c r="AD45" s="195"/>
      <c r="AE45" s="198"/>
      <c r="AF45" s="199"/>
      <c r="AG45" s="199"/>
      <c r="AH45" s="199"/>
      <c r="AI45" s="199"/>
      <c r="AJ45" s="199"/>
      <c r="AK45" s="200"/>
    </row>
    <row r="46" spans="1:37">
      <c r="A46" s="191"/>
      <c r="B46" s="192"/>
      <c r="C46" s="192"/>
      <c r="D46" s="192"/>
      <c r="E46" s="192"/>
      <c r="F46" s="192"/>
      <c r="G46" s="192"/>
      <c r="H46" s="192"/>
      <c r="I46" s="192"/>
      <c r="J46" s="192"/>
      <c r="K46" s="193"/>
      <c r="L46" s="208"/>
      <c r="M46" s="206"/>
      <c r="N46" s="206"/>
      <c r="O46" s="206"/>
      <c r="P46" s="206"/>
      <c r="Q46" s="206"/>
      <c r="R46" s="206"/>
      <c r="S46" s="206"/>
      <c r="T46" s="206"/>
      <c r="U46" s="207"/>
      <c r="V46" s="195"/>
      <c r="W46" s="195"/>
      <c r="X46" s="195"/>
      <c r="Y46" s="195"/>
      <c r="Z46" s="195"/>
      <c r="AA46" s="195"/>
      <c r="AB46" s="195"/>
      <c r="AC46" s="195"/>
      <c r="AD46" s="195"/>
      <c r="AE46" s="201"/>
      <c r="AF46" s="202"/>
      <c r="AG46" s="202"/>
      <c r="AH46" s="202"/>
      <c r="AI46" s="202"/>
      <c r="AJ46" s="202"/>
      <c r="AK46" s="203"/>
    </row>
    <row r="47" spans="1:37" ht="12.75" customHeight="1">
      <c r="A47" s="9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7" ht="15.75" customHeight="1">
      <c r="A48" s="209" t="s">
        <v>40</v>
      </c>
      <c r="B48" s="210"/>
      <c r="C48" s="210"/>
      <c r="D48" s="210"/>
      <c r="E48" s="210"/>
      <c r="F48" s="210"/>
      <c r="G48" s="210"/>
      <c r="H48" s="210"/>
      <c r="I48" s="210"/>
      <c r="J48" s="210"/>
      <c r="K48" s="211"/>
      <c r="L48" s="212" t="s">
        <v>21</v>
      </c>
      <c r="M48" s="212"/>
      <c r="N48" s="212"/>
      <c r="O48" s="212"/>
      <c r="P48" s="212"/>
      <c r="Q48" s="212"/>
      <c r="R48" s="212"/>
      <c r="S48" s="212"/>
      <c r="T48" s="212"/>
      <c r="U48" s="212"/>
      <c r="V48" s="181" t="s">
        <v>19</v>
      </c>
      <c r="W48" s="181"/>
      <c r="X48" s="181"/>
      <c r="Y48" s="181"/>
      <c r="Z48" s="181"/>
      <c r="AA48" s="181"/>
      <c r="AB48" s="181"/>
      <c r="AC48" s="181"/>
      <c r="AD48" s="181"/>
      <c r="AE48" s="182" t="s">
        <v>20</v>
      </c>
      <c r="AF48" s="183"/>
      <c r="AG48" s="183"/>
      <c r="AH48" s="183"/>
      <c r="AI48" s="183"/>
      <c r="AJ48" s="183"/>
      <c r="AK48" s="184"/>
    </row>
    <row r="49" spans="1:37" ht="14.25" customHeight="1">
      <c r="A49" s="185" t="s">
        <v>36</v>
      </c>
      <c r="B49" s="186"/>
      <c r="C49" s="186"/>
      <c r="D49" s="186"/>
      <c r="E49" s="186"/>
      <c r="F49" s="186"/>
      <c r="G49" s="186"/>
      <c r="H49" s="186"/>
      <c r="I49" s="186"/>
      <c r="J49" s="186"/>
      <c r="K49" s="187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5"/>
      <c r="W49" s="195"/>
      <c r="X49" s="195"/>
      <c r="Y49" s="195"/>
      <c r="Z49" s="195"/>
      <c r="AA49" s="195"/>
      <c r="AB49" s="195"/>
      <c r="AC49" s="195"/>
      <c r="AD49" s="195"/>
      <c r="AE49" s="185"/>
      <c r="AF49" s="196"/>
      <c r="AG49" s="196"/>
      <c r="AH49" s="196"/>
      <c r="AI49" s="196"/>
      <c r="AJ49" s="196"/>
      <c r="AK49" s="197"/>
    </row>
    <row r="50" spans="1:37">
      <c r="A50" s="188"/>
      <c r="B50" s="189"/>
      <c r="C50" s="189"/>
      <c r="D50" s="189"/>
      <c r="E50" s="189"/>
      <c r="F50" s="189"/>
      <c r="G50" s="189"/>
      <c r="H50" s="189"/>
      <c r="I50" s="189"/>
      <c r="J50" s="189"/>
      <c r="K50" s="190"/>
      <c r="L50" s="204"/>
      <c r="M50" s="205"/>
      <c r="N50" s="21">
        <v>1</v>
      </c>
      <c r="O50" s="21">
        <v>2</v>
      </c>
      <c r="P50" s="21">
        <v>3</v>
      </c>
      <c r="Q50" s="21">
        <v>4</v>
      </c>
      <c r="R50" s="21">
        <v>5</v>
      </c>
      <c r="S50" s="194"/>
      <c r="T50" s="194"/>
      <c r="U50" s="205"/>
      <c r="V50" s="195"/>
      <c r="W50" s="195"/>
      <c r="X50" s="195"/>
      <c r="Y50" s="195"/>
      <c r="Z50" s="195"/>
      <c r="AA50" s="195"/>
      <c r="AB50" s="195"/>
      <c r="AC50" s="195"/>
      <c r="AD50" s="195"/>
      <c r="AE50" s="198"/>
      <c r="AF50" s="199"/>
      <c r="AG50" s="199"/>
      <c r="AH50" s="199"/>
      <c r="AI50" s="199"/>
      <c r="AJ50" s="199"/>
      <c r="AK50" s="200"/>
    </row>
    <row r="51" spans="1:37">
      <c r="A51" s="188"/>
      <c r="B51" s="189"/>
      <c r="C51" s="189"/>
      <c r="D51" s="189"/>
      <c r="E51" s="189"/>
      <c r="F51" s="189"/>
      <c r="G51" s="189"/>
      <c r="H51" s="189"/>
      <c r="I51" s="189"/>
      <c r="J51" s="189"/>
      <c r="K51" s="190"/>
      <c r="L51" s="204"/>
      <c r="M51" s="205"/>
      <c r="N51" s="21"/>
      <c r="O51" s="21"/>
      <c r="P51" s="21" t="s">
        <v>18</v>
      </c>
      <c r="Q51" s="21"/>
      <c r="R51" s="21"/>
      <c r="S51" s="194"/>
      <c r="T51" s="194"/>
      <c r="U51" s="205"/>
      <c r="V51" s="195"/>
      <c r="W51" s="195"/>
      <c r="X51" s="195"/>
      <c r="Y51" s="195"/>
      <c r="Z51" s="195"/>
      <c r="AA51" s="195"/>
      <c r="AB51" s="195"/>
      <c r="AC51" s="195"/>
      <c r="AD51" s="195"/>
      <c r="AE51" s="198"/>
      <c r="AF51" s="199"/>
      <c r="AG51" s="199"/>
      <c r="AH51" s="199"/>
      <c r="AI51" s="199"/>
      <c r="AJ51" s="199"/>
      <c r="AK51" s="200"/>
    </row>
    <row r="52" spans="1:37">
      <c r="A52" s="191"/>
      <c r="B52" s="192"/>
      <c r="C52" s="192"/>
      <c r="D52" s="192"/>
      <c r="E52" s="192"/>
      <c r="F52" s="192"/>
      <c r="G52" s="192"/>
      <c r="H52" s="192"/>
      <c r="I52" s="192"/>
      <c r="J52" s="192"/>
      <c r="K52" s="193"/>
      <c r="L52" s="208"/>
      <c r="M52" s="206"/>
      <c r="N52" s="206"/>
      <c r="O52" s="206"/>
      <c r="P52" s="206"/>
      <c r="Q52" s="206"/>
      <c r="R52" s="206"/>
      <c r="S52" s="206"/>
      <c r="T52" s="206"/>
      <c r="U52" s="207"/>
      <c r="V52" s="195"/>
      <c r="W52" s="195"/>
      <c r="X52" s="195"/>
      <c r="Y52" s="195"/>
      <c r="Z52" s="195"/>
      <c r="AA52" s="195"/>
      <c r="AB52" s="195"/>
      <c r="AC52" s="195"/>
      <c r="AD52" s="195"/>
      <c r="AE52" s="201"/>
      <c r="AF52" s="202"/>
      <c r="AG52" s="202"/>
      <c r="AH52" s="202"/>
      <c r="AI52" s="202"/>
      <c r="AJ52" s="202"/>
      <c r="AK52" s="203"/>
    </row>
    <row r="53" spans="1:37" ht="12.75" customHeight="1">
      <c r="A53" s="9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7" ht="15.75" customHeight="1">
      <c r="A54" s="209" t="s">
        <v>42</v>
      </c>
      <c r="B54" s="210"/>
      <c r="C54" s="210"/>
      <c r="D54" s="210"/>
      <c r="E54" s="210"/>
      <c r="F54" s="210"/>
      <c r="G54" s="210"/>
      <c r="H54" s="210"/>
      <c r="I54" s="210"/>
      <c r="J54" s="210"/>
      <c r="K54" s="211"/>
      <c r="L54" s="212" t="s">
        <v>21</v>
      </c>
      <c r="M54" s="212"/>
      <c r="N54" s="212"/>
      <c r="O54" s="212"/>
      <c r="P54" s="212"/>
      <c r="Q54" s="212"/>
      <c r="R54" s="212"/>
      <c r="S54" s="212"/>
      <c r="T54" s="212"/>
      <c r="U54" s="212"/>
      <c r="V54" s="181" t="s">
        <v>19</v>
      </c>
      <c r="W54" s="181"/>
      <c r="X54" s="181"/>
      <c r="Y54" s="181"/>
      <c r="Z54" s="181"/>
      <c r="AA54" s="181"/>
      <c r="AB54" s="181"/>
      <c r="AC54" s="181"/>
      <c r="AD54" s="181"/>
      <c r="AE54" s="182" t="s">
        <v>20</v>
      </c>
      <c r="AF54" s="183"/>
      <c r="AG54" s="183"/>
      <c r="AH54" s="183"/>
      <c r="AI54" s="183"/>
      <c r="AJ54" s="183"/>
      <c r="AK54" s="184"/>
    </row>
    <row r="55" spans="1:37" ht="14.25" customHeight="1">
      <c r="A55" s="185" t="s">
        <v>23</v>
      </c>
      <c r="B55" s="186"/>
      <c r="C55" s="186"/>
      <c r="D55" s="186"/>
      <c r="E55" s="186"/>
      <c r="F55" s="186"/>
      <c r="G55" s="186"/>
      <c r="H55" s="186"/>
      <c r="I55" s="186"/>
      <c r="J55" s="186"/>
      <c r="K55" s="187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5"/>
      <c r="W55" s="195"/>
      <c r="X55" s="195"/>
      <c r="Y55" s="195"/>
      <c r="Z55" s="195"/>
      <c r="AA55" s="195"/>
      <c r="AB55" s="195"/>
      <c r="AC55" s="195"/>
      <c r="AD55" s="195"/>
      <c r="AE55" s="185"/>
      <c r="AF55" s="196"/>
      <c r="AG55" s="196"/>
      <c r="AH55" s="196"/>
      <c r="AI55" s="196"/>
      <c r="AJ55" s="196"/>
      <c r="AK55" s="197"/>
    </row>
    <row r="56" spans="1:37">
      <c r="A56" s="188"/>
      <c r="B56" s="189"/>
      <c r="C56" s="189"/>
      <c r="D56" s="189"/>
      <c r="E56" s="189"/>
      <c r="F56" s="189"/>
      <c r="G56" s="189"/>
      <c r="H56" s="189"/>
      <c r="I56" s="189"/>
      <c r="J56" s="189"/>
      <c r="K56" s="190"/>
      <c r="L56" s="204"/>
      <c r="M56" s="205"/>
      <c r="N56" s="21">
        <v>1</v>
      </c>
      <c r="O56" s="21">
        <v>2</v>
      </c>
      <c r="P56" s="21">
        <v>3</v>
      </c>
      <c r="Q56" s="21">
        <v>4</v>
      </c>
      <c r="R56" s="21">
        <v>5</v>
      </c>
      <c r="S56" s="194"/>
      <c r="T56" s="194"/>
      <c r="U56" s="205"/>
      <c r="V56" s="195"/>
      <c r="W56" s="195"/>
      <c r="X56" s="195"/>
      <c r="Y56" s="195"/>
      <c r="Z56" s="195"/>
      <c r="AA56" s="195"/>
      <c r="AB56" s="195"/>
      <c r="AC56" s="195"/>
      <c r="AD56" s="195"/>
      <c r="AE56" s="198"/>
      <c r="AF56" s="199"/>
      <c r="AG56" s="199"/>
      <c r="AH56" s="199"/>
      <c r="AI56" s="199"/>
      <c r="AJ56" s="199"/>
      <c r="AK56" s="200"/>
    </row>
    <row r="57" spans="1:37">
      <c r="A57" s="188"/>
      <c r="B57" s="189"/>
      <c r="C57" s="189"/>
      <c r="D57" s="189"/>
      <c r="E57" s="189"/>
      <c r="F57" s="189"/>
      <c r="G57" s="189"/>
      <c r="H57" s="189"/>
      <c r="I57" s="189"/>
      <c r="J57" s="189"/>
      <c r="K57" s="190"/>
      <c r="L57" s="204"/>
      <c r="M57" s="205"/>
      <c r="N57" s="21"/>
      <c r="O57" s="21"/>
      <c r="P57" s="21"/>
      <c r="Q57" s="21" t="s">
        <v>18</v>
      </c>
      <c r="R57" s="21"/>
      <c r="S57" s="194"/>
      <c r="T57" s="194"/>
      <c r="U57" s="205"/>
      <c r="V57" s="195"/>
      <c r="W57" s="195"/>
      <c r="X57" s="195"/>
      <c r="Y57" s="195"/>
      <c r="Z57" s="195"/>
      <c r="AA57" s="195"/>
      <c r="AB57" s="195"/>
      <c r="AC57" s="195"/>
      <c r="AD57" s="195"/>
      <c r="AE57" s="198"/>
      <c r="AF57" s="199"/>
      <c r="AG57" s="199"/>
      <c r="AH57" s="199"/>
      <c r="AI57" s="199"/>
      <c r="AJ57" s="199"/>
      <c r="AK57" s="200"/>
    </row>
    <row r="58" spans="1:37">
      <c r="A58" s="191"/>
      <c r="B58" s="192"/>
      <c r="C58" s="192"/>
      <c r="D58" s="192"/>
      <c r="E58" s="192"/>
      <c r="F58" s="192"/>
      <c r="G58" s="192"/>
      <c r="H58" s="192"/>
      <c r="I58" s="192"/>
      <c r="J58" s="192"/>
      <c r="K58" s="193"/>
      <c r="L58" s="208"/>
      <c r="M58" s="206"/>
      <c r="N58" s="206"/>
      <c r="O58" s="206"/>
      <c r="P58" s="206"/>
      <c r="Q58" s="206"/>
      <c r="R58" s="206"/>
      <c r="S58" s="206"/>
      <c r="T58" s="206"/>
      <c r="U58" s="207"/>
      <c r="V58" s="195"/>
      <c r="W58" s="195"/>
      <c r="X58" s="195"/>
      <c r="Y58" s="195"/>
      <c r="Z58" s="195"/>
      <c r="AA58" s="195"/>
      <c r="AB58" s="195"/>
      <c r="AC58" s="195"/>
      <c r="AD58" s="195"/>
      <c r="AE58" s="201"/>
      <c r="AF58" s="202"/>
      <c r="AG58" s="202"/>
      <c r="AH58" s="202"/>
      <c r="AI58" s="202"/>
      <c r="AJ58" s="202"/>
      <c r="AK58" s="203"/>
    </row>
    <row r="59" spans="1:37" ht="12.75" customHeight="1">
      <c r="A59" s="9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7" ht="15.75" customHeight="1">
      <c r="A60" s="209" t="s">
        <v>41</v>
      </c>
      <c r="B60" s="210"/>
      <c r="C60" s="210"/>
      <c r="D60" s="210"/>
      <c r="E60" s="210"/>
      <c r="F60" s="210"/>
      <c r="G60" s="210"/>
      <c r="H60" s="210"/>
      <c r="I60" s="210"/>
      <c r="J60" s="210"/>
      <c r="K60" s="211"/>
      <c r="L60" s="212" t="s">
        <v>21</v>
      </c>
      <c r="M60" s="212"/>
      <c r="N60" s="212"/>
      <c r="O60" s="212"/>
      <c r="P60" s="212"/>
      <c r="Q60" s="212"/>
      <c r="R60" s="212"/>
      <c r="S60" s="212"/>
      <c r="T60" s="212"/>
      <c r="U60" s="212"/>
      <c r="V60" s="181" t="s">
        <v>19</v>
      </c>
      <c r="W60" s="181"/>
      <c r="X60" s="181"/>
      <c r="Y60" s="181"/>
      <c r="Z60" s="181"/>
      <c r="AA60" s="181"/>
      <c r="AB60" s="181"/>
      <c r="AC60" s="181"/>
      <c r="AD60" s="181"/>
      <c r="AE60" s="182" t="s">
        <v>20</v>
      </c>
      <c r="AF60" s="183"/>
      <c r="AG60" s="183"/>
      <c r="AH60" s="183"/>
      <c r="AI60" s="183"/>
      <c r="AJ60" s="183"/>
      <c r="AK60" s="184"/>
    </row>
    <row r="61" spans="1:37" ht="14.25" customHeight="1">
      <c r="A61" s="185" t="s">
        <v>37</v>
      </c>
      <c r="B61" s="186"/>
      <c r="C61" s="186"/>
      <c r="D61" s="186"/>
      <c r="E61" s="186"/>
      <c r="F61" s="186"/>
      <c r="G61" s="186"/>
      <c r="H61" s="186"/>
      <c r="I61" s="186"/>
      <c r="J61" s="186"/>
      <c r="K61" s="187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5"/>
      <c r="W61" s="195"/>
      <c r="X61" s="195"/>
      <c r="Y61" s="195"/>
      <c r="Z61" s="195"/>
      <c r="AA61" s="195"/>
      <c r="AB61" s="195"/>
      <c r="AC61" s="195"/>
      <c r="AD61" s="195"/>
      <c r="AE61" s="185"/>
      <c r="AF61" s="196"/>
      <c r="AG61" s="196"/>
      <c r="AH61" s="196"/>
      <c r="AI61" s="196"/>
      <c r="AJ61" s="196"/>
      <c r="AK61" s="197"/>
    </row>
    <row r="62" spans="1:37">
      <c r="A62" s="188"/>
      <c r="B62" s="189"/>
      <c r="C62" s="189"/>
      <c r="D62" s="189"/>
      <c r="E62" s="189"/>
      <c r="F62" s="189"/>
      <c r="G62" s="189"/>
      <c r="H62" s="189"/>
      <c r="I62" s="189"/>
      <c r="J62" s="189"/>
      <c r="K62" s="190"/>
      <c r="L62" s="204"/>
      <c r="M62" s="205"/>
      <c r="N62" s="21">
        <v>1</v>
      </c>
      <c r="O62" s="21">
        <v>2</v>
      </c>
      <c r="P62" s="21">
        <v>3</v>
      </c>
      <c r="Q62" s="21">
        <v>4</v>
      </c>
      <c r="R62" s="21">
        <v>5</v>
      </c>
      <c r="S62" s="194"/>
      <c r="T62" s="194"/>
      <c r="U62" s="205"/>
      <c r="V62" s="195"/>
      <c r="W62" s="195"/>
      <c r="X62" s="195"/>
      <c r="Y62" s="195"/>
      <c r="Z62" s="195"/>
      <c r="AA62" s="195"/>
      <c r="AB62" s="195"/>
      <c r="AC62" s="195"/>
      <c r="AD62" s="195"/>
      <c r="AE62" s="198"/>
      <c r="AF62" s="199"/>
      <c r="AG62" s="199"/>
      <c r="AH62" s="199"/>
      <c r="AI62" s="199"/>
      <c r="AJ62" s="199"/>
      <c r="AK62" s="200"/>
    </row>
    <row r="63" spans="1:37">
      <c r="A63" s="188"/>
      <c r="B63" s="189"/>
      <c r="C63" s="189"/>
      <c r="D63" s="189"/>
      <c r="E63" s="189"/>
      <c r="F63" s="189"/>
      <c r="G63" s="189"/>
      <c r="H63" s="189"/>
      <c r="I63" s="189"/>
      <c r="J63" s="189"/>
      <c r="K63" s="190"/>
      <c r="L63" s="204"/>
      <c r="M63" s="205"/>
      <c r="N63" s="21"/>
      <c r="O63" s="21"/>
      <c r="P63" s="21" t="s">
        <v>18</v>
      </c>
      <c r="Q63" s="21"/>
      <c r="R63" s="21"/>
      <c r="S63" s="194"/>
      <c r="T63" s="194"/>
      <c r="U63" s="205"/>
      <c r="V63" s="195"/>
      <c r="W63" s="195"/>
      <c r="X63" s="195"/>
      <c r="Y63" s="195"/>
      <c r="Z63" s="195"/>
      <c r="AA63" s="195"/>
      <c r="AB63" s="195"/>
      <c r="AC63" s="195"/>
      <c r="AD63" s="195"/>
      <c r="AE63" s="198"/>
      <c r="AF63" s="199"/>
      <c r="AG63" s="199"/>
      <c r="AH63" s="199"/>
      <c r="AI63" s="199"/>
      <c r="AJ63" s="199"/>
      <c r="AK63" s="200"/>
    </row>
    <row r="64" spans="1:37">
      <c r="A64" s="191"/>
      <c r="B64" s="192"/>
      <c r="C64" s="192"/>
      <c r="D64" s="192"/>
      <c r="E64" s="192"/>
      <c r="F64" s="192"/>
      <c r="G64" s="192"/>
      <c r="H64" s="192"/>
      <c r="I64" s="192"/>
      <c r="J64" s="192"/>
      <c r="K64" s="193"/>
      <c r="L64" s="208"/>
      <c r="M64" s="206"/>
      <c r="N64" s="206"/>
      <c r="O64" s="206"/>
      <c r="P64" s="206"/>
      <c r="Q64" s="206"/>
      <c r="R64" s="206"/>
      <c r="S64" s="206"/>
      <c r="T64" s="206"/>
      <c r="U64" s="207"/>
      <c r="V64" s="195"/>
      <c r="W64" s="195"/>
      <c r="X64" s="195"/>
      <c r="Y64" s="195"/>
      <c r="Z64" s="195"/>
      <c r="AA64" s="195"/>
      <c r="AB64" s="195"/>
      <c r="AC64" s="195"/>
      <c r="AD64" s="195"/>
      <c r="AE64" s="201"/>
      <c r="AF64" s="202"/>
      <c r="AG64" s="202"/>
      <c r="AH64" s="202"/>
      <c r="AI64" s="202"/>
      <c r="AJ64" s="202"/>
      <c r="AK64" s="203"/>
    </row>
    <row r="65" spans="1:37" ht="12.75" customHeight="1">
      <c r="A65" s="9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7" ht="12.75" customHeight="1">
      <c r="A66" s="9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7" ht="15.75" customHeight="1">
      <c r="A67" s="209" t="s">
        <v>53</v>
      </c>
      <c r="B67" s="210"/>
      <c r="C67" s="210"/>
      <c r="D67" s="210"/>
      <c r="E67" s="210"/>
      <c r="F67" s="210"/>
      <c r="G67" s="210"/>
      <c r="H67" s="210"/>
      <c r="I67" s="210"/>
      <c r="J67" s="210"/>
      <c r="K67" s="211"/>
      <c r="L67" s="212" t="s">
        <v>21</v>
      </c>
      <c r="M67" s="212"/>
      <c r="N67" s="212"/>
      <c r="O67" s="212"/>
      <c r="P67" s="212"/>
      <c r="Q67" s="212"/>
      <c r="R67" s="212"/>
      <c r="S67" s="212"/>
      <c r="T67" s="212"/>
      <c r="U67" s="212"/>
      <c r="V67" s="181" t="s">
        <v>19</v>
      </c>
      <c r="W67" s="181"/>
      <c r="X67" s="181"/>
      <c r="Y67" s="181"/>
      <c r="Z67" s="181"/>
      <c r="AA67" s="181"/>
      <c r="AB67" s="181"/>
      <c r="AC67" s="181"/>
      <c r="AD67" s="181"/>
      <c r="AE67" s="182" t="s">
        <v>20</v>
      </c>
      <c r="AF67" s="183"/>
      <c r="AG67" s="183"/>
      <c r="AH67" s="183"/>
      <c r="AI67" s="183"/>
      <c r="AJ67" s="183"/>
      <c r="AK67" s="184"/>
    </row>
    <row r="68" spans="1:37" ht="14.25" customHeight="1">
      <c r="A68" s="185" t="s">
        <v>76</v>
      </c>
      <c r="B68" s="186"/>
      <c r="C68" s="186"/>
      <c r="D68" s="186"/>
      <c r="E68" s="186"/>
      <c r="F68" s="186"/>
      <c r="G68" s="186"/>
      <c r="H68" s="186"/>
      <c r="I68" s="186"/>
      <c r="J68" s="186"/>
      <c r="K68" s="187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5"/>
      <c r="W68" s="195"/>
      <c r="X68" s="195"/>
      <c r="Y68" s="195"/>
      <c r="Z68" s="195"/>
      <c r="AA68" s="195"/>
      <c r="AB68" s="195"/>
      <c r="AC68" s="195"/>
      <c r="AD68" s="195"/>
      <c r="AE68" s="185"/>
      <c r="AF68" s="196"/>
      <c r="AG68" s="196"/>
      <c r="AH68" s="196"/>
      <c r="AI68" s="196"/>
      <c r="AJ68" s="196"/>
      <c r="AK68" s="197"/>
    </row>
    <row r="69" spans="1:37">
      <c r="A69" s="188"/>
      <c r="B69" s="189"/>
      <c r="C69" s="189"/>
      <c r="D69" s="189"/>
      <c r="E69" s="189"/>
      <c r="F69" s="189"/>
      <c r="G69" s="189"/>
      <c r="H69" s="189"/>
      <c r="I69" s="189"/>
      <c r="J69" s="189"/>
      <c r="K69" s="190"/>
      <c r="L69" s="204"/>
      <c r="M69" s="205"/>
      <c r="N69" s="21">
        <v>1</v>
      </c>
      <c r="O69" s="21">
        <v>2</v>
      </c>
      <c r="P69" s="21">
        <v>3</v>
      </c>
      <c r="Q69" s="21">
        <v>4</v>
      </c>
      <c r="R69" s="21">
        <v>5</v>
      </c>
      <c r="S69" s="194"/>
      <c r="T69" s="194"/>
      <c r="U69" s="205"/>
      <c r="V69" s="195"/>
      <c r="W69" s="195"/>
      <c r="X69" s="195"/>
      <c r="Y69" s="195"/>
      <c r="Z69" s="195"/>
      <c r="AA69" s="195"/>
      <c r="AB69" s="195"/>
      <c r="AC69" s="195"/>
      <c r="AD69" s="195"/>
      <c r="AE69" s="198"/>
      <c r="AF69" s="199"/>
      <c r="AG69" s="199"/>
      <c r="AH69" s="199"/>
      <c r="AI69" s="199"/>
      <c r="AJ69" s="199"/>
      <c r="AK69" s="200"/>
    </row>
    <row r="70" spans="1:37">
      <c r="A70" s="188"/>
      <c r="B70" s="189"/>
      <c r="C70" s="189"/>
      <c r="D70" s="189"/>
      <c r="E70" s="189"/>
      <c r="F70" s="189"/>
      <c r="G70" s="189"/>
      <c r="H70" s="189"/>
      <c r="I70" s="189"/>
      <c r="J70" s="189"/>
      <c r="K70" s="190"/>
      <c r="L70" s="204"/>
      <c r="M70" s="205"/>
      <c r="N70" s="21"/>
      <c r="O70" s="21"/>
      <c r="P70" s="21" t="s">
        <v>18</v>
      </c>
      <c r="Q70" s="21"/>
      <c r="R70" s="21"/>
      <c r="S70" s="194"/>
      <c r="T70" s="194"/>
      <c r="U70" s="205"/>
      <c r="V70" s="195"/>
      <c r="W70" s="195"/>
      <c r="X70" s="195"/>
      <c r="Y70" s="195"/>
      <c r="Z70" s="195"/>
      <c r="AA70" s="195"/>
      <c r="AB70" s="195"/>
      <c r="AC70" s="195"/>
      <c r="AD70" s="195"/>
      <c r="AE70" s="198"/>
      <c r="AF70" s="199"/>
      <c r="AG70" s="199"/>
      <c r="AH70" s="199"/>
      <c r="AI70" s="199"/>
      <c r="AJ70" s="199"/>
      <c r="AK70" s="200"/>
    </row>
    <row r="71" spans="1:37">
      <c r="A71" s="191"/>
      <c r="B71" s="192"/>
      <c r="C71" s="192"/>
      <c r="D71" s="192"/>
      <c r="E71" s="192"/>
      <c r="F71" s="192"/>
      <c r="G71" s="192"/>
      <c r="H71" s="192"/>
      <c r="I71" s="192"/>
      <c r="J71" s="192"/>
      <c r="K71" s="193"/>
      <c r="L71" s="208"/>
      <c r="M71" s="206"/>
      <c r="N71" s="206"/>
      <c r="O71" s="206"/>
      <c r="P71" s="206"/>
      <c r="Q71" s="206"/>
      <c r="R71" s="206"/>
      <c r="S71" s="206"/>
      <c r="T71" s="206"/>
      <c r="U71" s="207"/>
      <c r="V71" s="195"/>
      <c r="W71" s="195"/>
      <c r="X71" s="195"/>
      <c r="Y71" s="195"/>
      <c r="Z71" s="195"/>
      <c r="AA71" s="195"/>
      <c r="AB71" s="195"/>
      <c r="AC71" s="195"/>
      <c r="AD71" s="195"/>
      <c r="AE71" s="201"/>
      <c r="AF71" s="202"/>
      <c r="AG71" s="202"/>
      <c r="AH71" s="202"/>
      <c r="AI71" s="202"/>
      <c r="AJ71" s="202"/>
      <c r="AK71" s="203"/>
    </row>
    <row r="72" spans="1:37" ht="12.75" customHeight="1">
      <c r="A72" s="9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7" ht="15.75" customHeight="1">
      <c r="A73" s="209" t="s">
        <v>43</v>
      </c>
      <c r="B73" s="210"/>
      <c r="C73" s="210"/>
      <c r="D73" s="210"/>
      <c r="E73" s="210"/>
      <c r="F73" s="210"/>
      <c r="G73" s="210"/>
      <c r="H73" s="210"/>
      <c r="I73" s="210"/>
      <c r="J73" s="210"/>
      <c r="K73" s="211"/>
      <c r="L73" s="212" t="s">
        <v>21</v>
      </c>
      <c r="M73" s="212"/>
      <c r="N73" s="212"/>
      <c r="O73" s="212"/>
      <c r="P73" s="212"/>
      <c r="Q73" s="212"/>
      <c r="R73" s="212"/>
      <c r="S73" s="212"/>
      <c r="T73" s="212"/>
      <c r="U73" s="212"/>
      <c r="V73" s="181" t="s">
        <v>19</v>
      </c>
      <c r="W73" s="181"/>
      <c r="X73" s="181"/>
      <c r="Y73" s="181"/>
      <c r="Z73" s="181"/>
      <c r="AA73" s="181"/>
      <c r="AB73" s="181"/>
      <c r="AC73" s="181"/>
      <c r="AD73" s="181"/>
      <c r="AE73" s="182" t="s">
        <v>20</v>
      </c>
      <c r="AF73" s="183"/>
      <c r="AG73" s="183"/>
      <c r="AH73" s="183"/>
      <c r="AI73" s="183"/>
      <c r="AJ73" s="183"/>
      <c r="AK73" s="184"/>
    </row>
    <row r="74" spans="1:37" ht="14.25" customHeight="1">
      <c r="A74" s="185" t="s">
        <v>54</v>
      </c>
      <c r="B74" s="186"/>
      <c r="C74" s="186"/>
      <c r="D74" s="186"/>
      <c r="E74" s="186"/>
      <c r="F74" s="186"/>
      <c r="G74" s="186"/>
      <c r="H74" s="186"/>
      <c r="I74" s="186"/>
      <c r="J74" s="186"/>
      <c r="K74" s="187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5"/>
      <c r="W74" s="195"/>
      <c r="X74" s="195"/>
      <c r="Y74" s="195"/>
      <c r="Z74" s="195"/>
      <c r="AA74" s="195"/>
      <c r="AB74" s="195"/>
      <c r="AC74" s="195"/>
      <c r="AD74" s="195"/>
      <c r="AE74" s="185"/>
      <c r="AF74" s="196"/>
      <c r="AG74" s="196"/>
      <c r="AH74" s="196"/>
      <c r="AI74" s="196"/>
      <c r="AJ74" s="196"/>
      <c r="AK74" s="197"/>
    </row>
    <row r="75" spans="1:37">
      <c r="A75" s="188"/>
      <c r="B75" s="189"/>
      <c r="C75" s="189"/>
      <c r="D75" s="189"/>
      <c r="E75" s="189"/>
      <c r="F75" s="189"/>
      <c r="G75" s="189"/>
      <c r="H75" s="189"/>
      <c r="I75" s="189"/>
      <c r="J75" s="189"/>
      <c r="K75" s="190"/>
      <c r="L75" s="204"/>
      <c r="M75" s="205"/>
      <c r="N75" s="21">
        <v>1</v>
      </c>
      <c r="O75" s="21">
        <v>2</v>
      </c>
      <c r="P75" s="21">
        <v>3</v>
      </c>
      <c r="Q75" s="21">
        <v>4</v>
      </c>
      <c r="R75" s="21">
        <v>5</v>
      </c>
      <c r="S75" s="194"/>
      <c r="T75" s="194"/>
      <c r="U75" s="205"/>
      <c r="V75" s="195"/>
      <c r="W75" s="195"/>
      <c r="X75" s="195"/>
      <c r="Y75" s="195"/>
      <c r="Z75" s="195"/>
      <c r="AA75" s="195"/>
      <c r="AB75" s="195"/>
      <c r="AC75" s="195"/>
      <c r="AD75" s="195"/>
      <c r="AE75" s="198"/>
      <c r="AF75" s="199"/>
      <c r="AG75" s="199"/>
      <c r="AH75" s="199"/>
      <c r="AI75" s="199"/>
      <c r="AJ75" s="199"/>
      <c r="AK75" s="200"/>
    </row>
    <row r="76" spans="1:37">
      <c r="A76" s="188"/>
      <c r="B76" s="189"/>
      <c r="C76" s="189"/>
      <c r="D76" s="189"/>
      <c r="E76" s="189"/>
      <c r="F76" s="189"/>
      <c r="G76" s="189"/>
      <c r="H76" s="189"/>
      <c r="I76" s="189"/>
      <c r="J76" s="189"/>
      <c r="K76" s="190"/>
      <c r="L76" s="204"/>
      <c r="M76" s="205"/>
      <c r="N76" s="21"/>
      <c r="O76" s="21"/>
      <c r="P76" s="21" t="s">
        <v>18</v>
      </c>
      <c r="Q76" s="21"/>
      <c r="R76" s="21"/>
      <c r="S76" s="194"/>
      <c r="T76" s="194"/>
      <c r="U76" s="205"/>
      <c r="V76" s="195"/>
      <c r="W76" s="195"/>
      <c r="X76" s="195"/>
      <c r="Y76" s="195"/>
      <c r="Z76" s="195"/>
      <c r="AA76" s="195"/>
      <c r="AB76" s="195"/>
      <c r="AC76" s="195"/>
      <c r="AD76" s="195"/>
      <c r="AE76" s="198"/>
      <c r="AF76" s="199"/>
      <c r="AG76" s="199"/>
      <c r="AH76" s="199"/>
      <c r="AI76" s="199"/>
      <c r="AJ76" s="199"/>
      <c r="AK76" s="200"/>
    </row>
    <row r="77" spans="1:37">
      <c r="A77" s="191"/>
      <c r="B77" s="192"/>
      <c r="C77" s="192"/>
      <c r="D77" s="192"/>
      <c r="E77" s="192"/>
      <c r="F77" s="192"/>
      <c r="G77" s="192"/>
      <c r="H77" s="192"/>
      <c r="I77" s="192"/>
      <c r="J77" s="192"/>
      <c r="K77" s="193"/>
      <c r="L77" s="208"/>
      <c r="M77" s="206"/>
      <c r="N77" s="206"/>
      <c r="O77" s="206"/>
      <c r="P77" s="206"/>
      <c r="Q77" s="206"/>
      <c r="R77" s="206"/>
      <c r="S77" s="206"/>
      <c r="T77" s="206"/>
      <c r="U77" s="207"/>
      <c r="V77" s="195"/>
      <c r="W77" s="195"/>
      <c r="X77" s="195"/>
      <c r="Y77" s="195"/>
      <c r="Z77" s="195"/>
      <c r="AA77" s="195"/>
      <c r="AB77" s="195"/>
      <c r="AC77" s="195"/>
      <c r="AD77" s="195"/>
      <c r="AE77" s="201"/>
      <c r="AF77" s="202"/>
      <c r="AG77" s="202"/>
      <c r="AH77" s="202"/>
      <c r="AI77" s="202"/>
      <c r="AJ77" s="202"/>
      <c r="AK77" s="203"/>
    </row>
    <row r="78" spans="1:37" ht="12.75" customHeight="1">
      <c r="A78" s="9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7" ht="15.75" customHeight="1">
      <c r="A79" s="209" t="s">
        <v>44</v>
      </c>
      <c r="B79" s="210"/>
      <c r="C79" s="210"/>
      <c r="D79" s="210"/>
      <c r="E79" s="210"/>
      <c r="F79" s="210"/>
      <c r="G79" s="210"/>
      <c r="H79" s="210"/>
      <c r="I79" s="210"/>
      <c r="J79" s="210"/>
      <c r="K79" s="211"/>
      <c r="L79" s="212" t="s">
        <v>21</v>
      </c>
      <c r="M79" s="212"/>
      <c r="N79" s="212"/>
      <c r="O79" s="212"/>
      <c r="P79" s="212"/>
      <c r="Q79" s="212"/>
      <c r="R79" s="212"/>
      <c r="S79" s="212"/>
      <c r="T79" s="212"/>
      <c r="U79" s="212"/>
      <c r="V79" s="181" t="s">
        <v>19</v>
      </c>
      <c r="W79" s="181"/>
      <c r="X79" s="181"/>
      <c r="Y79" s="181"/>
      <c r="Z79" s="181"/>
      <c r="AA79" s="181"/>
      <c r="AB79" s="181"/>
      <c r="AC79" s="181"/>
      <c r="AD79" s="181"/>
      <c r="AE79" s="182" t="s">
        <v>20</v>
      </c>
      <c r="AF79" s="183"/>
      <c r="AG79" s="183"/>
      <c r="AH79" s="183"/>
      <c r="AI79" s="183"/>
      <c r="AJ79" s="183"/>
      <c r="AK79" s="184"/>
    </row>
    <row r="80" spans="1:37" ht="14.25" customHeight="1">
      <c r="A80" s="185" t="s">
        <v>46</v>
      </c>
      <c r="B80" s="186"/>
      <c r="C80" s="186"/>
      <c r="D80" s="186"/>
      <c r="E80" s="186"/>
      <c r="F80" s="186"/>
      <c r="G80" s="186"/>
      <c r="H80" s="186"/>
      <c r="I80" s="186"/>
      <c r="J80" s="186"/>
      <c r="K80" s="187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5"/>
      <c r="W80" s="195"/>
      <c r="X80" s="195"/>
      <c r="Y80" s="195"/>
      <c r="Z80" s="195"/>
      <c r="AA80" s="195"/>
      <c r="AB80" s="195"/>
      <c r="AC80" s="195"/>
      <c r="AD80" s="195"/>
      <c r="AE80" s="185"/>
      <c r="AF80" s="196"/>
      <c r="AG80" s="196"/>
      <c r="AH80" s="196"/>
      <c r="AI80" s="196"/>
      <c r="AJ80" s="196"/>
      <c r="AK80" s="197"/>
    </row>
    <row r="81" spans="1:37">
      <c r="A81" s="188"/>
      <c r="B81" s="189"/>
      <c r="C81" s="189"/>
      <c r="D81" s="189"/>
      <c r="E81" s="189"/>
      <c r="F81" s="189"/>
      <c r="G81" s="189"/>
      <c r="H81" s="189"/>
      <c r="I81" s="189"/>
      <c r="J81" s="189"/>
      <c r="K81" s="190"/>
      <c r="L81" s="204"/>
      <c r="M81" s="205"/>
      <c r="N81" s="21">
        <v>1</v>
      </c>
      <c r="O81" s="21">
        <v>2</v>
      </c>
      <c r="P81" s="21">
        <v>3</v>
      </c>
      <c r="Q81" s="21">
        <v>4</v>
      </c>
      <c r="R81" s="21">
        <v>5</v>
      </c>
      <c r="S81" s="194"/>
      <c r="T81" s="194"/>
      <c r="U81" s="205"/>
      <c r="V81" s="195"/>
      <c r="W81" s="195"/>
      <c r="X81" s="195"/>
      <c r="Y81" s="195"/>
      <c r="Z81" s="195"/>
      <c r="AA81" s="195"/>
      <c r="AB81" s="195"/>
      <c r="AC81" s="195"/>
      <c r="AD81" s="195"/>
      <c r="AE81" s="198"/>
      <c r="AF81" s="199"/>
      <c r="AG81" s="199"/>
      <c r="AH81" s="199"/>
      <c r="AI81" s="199"/>
      <c r="AJ81" s="199"/>
      <c r="AK81" s="200"/>
    </row>
    <row r="82" spans="1:37">
      <c r="A82" s="188"/>
      <c r="B82" s="189"/>
      <c r="C82" s="189"/>
      <c r="D82" s="189"/>
      <c r="E82" s="189"/>
      <c r="F82" s="189"/>
      <c r="G82" s="189"/>
      <c r="H82" s="189"/>
      <c r="I82" s="189"/>
      <c r="J82" s="189"/>
      <c r="K82" s="190"/>
      <c r="L82" s="204"/>
      <c r="M82" s="205"/>
      <c r="N82" s="21"/>
      <c r="O82" s="21"/>
      <c r="P82" s="21" t="s">
        <v>18</v>
      </c>
      <c r="Q82" s="21"/>
      <c r="R82" s="21"/>
      <c r="S82" s="194"/>
      <c r="T82" s="194"/>
      <c r="U82" s="205"/>
      <c r="V82" s="195"/>
      <c r="W82" s="195"/>
      <c r="X82" s="195"/>
      <c r="Y82" s="195"/>
      <c r="Z82" s="195"/>
      <c r="AA82" s="195"/>
      <c r="AB82" s="195"/>
      <c r="AC82" s="195"/>
      <c r="AD82" s="195"/>
      <c r="AE82" s="198"/>
      <c r="AF82" s="199"/>
      <c r="AG82" s="199"/>
      <c r="AH82" s="199"/>
      <c r="AI82" s="199"/>
      <c r="AJ82" s="199"/>
      <c r="AK82" s="200"/>
    </row>
    <row r="83" spans="1:37">
      <c r="A83" s="191"/>
      <c r="B83" s="192"/>
      <c r="C83" s="192"/>
      <c r="D83" s="192"/>
      <c r="E83" s="192"/>
      <c r="F83" s="192"/>
      <c r="G83" s="192"/>
      <c r="H83" s="192"/>
      <c r="I83" s="192"/>
      <c r="J83" s="192"/>
      <c r="K83" s="193"/>
      <c r="L83" s="208"/>
      <c r="M83" s="206"/>
      <c r="N83" s="206"/>
      <c r="O83" s="206"/>
      <c r="P83" s="206"/>
      <c r="Q83" s="206"/>
      <c r="R83" s="206"/>
      <c r="S83" s="206"/>
      <c r="T83" s="206"/>
      <c r="U83" s="207"/>
      <c r="V83" s="195"/>
      <c r="W83" s="195"/>
      <c r="X83" s="195"/>
      <c r="Y83" s="195"/>
      <c r="Z83" s="195"/>
      <c r="AA83" s="195"/>
      <c r="AB83" s="195"/>
      <c r="AC83" s="195"/>
      <c r="AD83" s="195"/>
      <c r="AE83" s="201"/>
      <c r="AF83" s="202"/>
      <c r="AG83" s="202"/>
      <c r="AH83" s="202"/>
      <c r="AI83" s="202"/>
      <c r="AJ83" s="202"/>
      <c r="AK83" s="203"/>
    </row>
    <row r="84" spans="1:37" ht="12.75" customHeight="1">
      <c r="A84" s="9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7" ht="15.75" customHeight="1">
      <c r="A85" s="209" t="s">
        <v>45</v>
      </c>
      <c r="B85" s="210"/>
      <c r="C85" s="210"/>
      <c r="D85" s="210"/>
      <c r="E85" s="210"/>
      <c r="F85" s="210"/>
      <c r="G85" s="210"/>
      <c r="H85" s="210"/>
      <c r="I85" s="210"/>
      <c r="J85" s="210"/>
      <c r="K85" s="211"/>
      <c r="L85" s="212" t="s">
        <v>21</v>
      </c>
      <c r="M85" s="212"/>
      <c r="N85" s="212"/>
      <c r="O85" s="212"/>
      <c r="P85" s="212"/>
      <c r="Q85" s="212"/>
      <c r="R85" s="212"/>
      <c r="S85" s="212"/>
      <c r="T85" s="212"/>
      <c r="U85" s="212"/>
      <c r="V85" s="181" t="s">
        <v>19</v>
      </c>
      <c r="W85" s="181"/>
      <c r="X85" s="181"/>
      <c r="Y85" s="181"/>
      <c r="Z85" s="181"/>
      <c r="AA85" s="181"/>
      <c r="AB85" s="181"/>
      <c r="AC85" s="181"/>
      <c r="AD85" s="181"/>
      <c r="AE85" s="182" t="s">
        <v>20</v>
      </c>
      <c r="AF85" s="183"/>
      <c r="AG85" s="183"/>
      <c r="AH85" s="183"/>
      <c r="AI85" s="183"/>
      <c r="AJ85" s="183"/>
      <c r="AK85" s="184"/>
    </row>
    <row r="86" spans="1:37" ht="14.25" customHeight="1">
      <c r="A86" s="185" t="s">
        <v>61</v>
      </c>
      <c r="B86" s="186"/>
      <c r="C86" s="186"/>
      <c r="D86" s="186"/>
      <c r="E86" s="186"/>
      <c r="F86" s="186"/>
      <c r="G86" s="186"/>
      <c r="H86" s="186"/>
      <c r="I86" s="186"/>
      <c r="J86" s="186"/>
      <c r="K86" s="187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5"/>
      <c r="W86" s="195"/>
      <c r="X86" s="195"/>
      <c r="Y86" s="195"/>
      <c r="Z86" s="195"/>
      <c r="AA86" s="195"/>
      <c r="AB86" s="195"/>
      <c r="AC86" s="195"/>
      <c r="AD86" s="195"/>
      <c r="AE86" s="185"/>
      <c r="AF86" s="196"/>
      <c r="AG86" s="196"/>
      <c r="AH86" s="196"/>
      <c r="AI86" s="196"/>
      <c r="AJ86" s="196"/>
      <c r="AK86" s="197"/>
    </row>
    <row r="87" spans="1:37">
      <c r="A87" s="188"/>
      <c r="B87" s="189"/>
      <c r="C87" s="189"/>
      <c r="D87" s="189"/>
      <c r="E87" s="189"/>
      <c r="F87" s="189"/>
      <c r="G87" s="189"/>
      <c r="H87" s="189"/>
      <c r="I87" s="189"/>
      <c r="J87" s="189"/>
      <c r="K87" s="190"/>
      <c r="L87" s="204"/>
      <c r="M87" s="205"/>
      <c r="N87" s="21">
        <v>1</v>
      </c>
      <c r="O87" s="21">
        <v>2</v>
      </c>
      <c r="P87" s="21">
        <v>3</v>
      </c>
      <c r="Q87" s="21">
        <v>4</v>
      </c>
      <c r="R87" s="21">
        <v>5</v>
      </c>
      <c r="S87" s="194"/>
      <c r="T87" s="194"/>
      <c r="U87" s="205"/>
      <c r="V87" s="195"/>
      <c r="W87" s="195"/>
      <c r="X87" s="195"/>
      <c r="Y87" s="195"/>
      <c r="Z87" s="195"/>
      <c r="AA87" s="195"/>
      <c r="AB87" s="195"/>
      <c r="AC87" s="195"/>
      <c r="AD87" s="195"/>
      <c r="AE87" s="198"/>
      <c r="AF87" s="199"/>
      <c r="AG87" s="199"/>
      <c r="AH87" s="199"/>
      <c r="AI87" s="199"/>
      <c r="AJ87" s="199"/>
      <c r="AK87" s="200"/>
    </row>
    <row r="88" spans="1:37">
      <c r="A88" s="188"/>
      <c r="B88" s="189"/>
      <c r="C88" s="189"/>
      <c r="D88" s="189"/>
      <c r="E88" s="189"/>
      <c r="F88" s="189"/>
      <c r="G88" s="189"/>
      <c r="H88" s="189"/>
      <c r="I88" s="189"/>
      <c r="J88" s="189"/>
      <c r="K88" s="190"/>
      <c r="L88" s="204"/>
      <c r="M88" s="205"/>
      <c r="N88" s="21"/>
      <c r="O88" s="21"/>
      <c r="P88" s="21" t="s">
        <v>18</v>
      </c>
      <c r="Q88" s="21"/>
      <c r="R88" s="21"/>
      <c r="S88" s="194"/>
      <c r="T88" s="194"/>
      <c r="U88" s="205"/>
      <c r="V88" s="195"/>
      <c r="W88" s="195"/>
      <c r="X88" s="195"/>
      <c r="Y88" s="195"/>
      <c r="Z88" s="195"/>
      <c r="AA88" s="195"/>
      <c r="AB88" s="195"/>
      <c r="AC88" s="195"/>
      <c r="AD88" s="195"/>
      <c r="AE88" s="198"/>
      <c r="AF88" s="199"/>
      <c r="AG88" s="199"/>
      <c r="AH88" s="199"/>
      <c r="AI88" s="199"/>
      <c r="AJ88" s="199"/>
      <c r="AK88" s="200"/>
    </row>
    <row r="89" spans="1:37">
      <c r="A89" s="191"/>
      <c r="B89" s="192"/>
      <c r="C89" s="192"/>
      <c r="D89" s="192"/>
      <c r="E89" s="192"/>
      <c r="F89" s="192"/>
      <c r="G89" s="192"/>
      <c r="H89" s="192"/>
      <c r="I89" s="192"/>
      <c r="J89" s="192"/>
      <c r="K89" s="193"/>
      <c r="L89" s="208"/>
      <c r="M89" s="206"/>
      <c r="N89" s="206"/>
      <c r="O89" s="206"/>
      <c r="P89" s="206"/>
      <c r="Q89" s="206"/>
      <c r="R89" s="206"/>
      <c r="S89" s="206"/>
      <c r="T89" s="206"/>
      <c r="U89" s="207"/>
      <c r="V89" s="195"/>
      <c r="W89" s="195"/>
      <c r="X89" s="195"/>
      <c r="Y89" s="195"/>
      <c r="Z89" s="195"/>
      <c r="AA89" s="195"/>
      <c r="AB89" s="195"/>
      <c r="AC89" s="195"/>
      <c r="AD89" s="195"/>
      <c r="AE89" s="201"/>
      <c r="AF89" s="202"/>
      <c r="AG89" s="202"/>
      <c r="AH89" s="202"/>
      <c r="AI89" s="202"/>
      <c r="AJ89" s="202"/>
      <c r="AK89" s="203"/>
    </row>
    <row r="90" spans="1:37" ht="12.75" customHeight="1">
      <c r="A90" s="9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7" ht="15.75" customHeight="1">
      <c r="A91" s="209" t="s">
        <v>72</v>
      </c>
      <c r="B91" s="210"/>
      <c r="C91" s="210"/>
      <c r="D91" s="210"/>
      <c r="E91" s="210"/>
      <c r="F91" s="210"/>
      <c r="G91" s="210"/>
      <c r="H91" s="210"/>
      <c r="I91" s="210"/>
      <c r="J91" s="210"/>
      <c r="K91" s="211"/>
      <c r="L91" s="212" t="s">
        <v>21</v>
      </c>
      <c r="M91" s="212"/>
      <c r="N91" s="212"/>
      <c r="O91" s="212"/>
      <c r="P91" s="212"/>
      <c r="Q91" s="212"/>
      <c r="R91" s="212"/>
      <c r="S91" s="212"/>
      <c r="T91" s="212"/>
      <c r="U91" s="212"/>
      <c r="V91" s="181" t="s">
        <v>19</v>
      </c>
      <c r="W91" s="181"/>
      <c r="X91" s="181"/>
      <c r="Y91" s="181"/>
      <c r="Z91" s="181"/>
      <c r="AA91" s="181"/>
      <c r="AB91" s="181"/>
      <c r="AC91" s="181"/>
      <c r="AD91" s="181"/>
      <c r="AE91" s="182" t="s">
        <v>20</v>
      </c>
      <c r="AF91" s="183"/>
      <c r="AG91" s="183"/>
      <c r="AH91" s="183"/>
      <c r="AI91" s="183"/>
      <c r="AJ91" s="183"/>
      <c r="AK91" s="184"/>
    </row>
    <row r="92" spans="1:37" ht="14.25" customHeight="1">
      <c r="A92" s="234" t="s">
        <v>79</v>
      </c>
      <c r="B92" s="235"/>
      <c r="C92" s="235"/>
      <c r="D92" s="235"/>
      <c r="E92" s="235"/>
      <c r="F92" s="235"/>
      <c r="G92" s="235"/>
      <c r="H92" s="235"/>
      <c r="I92" s="235"/>
      <c r="J92" s="235"/>
      <c r="K92" s="236"/>
      <c r="L92" s="194"/>
      <c r="M92" s="194"/>
      <c r="N92" s="194"/>
      <c r="O92" s="194"/>
      <c r="P92" s="194"/>
      <c r="Q92" s="194"/>
      <c r="R92" s="194"/>
      <c r="S92" s="194"/>
      <c r="T92" s="194"/>
      <c r="U92" s="194"/>
      <c r="V92" s="195"/>
      <c r="W92" s="195"/>
      <c r="X92" s="195"/>
      <c r="Y92" s="195"/>
      <c r="Z92" s="195"/>
      <c r="AA92" s="195"/>
      <c r="AB92" s="195"/>
      <c r="AC92" s="195"/>
      <c r="AD92" s="195"/>
      <c r="AE92" s="185"/>
      <c r="AF92" s="196"/>
      <c r="AG92" s="196"/>
      <c r="AH92" s="196"/>
      <c r="AI92" s="196"/>
      <c r="AJ92" s="196"/>
      <c r="AK92" s="197"/>
    </row>
    <row r="93" spans="1:37">
      <c r="A93" s="237"/>
      <c r="B93" s="238"/>
      <c r="C93" s="238"/>
      <c r="D93" s="238"/>
      <c r="E93" s="238"/>
      <c r="F93" s="238"/>
      <c r="G93" s="238"/>
      <c r="H93" s="238"/>
      <c r="I93" s="238"/>
      <c r="J93" s="238"/>
      <c r="K93" s="239"/>
      <c r="L93" s="204"/>
      <c r="M93" s="205"/>
      <c r="N93" s="21">
        <v>1</v>
      </c>
      <c r="O93" s="21">
        <v>2</v>
      </c>
      <c r="P93" s="21">
        <v>3</v>
      </c>
      <c r="Q93" s="21">
        <v>4</v>
      </c>
      <c r="R93" s="21">
        <v>5</v>
      </c>
      <c r="S93" s="194"/>
      <c r="T93" s="194"/>
      <c r="U93" s="205"/>
      <c r="V93" s="195"/>
      <c r="W93" s="195"/>
      <c r="X93" s="195"/>
      <c r="Y93" s="195"/>
      <c r="Z93" s="195"/>
      <c r="AA93" s="195"/>
      <c r="AB93" s="195"/>
      <c r="AC93" s="195"/>
      <c r="AD93" s="195"/>
      <c r="AE93" s="198"/>
      <c r="AF93" s="199"/>
      <c r="AG93" s="199"/>
      <c r="AH93" s="199"/>
      <c r="AI93" s="199"/>
      <c r="AJ93" s="199"/>
      <c r="AK93" s="200"/>
    </row>
    <row r="94" spans="1:37">
      <c r="A94" s="237"/>
      <c r="B94" s="238"/>
      <c r="C94" s="238"/>
      <c r="D94" s="238"/>
      <c r="E94" s="238"/>
      <c r="F94" s="238"/>
      <c r="G94" s="238"/>
      <c r="H94" s="238"/>
      <c r="I94" s="238"/>
      <c r="J94" s="238"/>
      <c r="K94" s="239"/>
      <c r="L94" s="204"/>
      <c r="M94" s="205"/>
      <c r="N94" s="21"/>
      <c r="O94" s="21"/>
      <c r="P94" s="21" t="s">
        <v>18</v>
      </c>
      <c r="Q94" s="21"/>
      <c r="R94" s="21"/>
      <c r="S94" s="194"/>
      <c r="T94" s="194"/>
      <c r="U94" s="205"/>
      <c r="V94" s="195"/>
      <c r="W94" s="195"/>
      <c r="X94" s="195"/>
      <c r="Y94" s="195"/>
      <c r="Z94" s="195"/>
      <c r="AA94" s="195"/>
      <c r="AB94" s="195"/>
      <c r="AC94" s="195"/>
      <c r="AD94" s="195"/>
      <c r="AE94" s="198"/>
      <c r="AF94" s="199"/>
      <c r="AG94" s="199"/>
      <c r="AH94" s="199"/>
      <c r="AI94" s="199"/>
      <c r="AJ94" s="199"/>
      <c r="AK94" s="200"/>
    </row>
    <row r="95" spans="1:37">
      <c r="A95" s="240"/>
      <c r="B95" s="241"/>
      <c r="C95" s="241"/>
      <c r="D95" s="241"/>
      <c r="E95" s="241"/>
      <c r="F95" s="241"/>
      <c r="G95" s="241"/>
      <c r="H95" s="241"/>
      <c r="I95" s="241"/>
      <c r="J95" s="241"/>
      <c r="K95" s="242"/>
      <c r="L95" s="208"/>
      <c r="M95" s="206"/>
      <c r="N95" s="206"/>
      <c r="O95" s="206"/>
      <c r="P95" s="206"/>
      <c r="Q95" s="206"/>
      <c r="R95" s="206"/>
      <c r="S95" s="206"/>
      <c r="T95" s="206"/>
      <c r="U95" s="207"/>
      <c r="V95" s="195"/>
      <c r="W95" s="195"/>
      <c r="X95" s="195"/>
      <c r="Y95" s="195"/>
      <c r="Z95" s="195"/>
      <c r="AA95" s="195"/>
      <c r="AB95" s="195"/>
      <c r="AC95" s="195"/>
      <c r="AD95" s="195"/>
      <c r="AE95" s="201"/>
      <c r="AF95" s="202"/>
      <c r="AG95" s="202"/>
      <c r="AH95" s="202"/>
      <c r="AI95" s="202"/>
      <c r="AJ95" s="202"/>
      <c r="AK95" s="203"/>
    </row>
    <row r="96" spans="1:37" ht="15" customHeight="1" thickBot="1">
      <c r="A96" s="14"/>
      <c r="B96" s="14"/>
      <c r="C96" s="14"/>
      <c r="D96" s="14"/>
      <c r="E96" s="14"/>
      <c r="F96" s="14"/>
      <c r="G96" s="14"/>
      <c r="H96" s="14"/>
      <c r="I96" s="14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3"/>
      <c r="AB96" s="13"/>
      <c r="AC96" s="13"/>
      <c r="AD96" s="13"/>
    </row>
    <row r="97" spans="1:38" ht="18.75" thickBot="1">
      <c r="A97" s="35" t="s">
        <v>60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F97" s="213" t="s">
        <v>55</v>
      </c>
      <c r="AG97" s="214"/>
      <c r="AH97" s="214"/>
      <c r="AI97" s="214"/>
      <c r="AJ97" s="214"/>
      <c r="AK97" s="214"/>
      <c r="AL97" s="215"/>
    </row>
    <row r="98" spans="1:38">
      <c r="B98" s="225" t="s">
        <v>51</v>
      </c>
      <c r="C98" s="225"/>
      <c r="D98" s="225"/>
      <c r="E98" s="225"/>
      <c r="F98" s="225"/>
      <c r="G98" s="225"/>
      <c r="H98" s="225"/>
      <c r="I98" s="12"/>
      <c r="L98" s="17"/>
      <c r="M98" s="38">
        <f>INDEX(N18:R18,0,MATCH("x",N19:R19,0))</f>
        <v>2</v>
      </c>
      <c r="N98" s="19">
        <f>J17</f>
        <v>0.5</v>
      </c>
      <c r="S98" s="38">
        <f>INDEX(N24:R24,0,MATCH("x",N25:R25,0))</f>
        <v>2</v>
      </c>
      <c r="T98" s="19">
        <f>J23</f>
        <v>0.4</v>
      </c>
      <c r="X98" s="38">
        <f>INDEX(N30:R30,0,MATCH("x",N31:R31,0))</f>
        <v>2</v>
      </c>
      <c r="Y98" s="19">
        <f>J29</f>
        <v>0.2</v>
      </c>
      <c r="AA98" s="18"/>
      <c r="AB98" s="18"/>
      <c r="AC98" s="223">
        <f>(M98*N98)+(S98*T98)+(X98*Y98)</f>
        <v>2.2000000000000002</v>
      </c>
      <c r="AD98" s="224"/>
      <c r="AF98" s="222" t="s">
        <v>56</v>
      </c>
      <c r="AG98" s="222"/>
      <c r="AH98" s="222"/>
      <c r="AI98" s="222"/>
      <c r="AJ98" s="222"/>
      <c r="AK98" s="222"/>
      <c r="AL98" s="222"/>
    </row>
    <row r="99" spans="1:38">
      <c r="B99" s="225" t="s">
        <v>48</v>
      </c>
      <c r="C99" s="225"/>
      <c r="D99" s="225"/>
      <c r="E99" s="225"/>
      <c r="F99" s="225"/>
      <c r="G99" s="225"/>
      <c r="H99" s="225"/>
      <c r="I99" s="12"/>
      <c r="L99" s="17"/>
      <c r="M99" s="38">
        <f>(INDEX(N38:R38,0,MATCH("x",N39:R39,0))+INDEX(N44:R44,0,MATCH("x",N45:R45,0))+INDEX(N50:R50,0,MATCH("x",N51:R51,0))+INDEX(N56:R56,0,MATCH("x",N57:R57,0)))/4</f>
        <v>3.25</v>
      </c>
      <c r="N99" s="23">
        <v>0.4</v>
      </c>
      <c r="S99" s="38">
        <f>(INDEX(N62:R62,0,MATCH("x",N63:R63,0))+INDEX(N69:R69,0,MATCH("x",N70:R70,0)))/2</f>
        <v>3</v>
      </c>
      <c r="T99" s="23">
        <v>0.3</v>
      </c>
      <c r="X99" s="38">
        <f>(INDEX(INDEX(N75:R75,0,MATCH("x",N76:R76,0))+N81:R81,0,MATCH("x",N82:R82,0))+INDEX(N87:R87,0,MATCH("x",N88:R88,0))+INDEX(N93:R93,0,MATCH("x",N94:R94,0)))/4</f>
        <v>3</v>
      </c>
      <c r="Y99" s="23">
        <v>0.3</v>
      </c>
      <c r="AA99" s="18"/>
      <c r="AB99" s="18"/>
      <c r="AC99" s="243">
        <f>(M99*N99)+(S99*T99)+(X99*Y99)</f>
        <v>3.1</v>
      </c>
      <c r="AD99" s="244"/>
      <c r="AF99" s="222" t="s">
        <v>57</v>
      </c>
      <c r="AG99" s="222"/>
      <c r="AH99" s="222"/>
      <c r="AI99" s="222"/>
      <c r="AJ99" s="222"/>
      <c r="AK99" s="222"/>
      <c r="AL99" s="222"/>
    </row>
    <row r="100" spans="1:38" ht="14.25" customHeight="1">
      <c r="B100" s="245" t="s">
        <v>47</v>
      </c>
      <c r="C100" s="245"/>
      <c r="D100" s="245"/>
      <c r="E100" s="245"/>
      <c r="F100" s="245"/>
      <c r="G100" s="245"/>
      <c r="H100" s="245"/>
      <c r="I100" s="245"/>
      <c r="J100" s="245"/>
      <c r="K100" s="245"/>
      <c r="L100" s="245"/>
      <c r="M100" s="245"/>
      <c r="N100" s="245"/>
      <c r="O100" s="245"/>
      <c r="P100" s="245"/>
      <c r="Q100" s="245"/>
      <c r="R100" s="245"/>
      <c r="S100" s="245"/>
      <c r="T100" s="245"/>
      <c r="U100" s="245"/>
      <c r="V100" s="245"/>
      <c r="W100" s="245"/>
      <c r="X100" s="245"/>
      <c r="Y100" s="245"/>
      <c r="Z100" s="245"/>
      <c r="AA100" s="245"/>
      <c r="AB100" s="245"/>
      <c r="AC100" s="178">
        <f>(AC98+AC99)/2</f>
        <v>2.6500000000000004</v>
      </c>
      <c r="AD100" s="179"/>
      <c r="AF100" s="222" t="s">
        <v>58</v>
      </c>
      <c r="AG100" s="222"/>
      <c r="AH100" s="222"/>
      <c r="AI100" s="222"/>
      <c r="AJ100" s="222"/>
      <c r="AK100" s="222"/>
      <c r="AL100" s="222"/>
    </row>
    <row r="101" spans="1:38" ht="15" thickBot="1">
      <c r="A101" s="220" t="s">
        <v>195</v>
      </c>
      <c r="B101" s="220"/>
      <c r="C101" s="220"/>
      <c r="D101" s="220"/>
      <c r="E101" s="220"/>
      <c r="F101" s="220"/>
      <c r="G101" s="220"/>
      <c r="H101" s="220"/>
      <c r="I101" s="220"/>
      <c r="J101" s="220"/>
      <c r="K101" s="220"/>
      <c r="L101" s="220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20"/>
      <c r="X101" s="220"/>
      <c r="Y101" s="220"/>
      <c r="Z101" s="220"/>
      <c r="AA101" s="20"/>
      <c r="AB101" s="20"/>
      <c r="AC101" s="20"/>
      <c r="AD101" s="20"/>
      <c r="AF101" s="222" t="s">
        <v>59</v>
      </c>
      <c r="AG101" s="222"/>
      <c r="AH101" s="222"/>
      <c r="AI101" s="222"/>
      <c r="AJ101" s="222"/>
      <c r="AK101" s="222"/>
      <c r="AL101" s="222"/>
    </row>
    <row r="102" spans="1:38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8" ht="18">
      <c r="A103" s="34" t="s">
        <v>80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8" ht="9" customHeight="1">
      <c r="A104" s="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8">
      <c r="A105" s="209" t="s">
        <v>81</v>
      </c>
      <c r="B105" s="210"/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210"/>
      <c r="N105" s="210"/>
      <c r="O105" s="210"/>
      <c r="P105" s="210"/>
      <c r="Q105" s="210"/>
      <c r="R105" s="210"/>
      <c r="S105" s="210"/>
      <c r="T105" s="210"/>
      <c r="U105" s="210"/>
      <c r="V105" s="210"/>
      <c r="W105" s="210"/>
      <c r="X105" s="210"/>
      <c r="Y105" s="210"/>
      <c r="Z105" s="210"/>
      <c r="AA105" s="210"/>
      <c r="AB105" s="210"/>
      <c r="AC105" s="210"/>
      <c r="AD105" s="210"/>
      <c r="AE105" s="210"/>
      <c r="AF105" s="210"/>
      <c r="AG105" s="210"/>
      <c r="AH105" s="210"/>
      <c r="AI105" s="210"/>
      <c r="AJ105" s="210"/>
      <c r="AK105" s="211"/>
    </row>
    <row r="106" spans="1:38">
      <c r="A106" s="231"/>
      <c r="B106" s="232"/>
      <c r="C106" s="232"/>
      <c r="D106" s="232"/>
      <c r="E106" s="232"/>
      <c r="F106" s="232"/>
      <c r="G106" s="232"/>
      <c r="H106" s="232"/>
      <c r="I106" s="232"/>
      <c r="J106" s="232"/>
      <c r="K106" s="232"/>
      <c r="L106" s="232"/>
      <c r="M106" s="232"/>
      <c r="N106" s="232"/>
      <c r="O106" s="232"/>
      <c r="P106" s="232"/>
      <c r="Q106" s="232"/>
      <c r="R106" s="232"/>
      <c r="S106" s="232"/>
      <c r="T106" s="232"/>
      <c r="U106" s="232"/>
      <c r="V106" s="232"/>
      <c r="W106" s="232"/>
      <c r="X106" s="232"/>
      <c r="Y106" s="232"/>
      <c r="Z106" s="232"/>
      <c r="AA106" s="232"/>
      <c r="AB106" s="232"/>
      <c r="AC106" s="232"/>
      <c r="AD106" s="232"/>
      <c r="AE106" s="232"/>
      <c r="AF106" s="232"/>
      <c r="AG106" s="232"/>
      <c r="AH106" s="232"/>
      <c r="AI106" s="232"/>
      <c r="AJ106" s="232"/>
      <c r="AK106" s="233"/>
    </row>
    <row r="107" spans="1:38">
      <c r="A107" s="204"/>
      <c r="B107" s="194"/>
      <c r="C107" s="194"/>
      <c r="D107" s="194"/>
      <c r="E107" s="194"/>
      <c r="F107" s="194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/>
      <c r="Q107" s="194"/>
      <c r="R107" s="194"/>
      <c r="S107" s="194"/>
      <c r="T107" s="194"/>
      <c r="U107" s="194"/>
      <c r="V107" s="194"/>
      <c r="W107" s="194"/>
      <c r="X107" s="194"/>
      <c r="Y107" s="194"/>
      <c r="Z107" s="194"/>
      <c r="AA107" s="194"/>
      <c r="AB107" s="194"/>
      <c r="AC107" s="194"/>
      <c r="AD107" s="194"/>
      <c r="AE107" s="194"/>
      <c r="AF107" s="194"/>
      <c r="AG107" s="194"/>
      <c r="AH107" s="194"/>
      <c r="AI107" s="194"/>
      <c r="AJ107" s="194"/>
      <c r="AK107" s="205"/>
    </row>
    <row r="108" spans="1:38">
      <c r="A108" s="204"/>
      <c r="B108" s="194"/>
      <c r="C108" s="194"/>
      <c r="D108" s="194"/>
      <c r="E108" s="194"/>
      <c r="F108" s="194"/>
      <c r="G108" s="194"/>
      <c r="H108" s="194"/>
      <c r="I108" s="194"/>
      <c r="J108" s="194"/>
      <c r="K108" s="194"/>
      <c r="L108" s="194"/>
      <c r="M108" s="194"/>
      <c r="N108" s="194"/>
      <c r="O108" s="194"/>
      <c r="P108" s="194"/>
      <c r="Q108" s="194"/>
      <c r="R108" s="194"/>
      <c r="S108" s="194"/>
      <c r="T108" s="194"/>
      <c r="U108" s="194"/>
      <c r="V108" s="194"/>
      <c r="W108" s="194"/>
      <c r="X108" s="194"/>
      <c r="Y108" s="194"/>
      <c r="Z108" s="194"/>
      <c r="AA108" s="194"/>
      <c r="AB108" s="194"/>
      <c r="AC108" s="194"/>
      <c r="AD108" s="194"/>
      <c r="AE108" s="194"/>
      <c r="AF108" s="194"/>
      <c r="AG108" s="194"/>
      <c r="AH108" s="194"/>
      <c r="AI108" s="194"/>
      <c r="AJ108" s="194"/>
      <c r="AK108" s="205"/>
    </row>
    <row r="109" spans="1:38">
      <c r="A109" s="208"/>
      <c r="B109" s="206"/>
      <c r="C109" s="206"/>
      <c r="D109" s="206"/>
      <c r="E109" s="206"/>
      <c r="F109" s="206"/>
      <c r="G109" s="206"/>
      <c r="H109" s="206"/>
      <c r="I109" s="206"/>
      <c r="J109" s="206"/>
      <c r="K109" s="206"/>
      <c r="L109" s="206"/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7"/>
    </row>
    <row r="111" spans="1:38">
      <c r="A111" s="209" t="s">
        <v>82</v>
      </c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210"/>
      <c r="AB111" s="210"/>
      <c r="AC111" s="210"/>
      <c r="AD111" s="210"/>
      <c r="AE111" s="210"/>
      <c r="AF111" s="210"/>
      <c r="AG111" s="210"/>
      <c r="AH111" s="210"/>
      <c r="AI111" s="210"/>
      <c r="AJ111" s="210"/>
      <c r="AK111" s="211"/>
    </row>
    <row r="112" spans="1:38">
      <c r="A112" s="231"/>
      <c r="B112" s="232"/>
      <c r="C112" s="232"/>
      <c r="D112" s="232"/>
      <c r="E112" s="232"/>
      <c r="F112" s="232"/>
      <c r="G112" s="232"/>
      <c r="H112" s="232"/>
      <c r="I112" s="232"/>
      <c r="J112" s="232"/>
      <c r="K112" s="232"/>
      <c r="L112" s="232"/>
      <c r="M112" s="232"/>
      <c r="N112" s="232"/>
      <c r="O112" s="232"/>
      <c r="P112" s="232"/>
      <c r="Q112" s="232"/>
      <c r="R112" s="232"/>
      <c r="S112" s="232"/>
      <c r="T112" s="232"/>
      <c r="U112" s="232"/>
      <c r="V112" s="232"/>
      <c r="W112" s="232"/>
      <c r="X112" s="232"/>
      <c r="Y112" s="232"/>
      <c r="Z112" s="232"/>
      <c r="AA112" s="232"/>
      <c r="AB112" s="232"/>
      <c r="AC112" s="232"/>
      <c r="AD112" s="232"/>
      <c r="AE112" s="232"/>
      <c r="AF112" s="232"/>
      <c r="AG112" s="232"/>
      <c r="AH112" s="232"/>
      <c r="AI112" s="232"/>
      <c r="AJ112" s="232"/>
      <c r="AK112" s="233"/>
    </row>
    <row r="113" spans="1:37">
      <c r="A113" s="204"/>
      <c r="B113" s="194"/>
      <c r="C113" s="194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194"/>
      <c r="AE113" s="194"/>
      <c r="AF113" s="194"/>
      <c r="AG113" s="194"/>
      <c r="AH113" s="194"/>
      <c r="AI113" s="194"/>
      <c r="AJ113" s="194"/>
      <c r="AK113" s="205"/>
    </row>
    <row r="114" spans="1:37">
      <c r="A114" s="204"/>
      <c r="B114" s="194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4"/>
      <c r="AD114" s="194"/>
      <c r="AE114" s="194"/>
      <c r="AF114" s="194"/>
      <c r="AG114" s="194"/>
      <c r="AH114" s="194"/>
      <c r="AI114" s="194"/>
      <c r="AJ114" s="194"/>
      <c r="AK114" s="205"/>
    </row>
    <row r="115" spans="1:37">
      <c r="A115" s="208"/>
      <c r="B115" s="206"/>
      <c r="C115" s="206"/>
      <c r="D115" s="206"/>
      <c r="E115" s="206"/>
      <c r="F115" s="206"/>
      <c r="G115" s="206"/>
      <c r="H115" s="206"/>
      <c r="I115" s="206"/>
      <c r="J115" s="206"/>
      <c r="K115" s="206"/>
      <c r="L115" s="206"/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7"/>
    </row>
    <row r="117" spans="1:37">
      <c r="A117" s="209" t="s">
        <v>83</v>
      </c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210"/>
      <c r="N117" s="210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210"/>
      <c r="AA117" s="210"/>
      <c r="AB117" s="210"/>
      <c r="AC117" s="210"/>
      <c r="AD117" s="210"/>
      <c r="AE117" s="210"/>
      <c r="AF117" s="210"/>
      <c r="AG117" s="210"/>
      <c r="AH117" s="210"/>
      <c r="AI117" s="210"/>
      <c r="AJ117" s="210"/>
      <c r="AK117" s="211"/>
    </row>
    <row r="118" spans="1:37">
      <c r="A118" s="231"/>
      <c r="B118" s="232"/>
      <c r="C118" s="232"/>
      <c r="D118" s="232"/>
      <c r="E118" s="232"/>
      <c r="F118" s="232"/>
      <c r="G118" s="232"/>
      <c r="H118" s="232"/>
      <c r="I118" s="232"/>
      <c r="J118" s="232"/>
      <c r="K118" s="232"/>
      <c r="L118" s="232"/>
      <c r="M118" s="232"/>
      <c r="N118" s="232"/>
      <c r="O118" s="232"/>
      <c r="P118" s="232"/>
      <c r="Q118" s="232"/>
      <c r="R118" s="232"/>
      <c r="S118" s="232"/>
      <c r="T118" s="232"/>
      <c r="U118" s="232"/>
      <c r="V118" s="232"/>
      <c r="W118" s="232"/>
      <c r="X118" s="232"/>
      <c r="Y118" s="232"/>
      <c r="Z118" s="232"/>
      <c r="AA118" s="232"/>
      <c r="AB118" s="232"/>
      <c r="AC118" s="232"/>
      <c r="AD118" s="232"/>
      <c r="AE118" s="232"/>
      <c r="AF118" s="232"/>
      <c r="AG118" s="232"/>
      <c r="AH118" s="232"/>
      <c r="AI118" s="232"/>
      <c r="AJ118" s="232"/>
      <c r="AK118" s="233"/>
    </row>
    <row r="119" spans="1:37">
      <c r="A119" s="204"/>
      <c r="B119" s="194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4"/>
      <c r="AD119" s="194"/>
      <c r="AE119" s="194"/>
      <c r="AF119" s="194"/>
      <c r="AG119" s="194"/>
      <c r="AH119" s="194"/>
      <c r="AI119" s="194"/>
      <c r="AJ119" s="194"/>
      <c r="AK119" s="205"/>
    </row>
    <row r="120" spans="1:37">
      <c r="A120" s="204"/>
      <c r="B120" s="194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4"/>
      <c r="AD120" s="194"/>
      <c r="AE120" s="194"/>
      <c r="AF120" s="194"/>
      <c r="AG120" s="194"/>
      <c r="AH120" s="194"/>
      <c r="AI120" s="194"/>
      <c r="AJ120" s="194"/>
      <c r="AK120" s="205"/>
    </row>
    <row r="121" spans="1:37">
      <c r="A121" s="208"/>
      <c r="B121" s="206"/>
      <c r="C121" s="206"/>
      <c r="D121" s="206"/>
      <c r="E121" s="206"/>
      <c r="F121" s="206"/>
      <c r="G121" s="206"/>
      <c r="H121" s="206"/>
      <c r="I121" s="206"/>
      <c r="J121" s="206"/>
      <c r="K121" s="206"/>
      <c r="L121" s="206"/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7"/>
    </row>
  </sheetData>
  <mergeCells count="201">
    <mergeCell ref="A105:AK105"/>
    <mergeCell ref="A106:AK109"/>
    <mergeCell ref="A111:AK111"/>
    <mergeCell ref="A112:AK115"/>
    <mergeCell ref="A117:AK117"/>
    <mergeCell ref="A118:AK121"/>
    <mergeCell ref="A91:K91"/>
    <mergeCell ref="L91:U91"/>
    <mergeCell ref="V91:AD91"/>
    <mergeCell ref="AE91:AK91"/>
    <mergeCell ref="A92:K95"/>
    <mergeCell ref="L92:U92"/>
    <mergeCell ref="V92:AD95"/>
    <mergeCell ref="AE92:AK95"/>
    <mergeCell ref="L93:M94"/>
    <mergeCell ref="S93:U95"/>
    <mergeCell ref="L95:R95"/>
    <mergeCell ref="AF98:AL98"/>
    <mergeCell ref="AF99:AL99"/>
    <mergeCell ref="AF100:AL100"/>
    <mergeCell ref="AF101:AL101"/>
    <mergeCell ref="B99:H99"/>
    <mergeCell ref="AC99:AD99"/>
    <mergeCell ref="B100:AB100"/>
    <mergeCell ref="H7:J7"/>
    <mergeCell ref="V7:X7"/>
    <mergeCell ref="B8:L8"/>
    <mergeCell ref="M8:U8"/>
    <mergeCell ref="V8:AD8"/>
    <mergeCell ref="B9:L9"/>
    <mergeCell ref="M9:U9"/>
    <mergeCell ref="V9:AD9"/>
    <mergeCell ref="F2:AK2"/>
    <mergeCell ref="K6:S6"/>
    <mergeCell ref="AA6:AI6"/>
    <mergeCell ref="B12:L12"/>
    <mergeCell ref="M12:U12"/>
    <mergeCell ref="V12:AD12"/>
    <mergeCell ref="B13:L13"/>
    <mergeCell ref="M13:U13"/>
    <mergeCell ref="V13:AD13"/>
    <mergeCell ref="B10:L10"/>
    <mergeCell ref="M10:U10"/>
    <mergeCell ref="V10:AD10"/>
    <mergeCell ref="B11:L11"/>
    <mergeCell ref="M11:U11"/>
    <mergeCell ref="V11:AD11"/>
    <mergeCell ref="A15:AD15"/>
    <mergeCell ref="A16:I16"/>
    <mergeCell ref="J16:K16"/>
    <mergeCell ref="L16:U16"/>
    <mergeCell ref="V16:AD16"/>
    <mergeCell ref="J17:K20"/>
    <mergeCell ref="AE16:AK16"/>
    <mergeCell ref="A101:Z101"/>
    <mergeCell ref="AF8:AK8"/>
    <mergeCell ref="AF9:AK9"/>
    <mergeCell ref="AF10:AK10"/>
    <mergeCell ref="AF11:AK11"/>
    <mergeCell ref="AF12:AK12"/>
    <mergeCell ref="AF13:AK13"/>
    <mergeCell ref="A17:I20"/>
    <mergeCell ref="AC98:AD98"/>
    <mergeCell ref="B98:H98"/>
    <mergeCell ref="A73:K73"/>
    <mergeCell ref="L73:U73"/>
    <mergeCell ref="V73:AD73"/>
    <mergeCell ref="L49:U49"/>
    <mergeCell ref="A60:K60"/>
    <mergeCell ref="L60:U60"/>
    <mergeCell ref="V60:AD60"/>
    <mergeCell ref="L52:R52"/>
    <mergeCell ref="L54:U54"/>
    <mergeCell ref="V54:AD54"/>
    <mergeCell ref="A67:K67"/>
    <mergeCell ref="L67:U67"/>
    <mergeCell ref="L36:U36"/>
    <mergeCell ref="AE17:AK20"/>
    <mergeCell ref="AE22:AK22"/>
    <mergeCell ref="A23:I26"/>
    <mergeCell ref="J23:K26"/>
    <mergeCell ref="V23:AD26"/>
    <mergeCell ref="AE23:AK26"/>
    <mergeCell ref="L24:M25"/>
    <mergeCell ref="S24:U26"/>
    <mergeCell ref="L26:R26"/>
    <mergeCell ref="L20:R20"/>
    <mergeCell ref="S18:U20"/>
    <mergeCell ref="L18:M19"/>
    <mergeCell ref="L17:U17"/>
    <mergeCell ref="V17:AD20"/>
    <mergeCell ref="A22:I22"/>
    <mergeCell ref="J22:K22"/>
    <mergeCell ref="L22:U22"/>
    <mergeCell ref="V22:AD22"/>
    <mergeCell ref="L23:U23"/>
    <mergeCell ref="AE36:AK36"/>
    <mergeCell ref="L37:U37"/>
    <mergeCell ref="V37:AD40"/>
    <mergeCell ref="AE37:AK40"/>
    <mergeCell ref="L38:M39"/>
    <mergeCell ref="S38:U40"/>
    <mergeCell ref="L40:R40"/>
    <mergeCell ref="A36:K36"/>
    <mergeCell ref="AE28:AK28"/>
    <mergeCell ref="A29:I32"/>
    <mergeCell ref="J29:K32"/>
    <mergeCell ref="L29:U29"/>
    <mergeCell ref="V29:AD32"/>
    <mergeCell ref="AE29:AK32"/>
    <mergeCell ref="L30:M31"/>
    <mergeCell ref="S30:U32"/>
    <mergeCell ref="L32:R32"/>
    <mergeCell ref="V36:AD36"/>
    <mergeCell ref="A28:I28"/>
    <mergeCell ref="J28:K28"/>
    <mergeCell ref="L28:U28"/>
    <mergeCell ref="V28:AD28"/>
    <mergeCell ref="A37:K40"/>
    <mergeCell ref="A54:K54"/>
    <mergeCell ref="AE54:AK54"/>
    <mergeCell ref="A55:K58"/>
    <mergeCell ref="L55:U55"/>
    <mergeCell ref="V55:AD58"/>
    <mergeCell ref="AE55:AK58"/>
    <mergeCell ref="L56:M57"/>
    <mergeCell ref="S56:U58"/>
    <mergeCell ref="L58:R58"/>
    <mergeCell ref="A42:K42"/>
    <mergeCell ref="L42:U42"/>
    <mergeCell ref="V42:AD42"/>
    <mergeCell ref="AE42:AK42"/>
    <mergeCell ref="A43:K46"/>
    <mergeCell ref="L43:U43"/>
    <mergeCell ref="V43:AD46"/>
    <mergeCell ref="AE43:AK46"/>
    <mergeCell ref="L44:M45"/>
    <mergeCell ref="S44:U46"/>
    <mergeCell ref="L46:R46"/>
    <mergeCell ref="AE60:AK60"/>
    <mergeCell ref="A61:K64"/>
    <mergeCell ref="L61:U61"/>
    <mergeCell ref="V61:AD64"/>
    <mergeCell ref="AE61:AK64"/>
    <mergeCell ref="L62:M63"/>
    <mergeCell ref="A79:K79"/>
    <mergeCell ref="L79:U79"/>
    <mergeCell ref="V79:AD79"/>
    <mergeCell ref="AE79:AK79"/>
    <mergeCell ref="S62:U64"/>
    <mergeCell ref="L64:R64"/>
    <mergeCell ref="AE73:AK73"/>
    <mergeCell ref="A74:K77"/>
    <mergeCell ref="L74:U74"/>
    <mergeCell ref="V74:AD77"/>
    <mergeCell ref="AE74:AK77"/>
    <mergeCell ref="L75:M76"/>
    <mergeCell ref="S75:U77"/>
    <mergeCell ref="L77:R77"/>
    <mergeCell ref="A86:K89"/>
    <mergeCell ref="L86:U86"/>
    <mergeCell ref="V86:AD89"/>
    <mergeCell ref="AE86:AK89"/>
    <mergeCell ref="L87:M88"/>
    <mergeCell ref="S87:U89"/>
    <mergeCell ref="L89:R89"/>
    <mergeCell ref="S81:U83"/>
    <mergeCell ref="L83:R83"/>
    <mergeCell ref="A85:K85"/>
    <mergeCell ref="L85:U85"/>
    <mergeCell ref="V85:AD85"/>
    <mergeCell ref="AE85:AK85"/>
    <mergeCell ref="A80:K83"/>
    <mergeCell ref="L80:U80"/>
    <mergeCell ref="V80:AD83"/>
    <mergeCell ref="AE80:AK83"/>
    <mergeCell ref="L81:M82"/>
    <mergeCell ref="AC100:AD100"/>
    <mergeCell ref="K4:S4"/>
    <mergeCell ref="K5:S5"/>
    <mergeCell ref="AA4:AI4"/>
    <mergeCell ref="AA5:AI5"/>
    <mergeCell ref="V67:AD67"/>
    <mergeCell ref="AE67:AK67"/>
    <mergeCell ref="A68:K71"/>
    <mergeCell ref="L68:U68"/>
    <mergeCell ref="V68:AD71"/>
    <mergeCell ref="AE68:AK71"/>
    <mergeCell ref="L69:M70"/>
    <mergeCell ref="S69:U71"/>
    <mergeCell ref="L71:R71"/>
    <mergeCell ref="A48:K48"/>
    <mergeCell ref="L48:U48"/>
    <mergeCell ref="V48:AD48"/>
    <mergeCell ref="AE48:AK48"/>
    <mergeCell ref="A49:K52"/>
    <mergeCell ref="AF97:AL97"/>
    <mergeCell ref="V49:AD52"/>
    <mergeCell ref="AE49:AK52"/>
    <mergeCell ref="L50:M51"/>
    <mergeCell ref="S50:U52"/>
  </mergeCells>
  <phoneticPr fontId="16"/>
  <dataValidations disablePrompts="1" count="2">
    <dataValidation type="list" allowBlank="1" showInputMessage="1" showErrorMessage="1" sqref="SM6:SP6 ACI6:ACL6 AME6:AMH6 AWA6:AWD6 BFW6:BFZ6 BPS6:BPV6 BZO6:BZR6 CJK6:CJN6 CTG6:CTJ6 DDC6:DDF6 DMY6:DNB6 DWU6:DWX6 EGQ6:EGT6 EQM6:EQP6 FAI6:FAL6 FKE6:FKH6 FUA6:FUD6 GDW6:GDZ6 GNS6:GNV6 GXO6:GXR6 HHK6:HHN6 HRG6:HRJ6 IBC6:IBF6 IKY6:ILB6 IUU6:IUX6 JEQ6:JET6 JOM6:JOP6 JYI6:JYL6 KIE6:KIH6 KSA6:KSD6 LBW6:LBZ6 LLS6:LLV6 LVO6:LVR6 MFK6:MFN6 MPG6:MPJ6 MZC6:MZF6 NIY6:NJB6 NSU6:NSX6 OCQ6:OCT6 OMM6:OMP6 OWI6:OWL6 PGE6:PGH6 PQA6:PQD6 PZW6:PZZ6 QJS6:QJV6 QTO6:QTR6 RDK6:RDN6 RNG6:RNJ6 RXC6:RXF6 SGY6:SHB6 SQU6:SQX6 TAQ6:TAT6 TKM6:TKP6 TUI6:TUL6 UEE6:UEH6 UOA6:UOD6 UXW6:UXZ6 VHS6:VHV6 VRO6:VRR6 WBK6:WBN6 WLG6:WLJ6 WVC6:WVF6 IQ6:IT6">
      <formula1>Competence</formula1>
    </dataValidation>
    <dataValidation type="list" allowBlank="1" showInputMessage="1" showErrorMessage="1" sqref="IQ5:IT5 SM5:SP5 ACI5:ACL5 AME5:AMH5 AWA5:AWD5 BFW5:BFZ5 BPS5:BPV5 BZO5:BZR5 CJK5:CJN5 CTG5:CTJ5 DDC5:DDF5 DMY5:DNB5 DWU5:DWX5 EGQ5:EGT5 EQM5:EQP5 FAI5:FAL5 FKE5:FKH5 FUA5:FUD5 GDW5:GDZ5 GNS5:GNV5 GXO5:GXR5 HHK5:HHN5 HRG5:HRJ5 IBC5:IBF5 IKY5:ILB5 IUU5:IUX5 JEQ5:JET5 JOM5:JOP5 JYI5:JYL5 KIE5:KIH5 KSA5:KSD5 LBW5:LBZ5 LLS5:LLV5 LVO5:LVR5 MFK5:MFN5 MPG5:MPJ5 MZC5:MZF5 NIY5:NJB5 NSU5:NSX5 OCQ5:OCT5 OMM5:OMP5 OWI5:OWL5 PGE5:PGH5 PQA5:PQD5 PZW5:PZZ5 QJS5:QJV5 QTO5:QTR5 RDK5:RDN5 RNG5:RNJ5 RXC5:RXF5 SGY5:SHB5 SQU5:SQX5 TAQ5:TAT5 TKM5:TKP5 TUI5:TUL5 UEE5:UEH5 UOA5:UOD5 UXW5:UXZ5 VHS5:VHV5 VRO5:VRR5 WBK5:WBN5 WLG5:WLJ5 WVC5:WVF5">
      <formula1>OFFSET(INDIRECT(SUBSTITUTE($K6," ","")),0,0,COUNTA(INDIRECT(SUBSTITUTE($K6," ","")&amp;"Col")),1)</formula1>
    </dataValidation>
  </dataValidations>
  <pageMargins left="0.7" right="0.7" top="0.75" bottom="0.75" header="0.3" footer="0.3"/>
  <pageSetup paperSize="9" scale="96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6"/>
  <sheetViews>
    <sheetView workbookViewId="0">
      <selection activeCell="A18" sqref="A18"/>
    </sheetView>
  </sheetViews>
  <sheetFormatPr defaultColWidth="8.85546875" defaultRowHeight="15"/>
  <cols>
    <col min="1" max="1" width="76.140625" bestFit="1" customWidth="1"/>
    <col min="2" max="3" width="53.85546875" customWidth="1"/>
  </cols>
  <sheetData>
    <row r="1" spans="1:3" ht="18">
      <c r="A1" s="9" t="s">
        <v>49</v>
      </c>
      <c r="B1" s="3"/>
      <c r="C1" s="3"/>
    </row>
    <row r="2" spans="1:3">
      <c r="A2" s="27" t="s">
        <v>6</v>
      </c>
      <c r="B2" s="29" t="s">
        <v>7</v>
      </c>
      <c r="C2" s="29" t="s">
        <v>8</v>
      </c>
    </row>
    <row r="3" spans="1:3" ht="38.25">
      <c r="A3" s="2" t="s">
        <v>9</v>
      </c>
      <c r="B3" s="30"/>
      <c r="C3" s="30"/>
    </row>
    <row r="4" spans="1:3">
      <c r="A4" s="3"/>
      <c r="B4" s="3"/>
      <c r="C4" s="3"/>
    </row>
    <row r="5" spans="1:3">
      <c r="A5" s="27" t="s">
        <v>10</v>
      </c>
      <c r="B5" s="29" t="s">
        <v>7</v>
      </c>
      <c r="C5" s="29" t="s">
        <v>8</v>
      </c>
    </row>
    <row r="6" spans="1:3" ht="38.25">
      <c r="A6" s="2" t="s">
        <v>11</v>
      </c>
      <c r="B6" s="31"/>
      <c r="C6" s="30"/>
    </row>
    <row r="7" spans="1:3">
      <c r="A7" s="10"/>
      <c r="B7" s="11"/>
      <c r="C7" s="11"/>
    </row>
    <row r="8" spans="1:3">
      <c r="A8" s="27" t="s">
        <v>65</v>
      </c>
      <c r="B8" s="29" t="s">
        <v>63</v>
      </c>
      <c r="C8" s="29" t="s">
        <v>64</v>
      </c>
    </row>
    <row r="9" spans="1:3" ht="25.5">
      <c r="A9" s="2" t="s">
        <v>66</v>
      </c>
      <c r="B9" s="2"/>
      <c r="C9" s="36"/>
    </row>
    <row r="10" spans="1:3">
      <c r="A10" s="3"/>
      <c r="B10" s="3"/>
      <c r="C10" s="3"/>
    </row>
    <row r="11" spans="1:3">
      <c r="A11" s="248" t="s">
        <v>67</v>
      </c>
      <c r="B11" s="249"/>
      <c r="C11" s="249"/>
    </row>
    <row r="12" spans="1:3" ht="25.5">
      <c r="A12" s="32" t="s">
        <v>68</v>
      </c>
      <c r="B12" s="246"/>
      <c r="C12" s="247"/>
    </row>
    <row r="14" spans="1:3">
      <c r="A14" s="27" t="s">
        <v>62</v>
      </c>
      <c r="B14" s="28" t="s">
        <v>70</v>
      </c>
      <c r="C14" s="28" t="s">
        <v>71</v>
      </c>
    </row>
    <row r="15" spans="1:3">
      <c r="A15" s="250" t="s">
        <v>69</v>
      </c>
      <c r="B15" s="2"/>
      <c r="C15" s="33"/>
    </row>
    <row r="16" spans="1:3">
      <c r="A16" s="250"/>
      <c r="B16" s="2"/>
      <c r="C16" s="37"/>
    </row>
  </sheetData>
  <mergeCells count="3">
    <mergeCell ref="B12:C12"/>
    <mergeCell ref="A11:C11"/>
    <mergeCell ref="A15:A16"/>
  </mergeCells>
  <phoneticPr fontId="16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2018_Performance</vt:lpstr>
      <vt:lpstr>PerformamceReview</vt:lpstr>
      <vt:lpstr>CareerDevelopment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2018-07-23T13:43:53Z</dcterms:modified>
</cp:coreProperties>
</file>