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g\libs\matlab\cordic\"/>
    </mc:Choice>
  </mc:AlternateContent>
  <xr:revisionPtr revIDLastSave="0" documentId="13_ncr:1_{EFCD69A8-7C35-4B6F-84FA-B6E0CBC7AB5B}" xr6:coauthVersionLast="47" xr6:coauthVersionMax="47" xr10:uidLastSave="{00000000-0000-0000-0000-000000000000}"/>
  <bookViews>
    <workbookView xWindow="0" yWindow="0" windowWidth="25800" windowHeight="21150" xr2:uid="{CF59EE8B-2551-42C3-957C-4A7EC60E09C0}"/>
  </bookViews>
  <sheets>
    <sheet name="floating" sheetId="1" r:id="rId1"/>
    <sheet name="fix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M5" i="3" s="1"/>
  <c r="E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6" i="3"/>
  <c r="D5" i="3"/>
  <c r="J5" i="3"/>
  <c r="I6" i="3"/>
  <c r="E6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G5" i="1"/>
  <c r="K5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5" i="1"/>
  <c r="E5" i="1" s="1"/>
  <c r="I7" i="3" l="1"/>
  <c r="F5" i="3"/>
  <c r="L5" i="3"/>
  <c r="L5" i="1"/>
  <c r="F5" i="1"/>
  <c r="G6" i="1" s="1"/>
  <c r="I8" i="3" l="1"/>
  <c r="E7" i="3"/>
  <c r="K6" i="3"/>
  <c r="J6" i="3"/>
  <c r="G6" i="3"/>
  <c r="F6" i="1"/>
  <c r="G7" i="1" s="1"/>
  <c r="J6" i="1"/>
  <c r="I6" i="1"/>
  <c r="I9" i="3" l="1"/>
  <c r="E8" i="3"/>
  <c r="F6" i="3"/>
  <c r="J7" i="3" s="1"/>
  <c r="I7" i="1"/>
  <c r="J7" i="1"/>
  <c r="F7" i="1"/>
  <c r="I10" i="3" l="1"/>
  <c r="E9" i="3"/>
  <c r="K7" i="3"/>
  <c r="G7" i="3"/>
  <c r="I8" i="1"/>
  <c r="G8" i="1"/>
  <c r="F8" i="1" s="1"/>
  <c r="J8" i="1"/>
  <c r="I11" i="3" l="1"/>
  <c r="E10" i="3"/>
  <c r="F7" i="3"/>
  <c r="J8" i="3" s="1"/>
  <c r="I9" i="1"/>
  <c r="G9" i="1"/>
  <c r="J9" i="1"/>
  <c r="I12" i="3" l="1"/>
  <c r="E11" i="3"/>
  <c r="K8" i="3"/>
  <c r="G8" i="3"/>
  <c r="F9" i="1"/>
  <c r="G10" i="1" s="1"/>
  <c r="J10" i="1" l="1"/>
  <c r="I13" i="3"/>
  <c r="E12" i="3"/>
  <c r="F8" i="3"/>
  <c r="J9" i="3" s="1"/>
  <c r="I10" i="1"/>
  <c r="F10" i="1"/>
  <c r="G11" i="1" s="1"/>
  <c r="I11" i="1" l="1"/>
  <c r="J11" i="1"/>
  <c r="I14" i="3"/>
  <c r="E13" i="3"/>
  <c r="K9" i="3"/>
  <c r="G9" i="3"/>
  <c r="F9" i="3" s="1"/>
  <c r="J10" i="3" s="1"/>
  <c r="F11" i="1"/>
  <c r="G12" i="1" s="1"/>
  <c r="I15" i="3" l="1"/>
  <c r="E14" i="3"/>
  <c r="K10" i="3"/>
  <c r="G10" i="3"/>
  <c r="J12" i="1"/>
  <c r="I12" i="1"/>
  <c r="F12" i="1"/>
  <c r="I16" i="3" l="1"/>
  <c r="E15" i="3"/>
  <c r="F10" i="3"/>
  <c r="I13" i="1"/>
  <c r="G13" i="1"/>
  <c r="J13" i="1"/>
  <c r="I17" i="3" l="1"/>
  <c r="E16" i="3"/>
  <c r="K11" i="3"/>
  <c r="J11" i="3"/>
  <c r="G11" i="3"/>
  <c r="F13" i="1"/>
  <c r="J14" i="1" s="1"/>
  <c r="I18" i="3" l="1"/>
  <c r="E17" i="3"/>
  <c r="F11" i="3"/>
  <c r="K12" i="3" s="1"/>
  <c r="I14" i="1"/>
  <c r="G14" i="1"/>
  <c r="I19" i="3" l="1"/>
  <c r="E18" i="3"/>
  <c r="J12" i="3"/>
  <c r="G12" i="3"/>
  <c r="F14" i="1"/>
  <c r="J15" i="1" s="1"/>
  <c r="I20" i="3" l="1"/>
  <c r="E19" i="3"/>
  <c r="F12" i="3"/>
  <c r="I15" i="1"/>
  <c r="G15" i="1"/>
  <c r="I21" i="3" l="1"/>
  <c r="E20" i="3"/>
  <c r="J13" i="3"/>
  <c r="K13" i="3"/>
  <c r="G13" i="3"/>
  <c r="F15" i="1"/>
  <c r="J16" i="1" s="1"/>
  <c r="I22" i="3" l="1"/>
  <c r="E21" i="3"/>
  <c r="F13" i="3"/>
  <c r="J14" i="3" s="1"/>
  <c r="I16" i="1"/>
  <c r="G16" i="1"/>
  <c r="I23" i="3" l="1"/>
  <c r="E22" i="3"/>
  <c r="K14" i="3"/>
  <c r="G14" i="3"/>
  <c r="F16" i="1"/>
  <c r="I17" i="1" s="1"/>
  <c r="I24" i="3" l="1"/>
  <c r="E23" i="3"/>
  <c r="F14" i="3"/>
  <c r="G15" i="3" s="1"/>
  <c r="J17" i="1"/>
  <c r="G17" i="1"/>
  <c r="I25" i="3" l="1"/>
  <c r="E24" i="3"/>
  <c r="K15" i="3"/>
  <c r="J15" i="3"/>
  <c r="F15" i="3"/>
  <c r="G16" i="3" s="1"/>
  <c r="F17" i="1"/>
  <c r="I18" i="1" s="1"/>
  <c r="I26" i="3" l="1"/>
  <c r="E25" i="3"/>
  <c r="J16" i="3"/>
  <c r="K16" i="3"/>
  <c r="F16" i="3"/>
  <c r="G17" i="3" s="1"/>
  <c r="J18" i="1"/>
  <c r="G18" i="1"/>
  <c r="I27" i="3" l="1"/>
  <c r="E26" i="3"/>
  <c r="J17" i="3"/>
  <c r="K17" i="3"/>
  <c r="F17" i="3"/>
  <c r="G18" i="3" s="1"/>
  <c r="F18" i="1"/>
  <c r="I19" i="1" s="1"/>
  <c r="I28" i="3" l="1"/>
  <c r="E27" i="3"/>
  <c r="J18" i="3"/>
  <c r="K18" i="3"/>
  <c r="F18" i="3"/>
  <c r="G19" i="3" s="1"/>
  <c r="J19" i="1"/>
  <c r="G19" i="1"/>
  <c r="I29" i="3" l="1"/>
  <c r="E28" i="3"/>
  <c r="J19" i="3"/>
  <c r="K19" i="3"/>
  <c r="F19" i="3"/>
  <c r="G20" i="3" s="1"/>
  <c r="F19" i="1"/>
  <c r="G20" i="1" s="1"/>
  <c r="I30" i="3" l="1"/>
  <c r="E29" i="3"/>
  <c r="J20" i="3"/>
  <c r="K20" i="3"/>
  <c r="F20" i="3"/>
  <c r="G21" i="3" s="1"/>
  <c r="J20" i="1"/>
  <c r="I20" i="1"/>
  <c r="F20" i="1"/>
  <c r="G21" i="1" s="1"/>
  <c r="J21" i="1" l="1"/>
  <c r="I31" i="3"/>
  <c r="E30" i="3"/>
  <c r="J21" i="3"/>
  <c r="K21" i="3"/>
  <c r="F21" i="3"/>
  <c r="G22" i="3" s="1"/>
  <c r="I21" i="1"/>
  <c r="F21" i="1"/>
  <c r="J22" i="1" s="1"/>
  <c r="I32" i="3" l="1"/>
  <c r="E31" i="3"/>
  <c r="J22" i="3"/>
  <c r="K22" i="3"/>
  <c r="F22" i="3"/>
  <c r="G23" i="3" s="1"/>
  <c r="I22" i="1"/>
  <c r="G22" i="1"/>
  <c r="F22" i="1"/>
  <c r="J23" i="1" s="1"/>
  <c r="I33" i="3" l="1"/>
  <c r="E32" i="3"/>
  <c r="J23" i="3"/>
  <c r="K23" i="3"/>
  <c r="F23" i="3"/>
  <c r="G24" i="3" s="1"/>
  <c r="I23" i="1"/>
  <c r="G23" i="1"/>
  <c r="I34" i="3" l="1"/>
  <c r="E33" i="3"/>
  <c r="J24" i="3"/>
  <c r="K24" i="3"/>
  <c r="F24" i="3"/>
  <c r="F23" i="1"/>
  <c r="I24" i="1" s="1"/>
  <c r="I35" i="3" l="1"/>
  <c r="E34" i="3"/>
  <c r="J25" i="3"/>
  <c r="K25" i="3"/>
  <c r="G25" i="3"/>
  <c r="J24" i="1"/>
  <c r="G24" i="1"/>
  <c r="I36" i="3" l="1"/>
  <c r="E36" i="3" s="1"/>
  <c r="E35" i="3"/>
  <c r="F25" i="3"/>
  <c r="J26" i="3" s="1"/>
  <c r="F24" i="1"/>
  <c r="G25" i="1" s="1"/>
  <c r="K26" i="3" l="1"/>
  <c r="G26" i="3"/>
  <c r="I25" i="1"/>
  <c r="J25" i="1"/>
  <c r="F25" i="1"/>
  <c r="G26" i="1" s="1"/>
  <c r="F26" i="3" l="1"/>
  <c r="J27" i="3" s="1"/>
  <c r="I26" i="1"/>
  <c r="J26" i="1"/>
  <c r="F26" i="1"/>
  <c r="G27" i="1" s="1"/>
  <c r="K27" i="3" l="1"/>
  <c r="G27" i="3"/>
  <c r="J27" i="1"/>
  <c r="I27" i="1"/>
  <c r="F27" i="1"/>
  <c r="G28" i="1" s="1"/>
  <c r="F27" i="3" l="1"/>
  <c r="J28" i="3" s="1"/>
  <c r="I28" i="1"/>
  <c r="F28" i="1"/>
  <c r="G29" i="1" s="1"/>
  <c r="J28" i="1"/>
  <c r="K28" i="3" l="1"/>
  <c r="G28" i="3"/>
  <c r="J29" i="1"/>
  <c r="I29" i="1"/>
  <c r="F29" i="1"/>
  <c r="G30" i="1" s="1"/>
  <c r="F28" i="3" l="1"/>
  <c r="I30" i="1"/>
  <c r="F30" i="1"/>
  <c r="G31" i="1" s="1"/>
  <c r="J30" i="1"/>
  <c r="J31" i="1" l="1"/>
  <c r="K29" i="3"/>
  <c r="J29" i="3"/>
  <c r="G29" i="3"/>
  <c r="I31" i="1"/>
  <c r="F31" i="1"/>
  <c r="G32" i="1" s="1"/>
  <c r="F29" i="3" l="1"/>
  <c r="K30" i="3" s="1"/>
  <c r="I32" i="1"/>
  <c r="F32" i="1"/>
  <c r="G33" i="1" s="1"/>
  <c r="J32" i="1"/>
  <c r="J33" i="1" l="1"/>
  <c r="J30" i="3"/>
  <c r="G30" i="3"/>
  <c r="I33" i="1"/>
  <c r="F33" i="1"/>
  <c r="G34" i="1" s="1"/>
  <c r="F30" i="3" l="1"/>
  <c r="I34" i="1"/>
  <c r="F34" i="1"/>
  <c r="G35" i="1" s="1"/>
  <c r="J34" i="1"/>
  <c r="J35" i="1" l="1"/>
  <c r="K31" i="3"/>
  <c r="J31" i="3"/>
  <c r="G31" i="3"/>
  <c r="F31" i="3" s="1"/>
  <c r="G32" i="3" s="1"/>
  <c r="I35" i="1"/>
  <c r="F35" i="1"/>
  <c r="J32" i="3" l="1"/>
  <c r="K32" i="3"/>
  <c r="F32" i="3"/>
  <c r="I36" i="1"/>
  <c r="J36" i="1"/>
  <c r="G36" i="1"/>
  <c r="F36" i="1" s="1"/>
  <c r="J33" i="3" l="1"/>
  <c r="K33" i="3"/>
  <c r="G33" i="3"/>
  <c r="F33" i="3" l="1"/>
  <c r="J34" i="3" s="1"/>
  <c r="K34" i="3" l="1"/>
  <c r="G34" i="3"/>
  <c r="F34" i="3" l="1"/>
  <c r="J35" i="3" s="1"/>
  <c r="K35" i="3" l="1"/>
  <c r="G35" i="3"/>
  <c r="F35" i="3" l="1"/>
  <c r="J36" i="3" s="1"/>
  <c r="K36" i="3" l="1"/>
  <c r="G36" i="3"/>
  <c r="F36" i="3" s="1"/>
</calcChain>
</file>

<file path=xl/sharedStrings.xml><?xml version="1.0" encoding="utf-8"?>
<sst xmlns="http://schemas.openxmlformats.org/spreadsheetml/2006/main" count="25" uniqueCount="15">
  <si>
    <t>x</t>
  </si>
  <si>
    <t>y</t>
  </si>
  <si>
    <t>k</t>
  </si>
  <si>
    <t>m</t>
  </si>
  <si>
    <t>ek</t>
  </si>
  <si>
    <t>sigk</t>
  </si>
  <si>
    <t>zk</t>
  </si>
  <si>
    <t>angle</t>
  </si>
  <si>
    <t>2^-k</t>
  </si>
  <si>
    <t>cos x</t>
  </si>
  <si>
    <t>sin x</t>
  </si>
  <si>
    <t>Non quantified</t>
  </si>
  <si>
    <t>quantiszed</t>
  </si>
  <si>
    <t>quant</t>
  </si>
  <si>
    <t>zk (distance)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</si>
</sst>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4B91-63E9-45F4-BC19-DDAD39B33E9F}">
  <dimension ref="B2:L36"/>
  <sheetViews>
    <sheetView tabSelected="1" workbookViewId="0">
      <selection activeCell="D50" sqref="D50"/>
    </sheetView>
  </sheetViews>
  <sheetFormatPr baseColWidth="10" defaultRowHeight="15" x14ac:dyDescent="0.25"/>
  <sheetData>
    <row r="2" spans="2:12" x14ac:dyDescent="0.25">
      <c r="B2" t="s">
        <v>11</v>
      </c>
    </row>
    <row r="4" spans="2:12" x14ac:dyDescent="0.25">
      <c r="B4" t="s">
        <v>2</v>
      </c>
      <c r="C4" t="s">
        <v>3</v>
      </c>
      <c r="D4" t="s">
        <v>8</v>
      </c>
      <c r="E4" t="s">
        <v>4</v>
      </c>
      <c r="F4" t="s">
        <v>5</v>
      </c>
      <c r="G4" t="s">
        <v>6</v>
      </c>
      <c r="H4" t="s">
        <v>7</v>
      </c>
      <c r="I4" t="s">
        <v>0</v>
      </c>
      <c r="J4" t="s">
        <v>1</v>
      </c>
      <c r="K4" t="s">
        <v>9</v>
      </c>
      <c r="L4" t="s">
        <v>10</v>
      </c>
    </row>
    <row r="5" spans="2:12" x14ac:dyDescent="0.25">
      <c r="B5">
        <v>0</v>
      </c>
      <c r="C5">
        <v>1</v>
      </c>
      <c r="D5">
        <f>POWER(2,-B5)</f>
        <v>1</v>
      </c>
      <c r="E5">
        <f>ATAN(D5)</f>
        <v>0.78539816339744828</v>
      </c>
      <c r="F5">
        <f>SIGN(G5)</f>
        <v>1</v>
      </c>
      <c r="G5" s="2">
        <f>PI()/180*H5</f>
        <v>0.32213596545598466</v>
      </c>
      <c r="H5" s="1">
        <v>18.45703125</v>
      </c>
      <c r="I5">
        <v>0.607252935008881</v>
      </c>
      <c r="J5">
        <v>0</v>
      </c>
      <c r="K5" s="3">
        <f>COS(G5)</f>
        <v>0.94856134991573027</v>
      </c>
      <c r="L5" s="3">
        <f>SIN(G5)</f>
        <v>0.31659337555616585</v>
      </c>
    </row>
    <row r="6" spans="2:12" x14ac:dyDescent="0.25">
      <c r="B6">
        <v>1</v>
      </c>
      <c r="C6">
        <v>1</v>
      </c>
      <c r="D6">
        <f t="shared" ref="D6:D36" si="0">POWER(2,-B6)</f>
        <v>0.5</v>
      </c>
      <c r="E6">
        <f t="shared" ref="E6:E36" si="1">ATAN(D6)</f>
        <v>0.46364760900080609</v>
      </c>
      <c r="F6">
        <f t="shared" ref="F6:F36" si="2">SIGN(G6)</f>
        <v>-1</v>
      </c>
      <c r="G6">
        <f>G5-E5*F5</f>
        <v>-0.46326219794146362</v>
      </c>
      <c r="H6" s="2">
        <f>H5</f>
        <v>18.45703125</v>
      </c>
      <c r="I6">
        <f>I5-C5*F5*J5*D5</f>
        <v>0.607252935008881</v>
      </c>
      <c r="J6">
        <f>J5+F5*I5*D5</f>
        <v>0.607252935008881</v>
      </c>
    </row>
    <row r="7" spans="2:12" x14ac:dyDescent="0.25">
      <c r="B7">
        <v>2</v>
      </c>
      <c r="C7">
        <v>1</v>
      </c>
      <c r="D7">
        <f t="shared" si="0"/>
        <v>0.25</v>
      </c>
      <c r="E7">
        <f t="shared" si="1"/>
        <v>0.24497866312686414</v>
      </c>
      <c r="F7">
        <f t="shared" si="2"/>
        <v>1</v>
      </c>
      <c r="G7">
        <f t="shared" ref="G7:G36" si="3">G6-E6*F6</f>
        <v>3.8541105934247755E-4</v>
      </c>
      <c r="H7" s="2">
        <f t="shared" ref="H7:H36" si="4">H6</f>
        <v>18.45703125</v>
      </c>
      <c r="I7">
        <f t="shared" ref="I7:I36" si="5">I6-C6*F6*J6*D6</f>
        <v>0.91087940251332156</v>
      </c>
      <c r="J7">
        <f t="shared" ref="J7:J36" si="6">J6+F6*I6*D6</f>
        <v>0.3036264675044405</v>
      </c>
    </row>
    <row r="8" spans="2:12" x14ac:dyDescent="0.25">
      <c r="B8">
        <v>3</v>
      </c>
      <c r="C8">
        <v>1</v>
      </c>
      <c r="D8">
        <f t="shared" si="0"/>
        <v>0.125</v>
      </c>
      <c r="E8">
        <f t="shared" si="1"/>
        <v>0.12435499454676144</v>
      </c>
      <c r="F8">
        <f t="shared" si="2"/>
        <v>-1</v>
      </c>
      <c r="G8">
        <f t="shared" si="3"/>
        <v>-0.24459325206752167</v>
      </c>
      <c r="H8" s="2">
        <f t="shared" si="4"/>
        <v>18.45703125</v>
      </c>
      <c r="I8">
        <f t="shared" si="5"/>
        <v>0.83497278563721145</v>
      </c>
      <c r="J8">
        <f t="shared" si="6"/>
        <v>0.53134631813277089</v>
      </c>
    </row>
    <row r="9" spans="2:12" x14ac:dyDescent="0.25">
      <c r="B9">
        <v>4</v>
      </c>
      <c r="C9">
        <v>1</v>
      </c>
      <c r="D9">
        <f t="shared" si="0"/>
        <v>6.25E-2</v>
      </c>
      <c r="E9">
        <f t="shared" si="1"/>
        <v>6.241880999595735E-2</v>
      </c>
      <c r="F9">
        <f t="shared" si="2"/>
        <v>-1</v>
      </c>
      <c r="G9">
        <f t="shared" si="3"/>
        <v>-0.12023825752076023</v>
      </c>
      <c r="H9" s="2">
        <f t="shared" si="4"/>
        <v>18.45703125</v>
      </c>
      <c r="I9">
        <f t="shared" si="5"/>
        <v>0.90139107540380781</v>
      </c>
      <c r="J9">
        <f t="shared" si="6"/>
        <v>0.42697471992811947</v>
      </c>
    </row>
    <row r="10" spans="2:12" x14ac:dyDescent="0.25">
      <c r="B10">
        <v>5</v>
      </c>
      <c r="C10">
        <v>1</v>
      </c>
      <c r="D10">
        <f t="shared" si="0"/>
        <v>3.125E-2</v>
      </c>
      <c r="E10">
        <f t="shared" si="1"/>
        <v>3.1239833430268277E-2</v>
      </c>
      <c r="F10">
        <f t="shared" si="2"/>
        <v>-1</v>
      </c>
      <c r="G10">
        <f t="shared" si="3"/>
        <v>-5.7819447524802878E-2</v>
      </c>
      <c r="H10" s="2">
        <f t="shared" si="4"/>
        <v>18.45703125</v>
      </c>
      <c r="I10">
        <f t="shared" si="5"/>
        <v>0.92807699539931532</v>
      </c>
      <c r="J10">
        <f t="shared" si="6"/>
        <v>0.37063777771538148</v>
      </c>
    </row>
    <row r="11" spans="2:12" x14ac:dyDescent="0.25">
      <c r="B11">
        <v>6</v>
      </c>
      <c r="C11">
        <v>1</v>
      </c>
      <c r="D11">
        <f t="shared" si="0"/>
        <v>1.5625E-2</v>
      </c>
      <c r="E11">
        <f t="shared" si="1"/>
        <v>1.5623728620476831E-2</v>
      </c>
      <c r="F11">
        <f t="shared" si="2"/>
        <v>-1</v>
      </c>
      <c r="G11">
        <f t="shared" si="3"/>
        <v>-2.65796140945346E-2</v>
      </c>
      <c r="H11" s="2">
        <f t="shared" si="4"/>
        <v>18.45703125</v>
      </c>
      <c r="I11">
        <f t="shared" si="5"/>
        <v>0.93965942595292096</v>
      </c>
      <c r="J11">
        <f t="shared" si="6"/>
        <v>0.34163537160915286</v>
      </c>
    </row>
    <row r="12" spans="2:12" x14ac:dyDescent="0.25">
      <c r="B12">
        <v>7</v>
      </c>
      <c r="C12">
        <v>1</v>
      </c>
      <c r="D12">
        <f t="shared" si="0"/>
        <v>7.8125E-3</v>
      </c>
      <c r="E12">
        <f t="shared" si="1"/>
        <v>7.8123410601011111E-3</v>
      </c>
      <c r="F12">
        <f t="shared" si="2"/>
        <v>-1</v>
      </c>
      <c r="G12">
        <f t="shared" si="3"/>
        <v>-1.0955885474057769E-2</v>
      </c>
      <c r="H12" s="2">
        <f t="shared" si="4"/>
        <v>18.45703125</v>
      </c>
      <c r="I12">
        <f t="shared" si="5"/>
        <v>0.94499747863431394</v>
      </c>
      <c r="J12">
        <f t="shared" si="6"/>
        <v>0.32695319307863846</v>
      </c>
    </row>
    <row r="13" spans="2:12" x14ac:dyDescent="0.25">
      <c r="B13">
        <v>8</v>
      </c>
      <c r="C13">
        <v>1</v>
      </c>
      <c r="D13">
        <f t="shared" si="0"/>
        <v>3.90625E-3</v>
      </c>
      <c r="E13">
        <f t="shared" si="1"/>
        <v>3.9062301319669718E-3</v>
      </c>
      <c r="F13">
        <f t="shared" si="2"/>
        <v>-1</v>
      </c>
      <c r="G13">
        <f t="shared" si="3"/>
        <v>-3.1435444139566579E-3</v>
      </c>
      <c r="H13" s="2">
        <f t="shared" si="4"/>
        <v>18.45703125</v>
      </c>
      <c r="I13">
        <f t="shared" si="5"/>
        <v>0.94755180045524079</v>
      </c>
      <c r="J13">
        <f t="shared" si="6"/>
        <v>0.31957040027680789</v>
      </c>
    </row>
    <row r="14" spans="2:12" x14ac:dyDescent="0.25">
      <c r="B14">
        <v>9</v>
      </c>
      <c r="C14">
        <v>1</v>
      </c>
      <c r="D14">
        <f t="shared" si="0"/>
        <v>1.953125E-3</v>
      </c>
      <c r="E14">
        <f t="shared" si="1"/>
        <v>1.9531225164788188E-3</v>
      </c>
      <c r="F14">
        <f t="shared" si="2"/>
        <v>1</v>
      </c>
      <c r="G14">
        <f t="shared" si="3"/>
        <v>7.6268571801031389E-4</v>
      </c>
      <c r="H14" s="2">
        <f t="shared" si="4"/>
        <v>18.45703125</v>
      </c>
      <c r="I14">
        <f t="shared" si="5"/>
        <v>0.94880012233132205</v>
      </c>
      <c r="J14">
        <f t="shared" si="6"/>
        <v>0.31586902605627959</v>
      </c>
    </row>
    <row r="15" spans="2:12" x14ac:dyDescent="0.25">
      <c r="B15">
        <v>10</v>
      </c>
      <c r="C15">
        <v>1</v>
      </c>
      <c r="D15">
        <f t="shared" si="0"/>
        <v>9.765625E-4</v>
      </c>
      <c r="E15">
        <f t="shared" si="1"/>
        <v>9.7656218955931946E-4</v>
      </c>
      <c r="F15">
        <f t="shared" si="2"/>
        <v>-1</v>
      </c>
      <c r="G15">
        <f t="shared" si="3"/>
        <v>-1.1904367984685049E-3</v>
      </c>
      <c r="H15" s="2">
        <f t="shared" si="4"/>
        <v>18.45703125</v>
      </c>
      <c r="I15">
        <f t="shared" si="5"/>
        <v>0.94818319063980583</v>
      </c>
      <c r="J15">
        <f t="shared" si="6"/>
        <v>0.31772215129520798</v>
      </c>
    </row>
    <row r="16" spans="2:12" x14ac:dyDescent="0.25">
      <c r="B16">
        <v>11</v>
      </c>
      <c r="C16">
        <v>1</v>
      </c>
      <c r="D16">
        <f t="shared" si="0"/>
        <v>4.8828125E-4</v>
      </c>
      <c r="E16">
        <f t="shared" si="1"/>
        <v>4.8828121119489829E-4</v>
      </c>
      <c r="F16">
        <f t="shared" si="2"/>
        <v>-1</v>
      </c>
      <c r="G16">
        <f t="shared" si="3"/>
        <v>-2.1387460890918541E-4</v>
      </c>
      <c r="H16" s="2">
        <f t="shared" si="4"/>
        <v>18.45703125</v>
      </c>
      <c r="I16">
        <f t="shared" si="5"/>
        <v>0.94849346617818009</v>
      </c>
      <c r="J16">
        <f t="shared" si="6"/>
        <v>0.31679619114809882</v>
      </c>
    </row>
    <row r="17" spans="2:10" x14ac:dyDescent="0.25">
      <c r="B17">
        <v>12</v>
      </c>
      <c r="C17">
        <v>1</v>
      </c>
      <c r="D17">
        <f t="shared" si="0"/>
        <v>2.44140625E-4</v>
      </c>
      <c r="E17">
        <f t="shared" si="1"/>
        <v>2.4414062014936177E-4</v>
      </c>
      <c r="F17">
        <f t="shared" si="2"/>
        <v>1</v>
      </c>
      <c r="G17">
        <f t="shared" si="3"/>
        <v>2.7440660228571288E-4</v>
      </c>
      <c r="H17" s="2">
        <f t="shared" si="4"/>
        <v>18.45703125</v>
      </c>
      <c r="I17">
        <f t="shared" si="5"/>
        <v>0.94864815181838913</v>
      </c>
      <c r="J17">
        <f t="shared" si="6"/>
        <v>0.31633305957281649</v>
      </c>
    </row>
    <row r="18" spans="2:10" x14ac:dyDescent="0.25">
      <c r="B18">
        <v>13</v>
      </c>
      <c r="C18">
        <v>1</v>
      </c>
      <c r="D18">
        <f t="shared" si="0"/>
        <v>1.220703125E-4</v>
      </c>
      <c r="E18">
        <f t="shared" si="1"/>
        <v>1.2207031189367021E-4</v>
      </c>
      <c r="F18">
        <f t="shared" si="2"/>
        <v>1</v>
      </c>
      <c r="G18">
        <f t="shared" si="3"/>
        <v>3.026598213635111E-5</v>
      </c>
      <c r="H18" s="2">
        <f t="shared" si="4"/>
        <v>18.45703125</v>
      </c>
      <c r="I18">
        <f t="shared" si="5"/>
        <v>0.94857092206751681</v>
      </c>
      <c r="J18">
        <f t="shared" si="6"/>
        <v>0.31656466312550652</v>
      </c>
    </row>
    <row r="19" spans="2:10" x14ac:dyDescent="0.25">
      <c r="B19">
        <v>14</v>
      </c>
      <c r="C19">
        <v>1</v>
      </c>
      <c r="D19">
        <f t="shared" si="0"/>
        <v>6.103515625E-5</v>
      </c>
      <c r="E19">
        <f t="shared" si="1"/>
        <v>6.1035156174208773E-5</v>
      </c>
      <c r="F19">
        <f t="shared" si="2"/>
        <v>-1</v>
      </c>
      <c r="G19">
        <f t="shared" si="3"/>
        <v>-9.1804329757319097E-5</v>
      </c>
      <c r="H19" s="2">
        <f t="shared" si="4"/>
        <v>18.45703125</v>
      </c>
      <c r="I19">
        <f t="shared" si="5"/>
        <v>0.94853227892016267</v>
      </c>
      <c r="J19">
        <f t="shared" si="6"/>
        <v>0.31668045547439172</v>
      </c>
    </row>
    <row r="20" spans="2:10" x14ac:dyDescent="0.25">
      <c r="B20">
        <v>15</v>
      </c>
      <c r="C20">
        <v>1</v>
      </c>
      <c r="D20">
        <f t="shared" si="0"/>
        <v>3.0517578125E-5</v>
      </c>
      <c r="E20">
        <f t="shared" si="1"/>
        <v>3.0517578115526096E-5</v>
      </c>
      <c r="F20">
        <f t="shared" si="2"/>
        <v>-1</v>
      </c>
      <c r="G20">
        <f t="shared" si="3"/>
        <v>-3.0769173583110325E-5</v>
      </c>
      <c r="H20" s="2">
        <f t="shared" si="4"/>
        <v>18.45703125</v>
      </c>
      <c r="I20">
        <f t="shared" si="5"/>
        <v>0.9485516075612439</v>
      </c>
      <c r="J20">
        <f t="shared" si="6"/>
        <v>0.31662256165853964</v>
      </c>
    </row>
    <row r="21" spans="2:10" x14ac:dyDescent="0.25">
      <c r="B21">
        <v>16</v>
      </c>
      <c r="C21">
        <v>1</v>
      </c>
      <c r="D21">
        <f t="shared" si="0"/>
        <v>1.52587890625E-5</v>
      </c>
      <c r="E21">
        <f t="shared" si="1"/>
        <v>1.5258789061315762E-5</v>
      </c>
      <c r="F21">
        <f t="shared" si="2"/>
        <v>-1</v>
      </c>
      <c r="G21">
        <f t="shared" si="3"/>
        <v>-2.5159546758422914E-7</v>
      </c>
      <c r="H21" s="2">
        <f t="shared" si="4"/>
        <v>18.45703125</v>
      </c>
      <c r="I21">
        <f t="shared" si="5"/>
        <v>0.94856127011500546</v>
      </c>
      <c r="J21">
        <f t="shared" si="6"/>
        <v>0.31659361416075027</v>
      </c>
    </row>
    <row r="22" spans="2:10" x14ac:dyDescent="0.25">
      <c r="B22">
        <v>17</v>
      </c>
      <c r="C22">
        <v>1</v>
      </c>
      <c r="D22">
        <f t="shared" si="0"/>
        <v>7.62939453125E-6</v>
      </c>
      <c r="E22">
        <f t="shared" si="1"/>
        <v>7.62939453110197E-6</v>
      </c>
      <c r="F22">
        <f t="shared" si="2"/>
        <v>1</v>
      </c>
      <c r="G22">
        <f t="shared" si="3"/>
        <v>1.5007193593731532E-5</v>
      </c>
      <c r="H22" s="2">
        <f t="shared" si="4"/>
        <v>18.45703125</v>
      </c>
      <c r="I22">
        <f t="shared" si="5"/>
        <v>0.94856610095018246</v>
      </c>
      <c r="J22">
        <f t="shared" si="6"/>
        <v>0.31657914026441675</v>
      </c>
    </row>
    <row r="23" spans="2:10" x14ac:dyDescent="0.25">
      <c r="B23">
        <v>18</v>
      </c>
      <c r="C23">
        <v>1</v>
      </c>
      <c r="D23">
        <f t="shared" si="0"/>
        <v>3.814697265625E-6</v>
      </c>
      <c r="E23">
        <f t="shared" si="1"/>
        <v>3.8146972656064961E-6</v>
      </c>
      <c r="F23">
        <f t="shared" si="2"/>
        <v>1</v>
      </c>
      <c r="G23">
        <f t="shared" si="3"/>
        <v>7.3777990626295624E-6</v>
      </c>
      <c r="H23" s="2">
        <f t="shared" si="4"/>
        <v>18.45703125</v>
      </c>
      <c r="I23">
        <f t="shared" si="5"/>
        <v>0.94856368564302096</v>
      </c>
      <c r="J23">
        <f t="shared" si="6"/>
        <v>0.31658637724943989</v>
      </c>
    </row>
    <row r="24" spans="2:10" x14ac:dyDescent="0.25">
      <c r="B24">
        <v>19</v>
      </c>
      <c r="C24">
        <v>1</v>
      </c>
      <c r="D24">
        <f t="shared" si="0"/>
        <v>1.9073486328125E-6</v>
      </c>
      <c r="E24">
        <f t="shared" si="1"/>
        <v>1.907348632810187E-6</v>
      </c>
      <c r="F24">
        <f t="shared" si="2"/>
        <v>1</v>
      </c>
      <c r="G24">
        <f t="shared" si="3"/>
        <v>3.5631017970230663E-6</v>
      </c>
      <c r="H24" s="2">
        <f t="shared" si="4"/>
        <v>18.45703125</v>
      </c>
      <c r="I24">
        <f t="shared" si="5"/>
        <v>0.94856247796183335</v>
      </c>
      <c r="J24">
        <f t="shared" si="6"/>
        <v>0.31658999573273777</v>
      </c>
    </row>
    <row r="25" spans="2:10" x14ac:dyDescent="0.25">
      <c r="B25">
        <v>20</v>
      </c>
      <c r="C25">
        <v>1</v>
      </c>
      <c r="D25">
        <f t="shared" si="0"/>
        <v>9.5367431640625E-7</v>
      </c>
      <c r="E25">
        <f t="shared" si="1"/>
        <v>9.5367431640596084E-7</v>
      </c>
      <c r="F25">
        <f t="shared" si="2"/>
        <v>1</v>
      </c>
      <c r="G25">
        <f t="shared" si="3"/>
        <v>1.6557531642128793E-6</v>
      </c>
      <c r="H25" s="2">
        <f t="shared" si="4"/>
        <v>18.45703125</v>
      </c>
      <c r="I25">
        <f t="shared" si="5"/>
        <v>0.94856187411433779</v>
      </c>
      <c r="J25">
        <f t="shared" si="6"/>
        <v>0.31659180497208322</v>
      </c>
    </row>
    <row r="26" spans="2:10" x14ac:dyDescent="0.25">
      <c r="B26">
        <v>21</v>
      </c>
      <c r="C26">
        <v>1</v>
      </c>
      <c r="D26">
        <f t="shared" si="0"/>
        <v>4.76837158203125E-7</v>
      </c>
      <c r="E26">
        <f t="shared" si="1"/>
        <v>4.7683715820308884E-7</v>
      </c>
      <c r="F26">
        <f t="shared" si="2"/>
        <v>1</v>
      </c>
      <c r="G26">
        <f t="shared" si="3"/>
        <v>7.0207884780691847E-7</v>
      </c>
      <c r="H26" s="2">
        <f t="shared" si="4"/>
        <v>18.45703125</v>
      </c>
      <c r="I26">
        <f t="shared" si="5"/>
        <v>0.94856157218886461</v>
      </c>
      <c r="J26">
        <f t="shared" si="6"/>
        <v>0.31659270959118008</v>
      </c>
    </row>
    <row r="27" spans="2:10" x14ac:dyDescent="0.25">
      <c r="B27">
        <v>22</v>
      </c>
      <c r="C27">
        <v>1</v>
      </c>
      <c r="D27">
        <f t="shared" si="0"/>
        <v>2.384185791015625E-7</v>
      </c>
      <c r="E27">
        <f t="shared" si="1"/>
        <v>2.3841857910155797E-7</v>
      </c>
      <c r="F27">
        <f t="shared" si="2"/>
        <v>1</v>
      </c>
      <c r="G27">
        <f t="shared" si="3"/>
        <v>2.2524168960382963E-7</v>
      </c>
      <c r="H27" s="2">
        <f t="shared" si="4"/>
        <v>18.45703125</v>
      </c>
      <c r="I27">
        <f t="shared" si="5"/>
        <v>0.94856142122569664</v>
      </c>
      <c r="J27">
        <f t="shared" si="6"/>
        <v>0.31659316190058456</v>
      </c>
    </row>
    <row r="28" spans="2:10" x14ac:dyDescent="0.25">
      <c r="B28">
        <v>23</v>
      </c>
      <c r="C28">
        <v>1</v>
      </c>
      <c r="D28">
        <f t="shared" si="0"/>
        <v>1.1920928955078125E-7</v>
      </c>
      <c r="E28">
        <f t="shared" si="1"/>
        <v>1.1920928955078068E-7</v>
      </c>
      <c r="F28">
        <f t="shared" si="2"/>
        <v>-1</v>
      </c>
      <c r="G28">
        <f t="shared" si="3"/>
        <v>-1.3176889497728346E-8</v>
      </c>
      <c r="H28" s="2">
        <f t="shared" si="4"/>
        <v>18.45703125</v>
      </c>
      <c r="I28">
        <f t="shared" si="5"/>
        <v>0.94856134574400486</v>
      </c>
      <c r="J28">
        <f t="shared" si="6"/>
        <v>0.31659338805525078</v>
      </c>
    </row>
    <row r="29" spans="2:10" x14ac:dyDescent="0.25">
      <c r="B29">
        <v>24</v>
      </c>
      <c r="C29">
        <v>1</v>
      </c>
      <c r="D29">
        <f t="shared" si="0"/>
        <v>5.9604644775390625E-8</v>
      </c>
      <c r="E29">
        <f t="shared" si="1"/>
        <v>5.9604644775390552E-8</v>
      </c>
      <c r="F29">
        <f t="shared" si="2"/>
        <v>1</v>
      </c>
      <c r="G29">
        <f t="shared" si="3"/>
        <v>1.0603240005305233E-7</v>
      </c>
      <c r="H29" s="2">
        <f t="shared" si="4"/>
        <v>18.45703125</v>
      </c>
      <c r="I29">
        <f t="shared" si="5"/>
        <v>0.94856138348487773</v>
      </c>
      <c r="J29">
        <f t="shared" si="6"/>
        <v>0.31659327497792666</v>
      </c>
    </row>
    <row r="30" spans="2:10" x14ac:dyDescent="0.25">
      <c r="B30">
        <v>25</v>
      </c>
      <c r="C30">
        <v>1</v>
      </c>
      <c r="D30">
        <f t="shared" si="0"/>
        <v>2.9802322387695313E-8</v>
      </c>
      <c r="E30">
        <f t="shared" si="1"/>
        <v>2.9802322387695303E-8</v>
      </c>
      <c r="F30">
        <f t="shared" si="2"/>
        <v>1</v>
      </c>
      <c r="G30">
        <f t="shared" si="3"/>
        <v>4.6427755277661783E-8</v>
      </c>
      <c r="H30" s="2">
        <f t="shared" si="4"/>
        <v>18.45703125</v>
      </c>
      <c r="I30">
        <f t="shared" si="5"/>
        <v>0.94856136461444807</v>
      </c>
      <c r="J30">
        <f t="shared" si="6"/>
        <v>0.31659333151659097</v>
      </c>
    </row>
    <row r="31" spans="2:10" x14ac:dyDescent="0.25">
      <c r="B31">
        <v>26</v>
      </c>
      <c r="C31">
        <v>1</v>
      </c>
      <c r="D31">
        <f t="shared" si="0"/>
        <v>1.4901161193847656E-8</v>
      </c>
      <c r="E31">
        <f t="shared" si="1"/>
        <v>1.4901161193847655E-8</v>
      </c>
      <c r="F31">
        <f t="shared" si="2"/>
        <v>1</v>
      </c>
      <c r="G31">
        <f t="shared" si="3"/>
        <v>1.662543288996648E-8</v>
      </c>
      <c r="H31" s="2">
        <f t="shared" si="4"/>
        <v>18.45703125</v>
      </c>
      <c r="I31">
        <f t="shared" si="5"/>
        <v>0.94856135517923157</v>
      </c>
      <c r="J31">
        <f t="shared" si="6"/>
        <v>0.31659335978592257</v>
      </c>
    </row>
    <row r="32" spans="2:10" x14ac:dyDescent="0.25">
      <c r="B32">
        <v>27</v>
      </c>
      <c r="C32">
        <v>1</v>
      </c>
      <c r="D32">
        <f t="shared" si="0"/>
        <v>7.4505805969238281E-9</v>
      </c>
      <c r="E32">
        <f t="shared" si="1"/>
        <v>7.4505805969238281E-9</v>
      </c>
      <c r="F32">
        <f t="shared" si="2"/>
        <v>1</v>
      </c>
      <c r="G32">
        <f t="shared" si="3"/>
        <v>1.7242716961188256E-9</v>
      </c>
      <c r="H32" s="2">
        <f t="shared" si="4"/>
        <v>18.45703125</v>
      </c>
      <c r="I32">
        <f t="shared" si="5"/>
        <v>0.94856135046162293</v>
      </c>
      <c r="J32">
        <f t="shared" si="6"/>
        <v>0.31659337392058823</v>
      </c>
    </row>
    <row r="33" spans="2:10" x14ac:dyDescent="0.25">
      <c r="B33">
        <v>28</v>
      </c>
      <c r="C33">
        <v>1</v>
      </c>
      <c r="D33">
        <f t="shared" si="0"/>
        <v>3.7252902984619141E-9</v>
      </c>
      <c r="E33">
        <f t="shared" si="1"/>
        <v>3.7252902984619141E-9</v>
      </c>
      <c r="F33">
        <f t="shared" si="2"/>
        <v>-1</v>
      </c>
      <c r="G33">
        <f t="shared" si="3"/>
        <v>-5.7263089008050026E-9</v>
      </c>
      <c r="H33" s="2">
        <f t="shared" si="4"/>
        <v>18.45703125</v>
      </c>
      <c r="I33">
        <f t="shared" si="5"/>
        <v>0.94856134810281845</v>
      </c>
      <c r="J33">
        <f t="shared" si="6"/>
        <v>0.316593380987921</v>
      </c>
    </row>
    <row r="34" spans="2:10" x14ac:dyDescent="0.25">
      <c r="B34">
        <v>29</v>
      </c>
      <c r="C34">
        <v>1</v>
      </c>
      <c r="D34">
        <f t="shared" si="0"/>
        <v>1.862645149230957E-9</v>
      </c>
      <c r="E34">
        <f t="shared" si="1"/>
        <v>1.862645149230957E-9</v>
      </c>
      <c r="F34">
        <f t="shared" si="2"/>
        <v>-1</v>
      </c>
      <c r="G34">
        <f t="shared" si="3"/>
        <v>-2.0010186023430885E-9</v>
      </c>
      <c r="H34" s="2">
        <f t="shared" si="4"/>
        <v>18.45703125</v>
      </c>
      <c r="I34">
        <f t="shared" si="5"/>
        <v>0.94856134928222069</v>
      </c>
      <c r="J34">
        <f t="shared" si="6"/>
        <v>0.31659337745425459</v>
      </c>
    </row>
    <row r="35" spans="2:10" x14ac:dyDescent="0.25">
      <c r="B35">
        <v>30</v>
      </c>
      <c r="C35">
        <v>1</v>
      </c>
      <c r="D35">
        <f t="shared" si="0"/>
        <v>9.3132257461547852E-10</v>
      </c>
      <c r="E35">
        <f t="shared" si="1"/>
        <v>9.3132257461547852E-10</v>
      </c>
      <c r="F35">
        <f t="shared" si="2"/>
        <v>-1</v>
      </c>
      <c r="G35">
        <f t="shared" si="3"/>
        <v>-1.3837345311213147E-10</v>
      </c>
      <c r="H35" s="2">
        <f t="shared" si="4"/>
        <v>18.45703125</v>
      </c>
      <c r="I35">
        <f t="shared" si="5"/>
        <v>0.94856134987192176</v>
      </c>
      <c r="J35">
        <f t="shared" si="6"/>
        <v>0.31659337568742141</v>
      </c>
    </row>
    <row r="36" spans="2:10" x14ac:dyDescent="0.25">
      <c r="B36">
        <v>31</v>
      </c>
      <c r="C36">
        <v>1</v>
      </c>
      <c r="D36">
        <f t="shared" si="0"/>
        <v>4.6566128730773926E-10</v>
      </c>
      <c r="E36">
        <f t="shared" si="1"/>
        <v>4.6566128730773926E-10</v>
      </c>
      <c r="F36">
        <f t="shared" si="2"/>
        <v>1</v>
      </c>
      <c r="G36">
        <f t="shared" si="3"/>
        <v>7.9294912150334704E-10</v>
      </c>
      <c r="H36" s="2">
        <f t="shared" si="4"/>
        <v>18.45703125</v>
      </c>
      <c r="I36" s="3">
        <f t="shared" si="5"/>
        <v>0.94856135016677234</v>
      </c>
      <c r="J36" s="3">
        <f t="shared" si="6"/>
        <v>0.31659337480400479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8475-9C4D-4935-8BBB-EA174A696B17}">
  <dimension ref="B2:M36"/>
  <sheetViews>
    <sheetView workbookViewId="0">
      <selection activeCell="G7" sqref="G7"/>
    </sheetView>
  </sheetViews>
  <sheetFormatPr baseColWidth="10" defaultRowHeight="15" x14ac:dyDescent="0.25"/>
  <sheetData>
    <row r="2" spans="2:13" x14ac:dyDescent="0.25">
      <c r="B2" t="s">
        <v>12</v>
      </c>
    </row>
    <row r="4" spans="2:13" x14ac:dyDescent="0.25">
      <c r="B4" t="s">
        <v>2</v>
      </c>
      <c r="C4" t="s">
        <v>3</v>
      </c>
      <c r="D4" t="s">
        <v>8</v>
      </c>
      <c r="E4" t="s">
        <v>4</v>
      </c>
      <c r="F4" t="s">
        <v>5</v>
      </c>
      <c r="G4" t="s">
        <v>14</v>
      </c>
      <c r="H4" t="s">
        <v>7</v>
      </c>
      <c r="I4" t="s">
        <v>13</v>
      </c>
      <c r="J4" t="s">
        <v>0</v>
      </c>
      <c r="K4" t="s">
        <v>1</v>
      </c>
      <c r="L4" t="s">
        <v>9</v>
      </c>
      <c r="M4" t="s">
        <v>10</v>
      </c>
    </row>
    <row r="5" spans="2:13" x14ac:dyDescent="0.25">
      <c r="B5">
        <v>0</v>
      </c>
      <c r="C5">
        <v>1</v>
      </c>
      <c r="D5">
        <f>POWER(2,-B5)</f>
        <v>1</v>
      </c>
      <c r="E5">
        <f>ROUND(ATAN(D5)*I5/2/PI(),0)</f>
        <v>512</v>
      </c>
      <c r="F5">
        <f>SIGN(G5)</f>
        <v>1</v>
      </c>
      <c r="G5" s="2">
        <f>H5</f>
        <v>210</v>
      </c>
      <c r="H5" s="1">
        <v>210</v>
      </c>
      <c r="I5" s="1">
        <v>4096</v>
      </c>
      <c r="J5">
        <f>0.607252935008881*I5</f>
        <v>2487.3080217963766</v>
      </c>
      <c r="K5">
        <v>0</v>
      </c>
      <c r="L5" s="3">
        <f>COS(G5)</f>
        <v>-0.88387747318237175</v>
      </c>
      <c r="M5" s="3">
        <f>SIN(G5)</f>
        <v>0.46771851834275896</v>
      </c>
    </row>
    <row r="6" spans="2:13" x14ac:dyDescent="0.25">
      <c r="B6">
        <v>1</v>
      </c>
      <c r="C6">
        <v>1</v>
      </c>
      <c r="D6">
        <f>POWER(2,-B6)</f>
        <v>0.5</v>
      </c>
      <c r="E6">
        <f t="shared" ref="E6:E36" si="0">ROUND(ATAN(D6)*I6/2/PI(),0)</f>
        <v>302</v>
      </c>
      <c r="F6">
        <f t="shared" ref="F6:F36" si="1">SIGN(G6)</f>
        <v>-1</v>
      </c>
      <c r="G6">
        <f>G5-E5*F5</f>
        <v>-302</v>
      </c>
      <c r="H6" s="2">
        <f>H5</f>
        <v>210</v>
      </c>
      <c r="I6" s="2">
        <f>I5</f>
        <v>4096</v>
      </c>
      <c r="J6">
        <f>J5-C5*F5*K5*D5</f>
        <v>2487.3080217963766</v>
      </c>
      <c r="K6">
        <f>K5+F5*J5*D5</f>
        <v>2487.3080217963766</v>
      </c>
    </row>
    <row r="7" spans="2:13" x14ac:dyDescent="0.25">
      <c r="B7">
        <v>2</v>
      </c>
      <c r="C7">
        <v>1</v>
      </c>
      <c r="D7">
        <f t="shared" ref="D7:D36" si="2">POWER(2,-B7)</f>
        <v>0.25</v>
      </c>
      <c r="E7">
        <f t="shared" si="0"/>
        <v>160</v>
      </c>
      <c r="F7">
        <f t="shared" si="1"/>
        <v>0</v>
      </c>
      <c r="G7">
        <f t="shared" ref="G7:G36" si="3">G6-E6*F6</f>
        <v>0</v>
      </c>
      <c r="H7" s="2">
        <f t="shared" ref="H7:H36" si="4">H6</f>
        <v>210</v>
      </c>
      <c r="I7" s="2">
        <f t="shared" ref="I7:I36" si="5">I6</f>
        <v>4096</v>
      </c>
      <c r="J7">
        <f t="shared" ref="J7:J36" si="6">J6-C6*F6*K6*D6</f>
        <v>3730.9620326945651</v>
      </c>
      <c r="K7">
        <f t="shared" ref="K7:K36" si="7">K6+F6*J6*D6</f>
        <v>1243.6540108981883</v>
      </c>
    </row>
    <row r="8" spans="2:13" x14ac:dyDescent="0.25">
      <c r="B8">
        <v>3</v>
      </c>
      <c r="C8">
        <v>1</v>
      </c>
      <c r="D8">
        <f t="shared" si="2"/>
        <v>0.125</v>
      </c>
      <c r="E8">
        <f t="shared" si="0"/>
        <v>81</v>
      </c>
      <c r="F8">
        <f t="shared" si="1"/>
        <v>0</v>
      </c>
      <c r="G8">
        <f t="shared" si="3"/>
        <v>0</v>
      </c>
      <c r="H8" s="2">
        <f t="shared" si="4"/>
        <v>210</v>
      </c>
      <c r="I8" s="2">
        <f t="shared" si="5"/>
        <v>4096</v>
      </c>
      <c r="J8">
        <f t="shared" si="6"/>
        <v>3730.9620326945651</v>
      </c>
      <c r="K8">
        <f t="shared" si="7"/>
        <v>1243.6540108981883</v>
      </c>
    </row>
    <row r="9" spans="2:13" x14ac:dyDescent="0.25">
      <c r="B9">
        <v>4</v>
      </c>
      <c r="C9">
        <v>1</v>
      </c>
      <c r="D9">
        <f t="shared" si="2"/>
        <v>6.25E-2</v>
      </c>
      <c r="E9">
        <f t="shared" si="0"/>
        <v>41</v>
      </c>
      <c r="F9">
        <f t="shared" si="1"/>
        <v>0</v>
      </c>
      <c r="G9">
        <f t="shared" si="3"/>
        <v>0</v>
      </c>
      <c r="H9" s="2">
        <f t="shared" si="4"/>
        <v>210</v>
      </c>
      <c r="I9" s="2">
        <f t="shared" si="5"/>
        <v>4096</v>
      </c>
      <c r="J9">
        <f t="shared" si="6"/>
        <v>3730.9620326945651</v>
      </c>
      <c r="K9">
        <f t="shared" si="7"/>
        <v>1243.6540108981883</v>
      </c>
    </row>
    <row r="10" spans="2:13" x14ac:dyDescent="0.25">
      <c r="B10">
        <v>5</v>
      </c>
      <c r="C10">
        <v>1</v>
      </c>
      <c r="D10">
        <f t="shared" si="2"/>
        <v>3.125E-2</v>
      </c>
      <c r="E10">
        <f t="shared" si="0"/>
        <v>20</v>
      </c>
      <c r="F10">
        <f t="shared" si="1"/>
        <v>0</v>
      </c>
      <c r="G10">
        <f t="shared" si="3"/>
        <v>0</v>
      </c>
      <c r="H10" s="2">
        <f t="shared" si="4"/>
        <v>210</v>
      </c>
      <c r="I10" s="2">
        <f t="shared" si="5"/>
        <v>4096</v>
      </c>
      <c r="J10">
        <f t="shared" si="6"/>
        <v>3730.9620326945651</v>
      </c>
      <c r="K10">
        <f t="shared" si="7"/>
        <v>1243.6540108981883</v>
      </c>
    </row>
    <row r="11" spans="2:13" x14ac:dyDescent="0.25">
      <c r="B11">
        <v>6</v>
      </c>
      <c r="C11">
        <v>1</v>
      </c>
      <c r="D11">
        <f t="shared" si="2"/>
        <v>1.5625E-2</v>
      </c>
      <c r="E11">
        <f t="shared" si="0"/>
        <v>10</v>
      </c>
      <c r="F11">
        <f t="shared" si="1"/>
        <v>0</v>
      </c>
      <c r="G11">
        <f t="shared" si="3"/>
        <v>0</v>
      </c>
      <c r="H11" s="2">
        <f t="shared" si="4"/>
        <v>210</v>
      </c>
      <c r="I11" s="2">
        <f t="shared" si="5"/>
        <v>4096</v>
      </c>
      <c r="J11">
        <f t="shared" si="6"/>
        <v>3730.9620326945651</v>
      </c>
      <c r="K11">
        <f t="shared" si="7"/>
        <v>1243.6540108981883</v>
      </c>
    </row>
    <row r="12" spans="2:13" x14ac:dyDescent="0.25">
      <c r="B12">
        <v>7</v>
      </c>
      <c r="C12">
        <v>1</v>
      </c>
      <c r="D12">
        <f t="shared" si="2"/>
        <v>7.8125E-3</v>
      </c>
      <c r="E12">
        <f t="shared" si="0"/>
        <v>5</v>
      </c>
      <c r="F12">
        <f t="shared" si="1"/>
        <v>0</v>
      </c>
      <c r="G12">
        <f t="shared" si="3"/>
        <v>0</v>
      </c>
      <c r="H12" s="2">
        <f t="shared" si="4"/>
        <v>210</v>
      </c>
      <c r="I12" s="2">
        <f t="shared" si="5"/>
        <v>4096</v>
      </c>
      <c r="J12">
        <f t="shared" si="6"/>
        <v>3730.9620326945651</v>
      </c>
      <c r="K12">
        <f t="shared" si="7"/>
        <v>1243.6540108981883</v>
      </c>
    </row>
    <row r="13" spans="2:13" x14ac:dyDescent="0.25">
      <c r="B13">
        <v>8</v>
      </c>
      <c r="C13">
        <v>1</v>
      </c>
      <c r="D13">
        <f t="shared" si="2"/>
        <v>3.90625E-3</v>
      </c>
      <c r="E13">
        <f t="shared" si="0"/>
        <v>3</v>
      </c>
      <c r="F13">
        <f t="shared" si="1"/>
        <v>0</v>
      </c>
      <c r="G13">
        <f t="shared" si="3"/>
        <v>0</v>
      </c>
      <c r="H13" s="2">
        <f t="shared" si="4"/>
        <v>210</v>
      </c>
      <c r="I13" s="2">
        <f t="shared" si="5"/>
        <v>4096</v>
      </c>
      <c r="J13">
        <f t="shared" si="6"/>
        <v>3730.9620326945651</v>
      </c>
      <c r="K13">
        <f t="shared" si="7"/>
        <v>1243.6540108981883</v>
      </c>
    </row>
    <row r="14" spans="2:13" x14ac:dyDescent="0.25">
      <c r="B14">
        <v>9</v>
      </c>
      <c r="C14">
        <v>1</v>
      </c>
      <c r="D14">
        <f t="shared" si="2"/>
        <v>1.953125E-3</v>
      </c>
      <c r="E14">
        <f t="shared" si="0"/>
        <v>1</v>
      </c>
      <c r="F14">
        <f t="shared" si="1"/>
        <v>0</v>
      </c>
      <c r="G14">
        <f t="shared" si="3"/>
        <v>0</v>
      </c>
      <c r="H14" s="2">
        <f t="shared" si="4"/>
        <v>210</v>
      </c>
      <c r="I14" s="2">
        <f t="shared" si="5"/>
        <v>4096</v>
      </c>
      <c r="J14">
        <f t="shared" si="6"/>
        <v>3730.9620326945651</v>
      </c>
      <c r="K14">
        <f t="shared" si="7"/>
        <v>1243.6540108981883</v>
      </c>
    </row>
    <row r="15" spans="2:13" x14ac:dyDescent="0.25">
      <c r="B15">
        <v>10</v>
      </c>
      <c r="C15">
        <v>1</v>
      </c>
      <c r="D15">
        <f t="shared" si="2"/>
        <v>9.765625E-4</v>
      </c>
      <c r="E15">
        <f t="shared" si="0"/>
        <v>1</v>
      </c>
      <c r="F15">
        <f t="shared" si="1"/>
        <v>0</v>
      </c>
      <c r="G15">
        <f t="shared" si="3"/>
        <v>0</v>
      </c>
      <c r="H15" s="2">
        <f t="shared" si="4"/>
        <v>210</v>
      </c>
      <c r="I15" s="2">
        <f t="shared" si="5"/>
        <v>4096</v>
      </c>
      <c r="J15">
        <f t="shared" si="6"/>
        <v>3730.9620326945651</v>
      </c>
      <c r="K15">
        <f t="shared" si="7"/>
        <v>1243.6540108981883</v>
      </c>
    </row>
    <row r="16" spans="2:13" x14ac:dyDescent="0.25">
      <c r="B16">
        <v>11</v>
      </c>
      <c r="C16">
        <v>1</v>
      </c>
      <c r="D16">
        <f t="shared" si="2"/>
        <v>4.8828125E-4</v>
      </c>
      <c r="E16">
        <f t="shared" si="0"/>
        <v>0</v>
      </c>
      <c r="F16">
        <f t="shared" si="1"/>
        <v>0</v>
      </c>
      <c r="G16">
        <f t="shared" si="3"/>
        <v>0</v>
      </c>
      <c r="H16" s="2">
        <f t="shared" si="4"/>
        <v>210</v>
      </c>
      <c r="I16" s="2">
        <f t="shared" si="5"/>
        <v>4096</v>
      </c>
      <c r="J16">
        <f t="shared" si="6"/>
        <v>3730.9620326945651</v>
      </c>
      <c r="K16">
        <f t="shared" si="7"/>
        <v>1243.6540108981883</v>
      </c>
    </row>
    <row r="17" spans="2:11" x14ac:dyDescent="0.25">
      <c r="B17">
        <v>12</v>
      </c>
      <c r="C17">
        <v>1</v>
      </c>
      <c r="D17">
        <f t="shared" si="2"/>
        <v>2.44140625E-4</v>
      </c>
      <c r="E17">
        <f t="shared" si="0"/>
        <v>0</v>
      </c>
      <c r="F17">
        <f t="shared" si="1"/>
        <v>0</v>
      </c>
      <c r="G17">
        <f t="shared" si="3"/>
        <v>0</v>
      </c>
      <c r="H17" s="2">
        <f t="shared" si="4"/>
        <v>210</v>
      </c>
      <c r="I17" s="2">
        <f t="shared" si="5"/>
        <v>4096</v>
      </c>
      <c r="J17">
        <f t="shared" si="6"/>
        <v>3730.9620326945651</v>
      </c>
      <c r="K17">
        <f t="shared" si="7"/>
        <v>1243.6540108981883</v>
      </c>
    </row>
    <row r="18" spans="2:11" x14ac:dyDescent="0.25">
      <c r="B18">
        <v>13</v>
      </c>
      <c r="C18">
        <v>1</v>
      </c>
      <c r="D18">
        <f t="shared" si="2"/>
        <v>1.220703125E-4</v>
      </c>
      <c r="E18">
        <f t="shared" si="0"/>
        <v>0</v>
      </c>
      <c r="F18">
        <f t="shared" si="1"/>
        <v>0</v>
      </c>
      <c r="G18">
        <f t="shared" si="3"/>
        <v>0</v>
      </c>
      <c r="H18" s="2">
        <f t="shared" si="4"/>
        <v>210</v>
      </c>
      <c r="I18" s="2">
        <f t="shared" si="5"/>
        <v>4096</v>
      </c>
      <c r="J18">
        <f t="shared" si="6"/>
        <v>3730.9620326945651</v>
      </c>
      <c r="K18">
        <f t="shared" si="7"/>
        <v>1243.6540108981883</v>
      </c>
    </row>
    <row r="19" spans="2:11" x14ac:dyDescent="0.25">
      <c r="B19">
        <v>14</v>
      </c>
      <c r="C19">
        <v>1</v>
      </c>
      <c r="D19">
        <f t="shared" si="2"/>
        <v>6.103515625E-5</v>
      </c>
      <c r="E19">
        <f t="shared" si="0"/>
        <v>0</v>
      </c>
      <c r="F19">
        <f t="shared" si="1"/>
        <v>0</v>
      </c>
      <c r="G19">
        <f t="shared" si="3"/>
        <v>0</v>
      </c>
      <c r="H19" s="2">
        <f t="shared" si="4"/>
        <v>210</v>
      </c>
      <c r="I19" s="2">
        <f t="shared" si="5"/>
        <v>4096</v>
      </c>
      <c r="J19">
        <f t="shared" si="6"/>
        <v>3730.9620326945651</v>
      </c>
      <c r="K19">
        <f t="shared" si="7"/>
        <v>1243.6540108981883</v>
      </c>
    </row>
    <row r="20" spans="2:11" x14ac:dyDescent="0.25">
      <c r="B20">
        <v>15</v>
      </c>
      <c r="C20">
        <v>1</v>
      </c>
      <c r="D20">
        <f t="shared" si="2"/>
        <v>3.0517578125E-5</v>
      </c>
      <c r="E20">
        <f t="shared" si="0"/>
        <v>0</v>
      </c>
      <c r="F20">
        <f t="shared" si="1"/>
        <v>0</v>
      </c>
      <c r="G20">
        <f t="shared" si="3"/>
        <v>0</v>
      </c>
      <c r="H20" s="2">
        <f t="shared" si="4"/>
        <v>210</v>
      </c>
      <c r="I20" s="2">
        <f t="shared" si="5"/>
        <v>4096</v>
      </c>
      <c r="J20">
        <f t="shared" si="6"/>
        <v>3730.9620326945651</v>
      </c>
      <c r="K20">
        <f t="shared" si="7"/>
        <v>1243.6540108981883</v>
      </c>
    </row>
    <row r="21" spans="2:11" x14ac:dyDescent="0.25">
      <c r="B21">
        <v>16</v>
      </c>
      <c r="C21">
        <v>1</v>
      </c>
      <c r="D21">
        <f t="shared" si="2"/>
        <v>1.52587890625E-5</v>
      </c>
      <c r="E21">
        <f t="shared" si="0"/>
        <v>0</v>
      </c>
      <c r="F21">
        <f t="shared" si="1"/>
        <v>0</v>
      </c>
      <c r="G21">
        <f t="shared" si="3"/>
        <v>0</v>
      </c>
      <c r="H21" s="2">
        <f t="shared" si="4"/>
        <v>210</v>
      </c>
      <c r="I21" s="2">
        <f t="shared" si="5"/>
        <v>4096</v>
      </c>
      <c r="J21">
        <f t="shared" si="6"/>
        <v>3730.9620326945651</v>
      </c>
      <c r="K21">
        <f t="shared" si="7"/>
        <v>1243.6540108981883</v>
      </c>
    </row>
    <row r="22" spans="2:11" x14ac:dyDescent="0.25">
      <c r="B22">
        <v>17</v>
      </c>
      <c r="C22">
        <v>1</v>
      </c>
      <c r="D22">
        <f t="shared" si="2"/>
        <v>7.62939453125E-6</v>
      </c>
      <c r="E22">
        <f t="shared" si="0"/>
        <v>0</v>
      </c>
      <c r="F22">
        <f t="shared" si="1"/>
        <v>0</v>
      </c>
      <c r="G22">
        <f t="shared" si="3"/>
        <v>0</v>
      </c>
      <c r="H22" s="2">
        <f t="shared" si="4"/>
        <v>210</v>
      </c>
      <c r="I22" s="2">
        <f t="shared" si="5"/>
        <v>4096</v>
      </c>
      <c r="J22">
        <f t="shared" si="6"/>
        <v>3730.9620326945651</v>
      </c>
      <c r="K22">
        <f t="shared" si="7"/>
        <v>1243.6540108981883</v>
      </c>
    </row>
    <row r="23" spans="2:11" x14ac:dyDescent="0.25">
      <c r="B23">
        <v>18</v>
      </c>
      <c r="C23">
        <v>1</v>
      </c>
      <c r="D23">
        <f t="shared" si="2"/>
        <v>3.814697265625E-6</v>
      </c>
      <c r="E23">
        <f t="shared" si="0"/>
        <v>0</v>
      </c>
      <c r="F23">
        <f t="shared" si="1"/>
        <v>0</v>
      </c>
      <c r="G23">
        <f t="shared" si="3"/>
        <v>0</v>
      </c>
      <c r="H23" s="2">
        <f t="shared" si="4"/>
        <v>210</v>
      </c>
      <c r="I23" s="2">
        <f t="shared" si="5"/>
        <v>4096</v>
      </c>
      <c r="J23">
        <f t="shared" si="6"/>
        <v>3730.9620326945651</v>
      </c>
      <c r="K23">
        <f t="shared" si="7"/>
        <v>1243.6540108981883</v>
      </c>
    </row>
    <row r="24" spans="2:11" x14ac:dyDescent="0.25">
      <c r="B24">
        <v>19</v>
      </c>
      <c r="C24">
        <v>1</v>
      </c>
      <c r="D24">
        <f t="shared" si="2"/>
        <v>1.9073486328125E-6</v>
      </c>
      <c r="E24">
        <f t="shared" si="0"/>
        <v>0</v>
      </c>
      <c r="F24">
        <f t="shared" si="1"/>
        <v>0</v>
      </c>
      <c r="G24">
        <f t="shared" si="3"/>
        <v>0</v>
      </c>
      <c r="H24" s="2">
        <f t="shared" si="4"/>
        <v>210</v>
      </c>
      <c r="I24" s="2">
        <f t="shared" si="5"/>
        <v>4096</v>
      </c>
      <c r="J24">
        <f t="shared" si="6"/>
        <v>3730.9620326945651</v>
      </c>
      <c r="K24">
        <f t="shared" si="7"/>
        <v>1243.6540108981883</v>
      </c>
    </row>
    <row r="25" spans="2:11" x14ac:dyDescent="0.25">
      <c r="B25">
        <v>20</v>
      </c>
      <c r="C25">
        <v>1</v>
      </c>
      <c r="D25">
        <f t="shared" si="2"/>
        <v>9.5367431640625E-7</v>
      </c>
      <c r="E25">
        <f t="shared" si="0"/>
        <v>0</v>
      </c>
      <c r="F25">
        <f t="shared" si="1"/>
        <v>0</v>
      </c>
      <c r="G25">
        <f t="shared" si="3"/>
        <v>0</v>
      </c>
      <c r="H25" s="2">
        <f t="shared" si="4"/>
        <v>210</v>
      </c>
      <c r="I25" s="2">
        <f t="shared" si="5"/>
        <v>4096</v>
      </c>
      <c r="J25">
        <f t="shared" si="6"/>
        <v>3730.9620326945651</v>
      </c>
      <c r="K25">
        <f t="shared" si="7"/>
        <v>1243.6540108981883</v>
      </c>
    </row>
    <row r="26" spans="2:11" x14ac:dyDescent="0.25">
      <c r="B26">
        <v>21</v>
      </c>
      <c r="C26">
        <v>1</v>
      </c>
      <c r="D26">
        <f t="shared" si="2"/>
        <v>4.76837158203125E-7</v>
      </c>
      <c r="E26">
        <f t="shared" si="0"/>
        <v>0</v>
      </c>
      <c r="F26">
        <f t="shared" si="1"/>
        <v>0</v>
      </c>
      <c r="G26">
        <f t="shared" si="3"/>
        <v>0</v>
      </c>
      <c r="H26" s="2">
        <f t="shared" si="4"/>
        <v>210</v>
      </c>
      <c r="I26" s="2">
        <f t="shared" si="5"/>
        <v>4096</v>
      </c>
      <c r="J26">
        <f t="shared" si="6"/>
        <v>3730.9620326945651</v>
      </c>
      <c r="K26">
        <f t="shared" si="7"/>
        <v>1243.6540108981883</v>
      </c>
    </row>
    <row r="27" spans="2:11" x14ac:dyDescent="0.25">
      <c r="B27">
        <v>22</v>
      </c>
      <c r="C27">
        <v>1</v>
      </c>
      <c r="D27">
        <f t="shared" si="2"/>
        <v>2.384185791015625E-7</v>
      </c>
      <c r="E27">
        <f t="shared" si="0"/>
        <v>0</v>
      </c>
      <c r="F27">
        <f t="shared" si="1"/>
        <v>0</v>
      </c>
      <c r="G27">
        <f t="shared" si="3"/>
        <v>0</v>
      </c>
      <c r="H27" s="2">
        <f t="shared" si="4"/>
        <v>210</v>
      </c>
      <c r="I27" s="2">
        <f t="shared" si="5"/>
        <v>4096</v>
      </c>
      <c r="J27">
        <f t="shared" si="6"/>
        <v>3730.9620326945651</v>
      </c>
      <c r="K27">
        <f t="shared" si="7"/>
        <v>1243.6540108981883</v>
      </c>
    </row>
    <row r="28" spans="2:11" x14ac:dyDescent="0.25">
      <c r="B28">
        <v>23</v>
      </c>
      <c r="C28">
        <v>1</v>
      </c>
      <c r="D28">
        <f t="shared" si="2"/>
        <v>1.1920928955078125E-7</v>
      </c>
      <c r="E28">
        <f t="shared" si="0"/>
        <v>0</v>
      </c>
      <c r="F28">
        <f t="shared" si="1"/>
        <v>0</v>
      </c>
      <c r="G28">
        <f t="shared" si="3"/>
        <v>0</v>
      </c>
      <c r="H28" s="2">
        <f t="shared" si="4"/>
        <v>210</v>
      </c>
      <c r="I28" s="2">
        <f t="shared" si="5"/>
        <v>4096</v>
      </c>
      <c r="J28">
        <f t="shared" si="6"/>
        <v>3730.9620326945651</v>
      </c>
      <c r="K28">
        <f t="shared" si="7"/>
        <v>1243.6540108981883</v>
      </c>
    </row>
    <row r="29" spans="2:11" x14ac:dyDescent="0.25">
      <c r="B29">
        <v>24</v>
      </c>
      <c r="C29">
        <v>1</v>
      </c>
      <c r="D29">
        <f t="shared" si="2"/>
        <v>5.9604644775390625E-8</v>
      </c>
      <c r="E29">
        <f t="shared" si="0"/>
        <v>0</v>
      </c>
      <c r="F29">
        <f t="shared" si="1"/>
        <v>0</v>
      </c>
      <c r="G29">
        <f t="shared" si="3"/>
        <v>0</v>
      </c>
      <c r="H29" s="2">
        <f t="shared" si="4"/>
        <v>210</v>
      </c>
      <c r="I29" s="2">
        <f t="shared" si="5"/>
        <v>4096</v>
      </c>
      <c r="J29">
        <f t="shared" si="6"/>
        <v>3730.9620326945651</v>
      </c>
      <c r="K29">
        <f t="shared" si="7"/>
        <v>1243.6540108981883</v>
      </c>
    </row>
    <row r="30" spans="2:11" x14ac:dyDescent="0.25">
      <c r="B30">
        <v>25</v>
      </c>
      <c r="C30">
        <v>1</v>
      </c>
      <c r="D30">
        <f t="shared" si="2"/>
        <v>2.9802322387695313E-8</v>
      </c>
      <c r="E30">
        <f t="shared" si="0"/>
        <v>0</v>
      </c>
      <c r="F30">
        <f t="shared" si="1"/>
        <v>0</v>
      </c>
      <c r="G30">
        <f t="shared" si="3"/>
        <v>0</v>
      </c>
      <c r="H30" s="2">
        <f t="shared" si="4"/>
        <v>210</v>
      </c>
      <c r="I30" s="2">
        <f t="shared" si="5"/>
        <v>4096</v>
      </c>
      <c r="J30">
        <f t="shared" si="6"/>
        <v>3730.9620326945651</v>
      </c>
      <c r="K30">
        <f t="shared" si="7"/>
        <v>1243.6540108981883</v>
      </c>
    </row>
    <row r="31" spans="2:11" x14ac:dyDescent="0.25">
      <c r="B31">
        <v>26</v>
      </c>
      <c r="C31">
        <v>1</v>
      </c>
      <c r="D31">
        <f t="shared" si="2"/>
        <v>1.4901161193847656E-8</v>
      </c>
      <c r="E31">
        <f t="shared" si="0"/>
        <v>0</v>
      </c>
      <c r="F31">
        <f t="shared" si="1"/>
        <v>0</v>
      </c>
      <c r="G31">
        <f t="shared" si="3"/>
        <v>0</v>
      </c>
      <c r="H31" s="2">
        <f t="shared" si="4"/>
        <v>210</v>
      </c>
      <c r="I31" s="2">
        <f t="shared" si="5"/>
        <v>4096</v>
      </c>
      <c r="J31">
        <f t="shared" si="6"/>
        <v>3730.9620326945651</v>
      </c>
      <c r="K31">
        <f t="shared" si="7"/>
        <v>1243.6540108981883</v>
      </c>
    </row>
    <row r="32" spans="2:11" x14ac:dyDescent="0.25">
      <c r="B32">
        <v>27</v>
      </c>
      <c r="C32">
        <v>1</v>
      </c>
      <c r="D32">
        <f t="shared" si="2"/>
        <v>7.4505805969238281E-9</v>
      </c>
      <c r="E32">
        <f t="shared" si="0"/>
        <v>0</v>
      </c>
      <c r="F32">
        <f t="shared" si="1"/>
        <v>0</v>
      </c>
      <c r="G32">
        <f t="shared" si="3"/>
        <v>0</v>
      </c>
      <c r="H32" s="2">
        <f t="shared" si="4"/>
        <v>210</v>
      </c>
      <c r="I32" s="2">
        <f t="shared" si="5"/>
        <v>4096</v>
      </c>
      <c r="J32">
        <f t="shared" si="6"/>
        <v>3730.9620326945651</v>
      </c>
      <c r="K32">
        <f t="shared" si="7"/>
        <v>1243.6540108981883</v>
      </c>
    </row>
    <row r="33" spans="2:11" x14ac:dyDescent="0.25">
      <c r="B33">
        <v>28</v>
      </c>
      <c r="C33">
        <v>1</v>
      </c>
      <c r="D33">
        <f t="shared" si="2"/>
        <v>3.7252902984619141E-9</v>
      </c>
      <c r="E33">
        <f t="shared" si="0"/>
        <v>0</v>
      </c>
      <c r="F33">
        <f t="shared" si="1"/>
        <v>0</v>
      </c>
      <c r="G33">
        <f t="shared" si="3"/>
        <v>0</v>
      </c>
      <c r="H33" s="2">
        <f t="shared" si="4"/>
        <v>210</v>
      </c>
      <c r="I33" s="2">
        <f t="shared" si="5"/>
        <v>4096</v>
      </c>
      <c r="J33">
        <f t="shared" si="6"/>
        <v>3730.9620326945651</v>
      </c>
      <c r="K33">
        <f t="shared" si="7"/>
        <v>1243.6540108981883</v>
      </c>
    </row>
    <row r="34" spans="2:11" x14ac:dyDescent="0.25">
      <c r="B34">
        <v>29</v>
      </c>
      <c r="C34">
        <v>1</v>
      </c>
      <c r="D34">
        <f t="shared" si="2"/>
        <v>1.862645149230957E-9</v>
      </c>
      <c r="E34">
        <f t="shared" si="0"/>
        <v>0</v>
      </c>
      <c r="F34">
        <f t="shared" si="1"/>
        <v>0</v>
      </c>
      <c r="G34">
        <f t="shared" si="3"/>
        <v>0</v>
      </c>
      <c r="H34" s="2">
        <f t="shared" si="4"/>
        <v>210</v>
      </c>
      <c r="I34" s="2">
        <f t="shared" si="5"/>
        <v>4096</v>
      </c>
      <c r="J34">
        <f t="shared" si="6"/>
        <v>3730.9620326945651</v>
      </c>
      <c r="K34">
        <f t="shared" si="7"/>
        <v>1243.6540108981883</v>
      </c>
    </row>
    <row r="35" spans="2:11" x14ac:dyDescent="0.25">
      <c r="B35">
        <v>30</v>
      </c>
      <c r="C35">
        <v>1</v>
      </c>
      <c r="D35">
        <f t="shared" si="2"/>
        <v>9.3132257461547852E-10</v>
      </c>
      <c r="E35">
        <f t="shared" si="0"/>
        <v>0</v>
      </c>
      <c r="F35">
        <f t="shared" si="1"/>
        <v>0</v>
      </c>
      <c r="G35">
        <f t="shared" si="3"/>
        <v>0</v>
      </c>
      <c r="H35" s="2">
        <f t="shared" si="4"/>
        <v>210</v>
      </c>
      <c r="I35" s="2">
        <f t="shared" si="5"/>
        <v>4096</v>
      </c>
      <c r="J35">
        <f t="shared" si="6"/>
        <v>3730.9620326945651</v>
      </c>
      <c r="K35">
        <f t="shared" si="7"/>
        <v>1243.6540108981883</v>
      </c>
    </row>
    <row r="36" spans="2:11" x14ac:dyDescent="0.25">
      <c r="B36">
        <v>31</v>
      </c>
      <c r="C36">
        <v>1</v>
      </c>
      <c r="D36">
        <f t="shared" si="2"/>
        <v>4.6566128730773926E-10</v>
      </c>
      <c r="E36">
        <f t="shared" si="0"/>
        <v>0</v>
      </c>
      <c r="F36">
        <f t="shared" si="1"/>
        <v>0</v>
      </c>
      <c r="G36">
        <f t="shared" si="3"/>
        <v>0</v>
      </c>
      <c r="H36" s="2">
        <f t="shared" si="4"/>
        <v>210</v>
      </c>
      <c r="I36" s="2">
        <f t="shared" si="5"/>
        <v>4096</v>
      </c>
      <c r="J36">
        <f t="shared" si="6"/>
        <v>3730.9620326945651</v>
      </c>
      <c r="K36">
        <f t="shared" si="7"/>
        <v>1243.6540108981883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floating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2024-02-17T09:11:46Z</dcterms:created>
  <dcterms:modified xsi:type="dcterms:W3CDTF">2024-02-17T19:30:35Z</dcterms:modified>
</cp:coreProperties>
</file>